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857" activeTab="0"/>
  </bookViews>
  <sheets>
    <sheet name="Heavy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<sst xmlns="http://schemas.openxmlformats.org/spreadsheetml/2006/main" count="42" uniqueCount="38">
  <si>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</si>
  <si>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</si>
  <si>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</si>
  <si>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</si>
  <si>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</si>
  <si>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</si>
  <si>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</si>
  <si>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</si>
  <si>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</si>
  <si>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</si>
  <si>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</si>
  <si>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</si>
  <si>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</si>
  <si>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</si>
  <si>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 xml:space="preserve"> </t>
  </si>
  <si>
    <t>(1) Includes Colorado, Utah and Wyoming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</si>
  <si>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</si>
  <si>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</si>
  <si>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</si>
  <si>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</si>
  <si>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</si>
  <si>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</si>
  <si>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</si>
  <si>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EXPORTS / EXPORTATIONS</t>
  </si>
  <si>
    <t>Anacortes</t>
  </si>
  <si>
    <t>Billings</t>
  </si>
  <si>
    <t>Southern PADD IV (2) / 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</si>
  <si>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</si>
  <si>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</si>
  <si>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</si>
  <si>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</si>
  <si>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</si>
  <si>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</si>
  <si>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</si>
  <si>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IMPORTS (1)/ IMPORTATIONS (1)</t>
  </si>
  <si>
    <t>10 3m3/d</t>
  </si>
  <si>
    <t>Disposition of Domestic Heavy Crude Oil and Imports - 1997/</t>
  </si>
  <si>
    <t>Estimation de l'utilisation canadienne de pétrole brut lourd, importations 1997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</si>
</sst>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4" fontId="1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153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6153150" y="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4.00390625" style="3" customWidth="1"/>
    <col min="2" max="13" width="7.28125" style="2" customWidth="1"/>
    <col min="14" max="14" width="7.28125" style="4" customWidth="1"/>
    <col min="15" max="16384" width="9.00390625" style="1" customWidth="1"/>
  </cols>
  <sheetData>
    <row r="1" spans="1:14" s="6" customFormat="1" ht="12.75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6" customFormat="1" ht="12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6" customFormat="1" ht="12.7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5" customFormat="1" ht="12.7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s="6" customFormat="1" ht="12.75">
      <c r="A5" s="1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4" s="6" customFormat="1" ht="12.75">
      <c r="A6" s="15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4" s="6" customFormat="1" ht="12.75">
      <c r="A7" s="14" t="s">
        <v>18</v>
      </c>
      <c r="B7" s="8">
        <v>12.7</v>
      </c>
      <c r="C7" s="8">
        <v>15.7</v>
      </c>
      <c r="D7" s="8">
        <v>17</v>
      </c>
      <c r="E7" s="8">
        <v>10.1</v>
      </c>
      <c r="F7" s="8">
        <v>12.8</v>
      </c>
      <c r="G7" s="8">
        <v>18</v>
      </c>
      <c r="H7" s="8">
        <v>19.3</v>
      </c>
      <c r="I7" s="8">
        <v>19.5</v>
      </c>
      <c r="J7" s="8">
        <v>18</v>
      </c>
      <c r="K7" s="8">
        <v>14.3</v>
      </c>
      <c r="L7" s="8">
        <v>12.3</v>
      </c>
      <c r="M7" s="8">
        <v>13.8</v>
      </c>
      <c r="N7" s="7">
        <f>AVERAGE(B7:M7)</f>
        <v>15.29166666666667</v>
      </c>
    </row>
    <row r="8" spans="1:14" s="6" customFormat="1" ht="12.75">
      <c r="A8" s="16" t="s">
        <v>19</v>
      </c>
      <c r="B8" s="8">
        <v>13.4</v>
      </c>
      <c r="C8" s="8">
        <v>12.2</v>
      </c>
      <c r="D8" s="8">
        <v>9.1</v>
      </c>
      <c r="E8" s="8">
        <v>14.6</v>
      </c>
      <c r="F8" s="8">
        <v>20.2</v>
      </c>
      <c r="G8" s="8">
        <v>19.2</v>
      </c>
      <c r="H8" s="8">
        <v>20.4</v>
      </c>
      <c r="I8" s="8">
        <v>18.7</v>
      </c>
      <c r="J8" s="8">
        <v>17.7</v>
      </c>
      <c r="K8" s="8">
        <v>19.1</v>
      </c>
      <c r="L8" s="8">
        <v>16.9</v>
      </c>
      <c r="M8" s="8">
        <v>12.9</v>
      </c>
      <c r="N8" s="7">
        <f>AVERAGE(B8:M8)</f>
        <v>16.2</v>
      </c>
    </row>
    <row r="9" spans="1:14" s="6" customFormat="1" ht="12.75">
      <c r="A9" s="16" t="s">
        <v>20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AVERAGE(B9:M9)</f>
        <v>0</v>
      </c>
    </row>
    <row r="10" spans="1:14" s="10" customFormat="1" ht="12.75">
      <c r="A10" s="17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1">
        <f>AVERAGE(B10:M10)</f>
        <v>0</v>
      </c>
    </row>
    <row r="11" spans="1:14" s="5" customFormat="1" ht="12.75">
      <c r="A11" s="16" t="s">
        <v>22</v>
      </c>
      <c r="B11" s="7">
        <f aca="true" t="shared" si="0" ref="B11:G11">SUM(B6:B10)</f>
        <v>26.1</v>
      </c>
      <c r="C11" s="7">
        <f t="shared" si="0"/>
        <v>27.9</v>
      </c>
      <c r="D11" s="7">
        <f t="shared" si="0"/>
        <v>26.1</v>
      </c>
      <c r="E11" s="7">
        <f t="shared" si="0"/>
        <v>24.7</v>
      </c>
      <c r="F11" s="7">
        <f t="shared" si="0"/>
        <v>33</v>
      </c>
      <c r="G11" s="7">
        <f t="shared" si="0"/>
        <v>37.2</v>
      </c>
      <c r="H11" s="7">
        <f aca="true" t="shared" si="1" ref="H11:M11">SUM(H6:H10)</f>
        <v>39.7</v>
      </c>
      <c r="I11" s="7">
        <f t="shared" si="1"/>
        <v>38.2</v>
      </c>
      <c r="J11" s="7">
        <f t="shared" si="1"/>
        <v>35.7</v>
      </c>
      <c r="K11" s="7">
        <f t="shared" si="1"/>
        <v>33.400000000000006</v>
      </c>
      <c r="L11" s="7">
        <f t="shared" si="1"/>
        <v>29.2</v>
      </c>
      <c r="M11" s="7">
        <f t="shared" si="1"/>
        <v>26.700000000000003</v>
      </c>
      <c r="N11" s="7">
        <f>AVERAGE(B11:M11)</f>
        <v>31.491666666666664</v>
      </c>
    </row>
    <row r="12" spans="1:14" s="6" customFormat="1" ht="12.7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</row>
    <row r="13" spans="1:14" s="6" customFormat="1" ht="12.75">
      <c r="A13" s="18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</row>
    <row r="14" spans="1:14" s="6" customFormat="1" ht="12.75">
      <c r="A14" s="19" t="s">
        <v>24</v>
      </c>
      <c r="B14" s="9">
        <v>0</v>
      </c>
      <c r="C14" s="9">
        <v>0</v>
      </c>
      <c r="D14" s="9">
        <v>1</v>
      </c>
      <c r="E14" s="9">
        <v>1.3</v>
      </c>
      <c r="F14" s="9">
        <v>0.4</v>
      </c>
      <c r="G14" s="9">
        <v>0.2</v>
      </c>
      <c r="H14" s="9">
        <v>0.3</v>
      </c>
      <c r="I14" s="9">
        <v>0.8</v>
      </c>
      <c r="J14" s="9">
        <v>0</v>
      </c>
      <c r="K14" s="9">
        <v>0.2</v>
      </c>
      <c r="L14" s="9">
        <v>0.3</v>
      </c>
      <c r="M14" s="9">
        <v>0.3</v>
      </c>
      <c r="N14" s="7">
        <f>AVERAGE(B14:M14)</f>
        <v>0.39999999999999997</v>
      </c>
    </row>
    <row r="15" spans="1:14" s="6" customFormat="1" ht="12.75">
      <c r="A15" s="19" t="s">
        <v>25</v>
      </c>
      <c r="B15" s="9">
        <v>11.4</v>
      </c>
      <c r="C15" s="9">
        <v>12.9</v>
      </c>
      <c r="D15" s="9">
        <v>13.5</v>
      </c>
      <c r="E15" s="9">
        <v>10.4</v>
      </c>
      <c r="F15" s="9">
        <v>12.7</v>
      </c>
      <c r="G15" s="9">
        <v>12.8</v>
      </c>
      <c r="H15" s="9">
        <v>12.8</v>
      </c>
      <c r="I15" s="9">
        <v>13.1</v>
      </c>
      <c r="J15" s="9">
        <v>16.8</v>
      </c>
      <c r="K15" s="9">
        <v>15.7</v>
      </c>
      <c r="L15" s="9">
        <v>14.7</v>
      </c>
      <c r="M15" s="9">
        <v>13.8</v>
      </c>
      <c r="N15" s="7">
        <f aca="true" t="shared" si="2" ref="N15:N23">AVERAGE(B15:M15)</f>
        <v>13.383333333333331</v>
      </c>
    </row>
    <row r="16" spans="1:14" s="6" customFormat="1" ht="12.75">
      <c r="A16" s="19" t="s">
        <v>26</v>
      </c>
      <c r="B16" s="9">
        <v>0</v>
      </c>
      <c r="C16" s="9">
        <v>0</v>
      </c>
      <c r="D16" s="9">
        <v>0</v>
      </c>
      <c r="E16" s="9">
        <v>0.6</v>
      </c>
      <c r="F16" s="9">
        <v>1.4</v>
      </c>
      <c r="G16" s="9">
        <v>1.5</v>
      </c>
      <c r="H16" s="9">
        <v>1</v>
      </c>
      <c r="I16" s="9">
        <v>1.5</v>
      </c>
      <c r="J16" s="9">
        <v>1.6</v>
      </c>
      <c r="K16" s="9">
        <v>1.2</v>
      </c>
      <c r="L16" s="9">
        <v>1.1</v>
      </c>
      <c r="M16" s="9">
        <v>0.7</v>
      </c>
      <c r="N16" s="7">
        <f t="shared" si="2"/>
        <v>0.8833333333333332</v>
      </c>
    </row>
    <row r="17" spans="1:14" s="6" customFormat="1" ht="12.75">
      <c r="A17" s="19" t="s">
        <v>27</v>
      </c>
      <c r="B17" s="9">
        <v>34.3</v>
      </c>
      <c r="C17" s="9">
        <v>35.1</v>
      </c>
      <c r="D17" s="9">
        <v>31.8</v>
      </c>
      <c r="E17" s="9">
        <v>27.7</v>
      </c>
      <c r="F17" s="9">
        <v>33.9</v>
      </c>
      <c r="G17" s="9">
        <v>31.1</v>
      </c>
      <c r="H17" s="9">
        <v>32.7</v>
      </c>
      <c r="I17" s="9">
        <v>35.2</v>
      </c>
      <c r="J17" s="9">
        <v>31.1</v>
      </c>
      <c r="K17" s="9">
        <v>34.1</v>
      </c>
      <c r="L17" s="9">
        <v>33.4</v>
      </c>
      <c r="M17" s="9">
        <v>36</v>
      </c>
      <c r="N17" s="7">
        <f t="shared" si="2"/>
        <v>33.03333333333334</v>
      </c>
    </row>
    <row r="18" spans="1:14" s="6" customFormat="1" ht="12.75">
      <c r="A18" s="19" t="s">
        <v>28</v>
      </c>
      <c r="B18" s="9">
        <v>61</v>
      </c>
      <c r="C18" s="9">
        <v>57.7</v>
      </c>
      <c r="D18" s="9">
        <v>54.1</v>
      </c>
      <c r="E18" s="9">
        <v>51.4</v>
      </c>
      <c r="F18" s="9">
        <v>57.1</v>
      </c>
      <c r="G18" s="9">
        <v>60.7</v>
      </c>
      <c r="H18" s="9">
        <v>56.1</v>
      </c>
      <c r="I18" s="9">
        <v>66.1</v>
      </c>
      <c r="J18" s="9">
        <v>64.6</v>
      </c>
      <c r="K18" s="9">
        <v>47.6</v>
      </c>
      <c r="L18" s="9">
        <v>66.3</v>
      </c>
      <c r="M18" s="9">
        <v>73.7</v>
      </c>
      <c r="N18" s="7">
        <f t="shared" si="2"/>
        <v>59.70000000000001</v>
      </c>
    </row>
    <row r="19" spans="1:14" s="6" customFormat="1" ht="12.75">
      <c r="A19" s="19" t="s">
        <v>29</v>
      </c>
      <c r="B19" s="9">
        <v>7.4</v>
      </c>
      <c r="C19" s="9">
        <v>8.8</v>
      </c>
      <c r="D19" s="9">
        <v>6.5</v>
      </c>
      <c r="E19" s="9">
        <v>5.5</v>
      </c>
      <c r="F19" s="9">
        <v>9.6</v>
      </c>
      <c r="G19" s="9">
        <v>9.1</v>
      </c>
      <c r="H19" s="9">
        <v>10.2</v>
      </c>
      <c r="I19" s="9">
        <v>9.2</v>
      </c>
      <c r="J19" s="9">
        <v>8.7</v>
      </c>
      <c r="K19" s="9">
        <v>11.5</v>
      </c>
      <c r="L19" s="9">
        <v>12.8</v>
      </c>
      <c r="M19" s="9">
        <v>12.3</v>
      </c>
      <c r="N19" s="7">
        <f t="shared" si="2"/>
        <v>9.3</v>
      </c>
    </row>
    <row r="20" spans="1:14" s="6" customFormat="1" ht="12.75">
      <c r="A20" s="19" t="s">
        <v>30</v>
      </c>
      <c r="B20" s="9">
        <v>1.5</v>
      </c>
      <c r="C20" s="9">
        <v>2.3</v>
      </c>
      <c r="D20" s="9">
        <v>1.5</v>
      </c>
      <c r="E20" s="9">
        <v>2</v>
      </c>
      <c r="F20" s="9">
        <v>2.044</v>
      </c>
      <c r="G20" s="9">
        <v>2.4</v>
      </c>
      <c r="H20" s="9">
        <v>1.5</v>
      </c>
      <c r="I20" s="9">
        <v>1.9</v>
      </c>
      <c r="J20" s="9">
        <v>2.3</v>
      </c>
      <c r="K20" s="9">
        <v>1.5</v>
      </c>
      <c r="L20" s="9">
        <v>1.7</v>
      </c>
      <c r="M20" s="9">
        <v>2.3</v>
      </c>
      <c r="N20" s="7">
        <f t="shared" si="2"/>
        <v>1.912</v>
      </c>
    </row>
    <row r="21" spans="1:14" s="6" customFormat="1" ht="12.75">
      <c r="A21" s="19" t="s">
        <v>31</v>
      </c>
      <c r="B21" s="8">
        <v>5.2</v>
      </c>
      <c r="C21" s="8">
        <v>4.3</v>
      </c>
      <c r="D21" s="8">
        <v>4.6</v>
      </c>
      <c r="E21" s="8">
        <v>4.9</v>
      </c>
      <c r="F21" s="8">
        <v>5.4</v>
      </c>
      <c r="G21" s="8">
        <v>4.7</v>
      </c>
      <c r="H21" s="8">
        <v>5.3</v>
      </c>
      <c r="I21" s="8">
        <v>5.7</v>
      </c>
      <c r="J21" s="8">
        <v>5</v>
      </c>
      <c r="K21" s="8">
        <v>5.4</v>
      </c>
      <c r="L21" s="8">
        <v>5.2</v>
      </c>
      <c r="M21" s="8">
        <v>5.2</v>
      </c>
      <c r="N21" s="7">
        <f>AVERAGE(B21:M21)</f>
        <v>5.075</v>
      </c>
    </row>
    <row r="22" spans="1:14" s="10" customFormat="1" ht="12.75">
      <c r="A22" s="17" t="s">
        <v>32</v>
      </c>
      <c r="B22" s="12">
        <v>3.2</v>
      </c>
      <c r="C22" s="12">
        <v>5.5</v>
      </c>
      <c r="D22" s="12">
        <v>1.4</v>
      </c>
      <c r="E22" s="12">
        <v>2.5</v>
      </c>
      <c r="F22" s="12">
        <v>2.7</v>
      </c>
      <c r="G22" s="12">
        <v>3.8</v>
      </c>
      <c r="H22" s="12">
        <v>4.1</v>
      </c>
      <c r="I22" s="12">
        <v>4.1</v>
      </c>
      <c r="J22" s="12">
        <v>3.3</v>
      </c>
      <c r="K22" s="12">
        <v>4.2</v>
      </c>
      <c r="L22" s="12">
        <v>5.1</v>
      </c>
      <c r="M22" s="12">
        <v>4.8</v>
      </c>
      <c r="N22" s="11">
        <f t="shared" si="2"/>
        <v>3.725</v>
      </c>
    </row>
    <row r="23" spans="1:14" s="5" customFormat="1" ht="12.75">
      <c r="A23" s="16" t="s">
        <v>33</v>
      </c>
      <c r="B23" s="7">
        <f aca="true" t="shared" si="3" ref="B23:G23">SUM(B14:B22)</f>
        <v>124</v>
      </c>
      <c r="C23" s="7">
        <f t="shared" si="3"/>
        <v>126.6</v>
      </c>
      <c r="D23" s="7">
        <f t="shared" si="3"/>
        <v>114.4</v>
      </c>
      <c r="E23" s="7">
        <f t="shared" si="3"/>
        <v>106.30000000000001</v>
      </c>
      <c r="F23" s="7">
        <f t="shared" si="3"/>
        <v>125.244</v>
      </c>
      <c r="G23" s="7">
        <f t="shared" si="3"/>
        <v>126.30000000000001</v>
      </c>
      <c r="H23" s="7">
        <f aca="true" t="shared" si="4" ref="H23:M23">SUM(H14:H22)</f>
        <v>124</v>
      </c>
      <c r="I23" s="7">
        <f t="shared" si="4"/>
        <v>137.6</v>
      </c>
      <c r="J23" s="7">
        <f t="shared" si="4"/>
        <v>133.4</v>
      </c>
      <c r="K23" s="7">
        <f t="shared" si="4"/>
        <v>121.40000000000002</v>
      </c>
      <c r="L23" s="7">
        <f t="shared" si="4"/>
        <v>140.59999999999997</v>
      </c>
      <c r="M23" s="7">
        <f t="shared" si="4"/>
        <v>149.10000000000002</v>
      </c>
      <c r="N23" s="7">
        <f t="shared" si="2"/>
        <v>127.41199999999999</v>
      </c>
    </row>
    <row r="24" spans="1:14" s="5" customFormat="1" ht="12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5" customFormat="1" ht="12.75">
      <c r="A25" s="3" t="s">
        <v>13</v>
      </c>
      <c r="B25" s="7">
        <f aca="true" t="shared" si="5" ref="B25:N25">SUM(B11,B23)</f>
        <v>150.1</v>
      </c>
      <c r="C25" s="7">
        <f t="shared" si="5"/>
        <v>154.5</v>
      </c>
      <c r="D25" s="7">
        <f t="shared" si="5"/>
        <v>140.5</v>
      </c>
      <c r="E25" s="7">
        <f t="shared" si="5"/>
        <v>131</v>
      </c>
      <c r="F25" s="7">
        <f t="shared" si="5"/>
        <v>158.244</v>
      </c>
      <c r="G25" s="7">
        <f t="shared" si="5"/>
        <v>163.5</v>
      </c>
      <c r="H25" s="7">
        <f t="shared" si="5"/>
        <v>163.7</v>
      </c>
      <c r="I25" s="7">
        <f t="shared" si="5"/>
        <v>175.8</v>
      </c>
      <c r="J25" s="7">
        <f t="shared" si="5"/>
        <v>169.10000000000002</v>
      </c>
      <c r="K25" s="7">
        <f t="shared" si="5"/>
        <v>154.8</v>
      </c>
      <c r="L25" s="7">
        <f t="shared" si="5"/>
        <v>169.79999999999995</v>
      </c>
      <c r="M25" s="7">
        <f t="shared" si="5"/>
        <v>175.8</v>
      </c>
      <c r="N25" s="7">
        <f t="shared" si="5"/>
        <v>158.90366666666665</v>
      </c>
    </row>
    <row r="26" spans="1:14" s="6" customFormat="1" ht="12.7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s="6" customFormat="1" ht="12.7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s="6" customFormat="1" ht="12.75">
      <c r="A28" s="14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/>
    </row>
    <row r="29" spans="1:14" s="6" customFormat="1" ht="12.75">
      <c r="A29" s="16" t="s">
        <v>19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AVERAGE(B29:M29)</f>
        <v>0</v>
      </c>
    </row>
    <row r="30" spans="1:14" s="6" customFormat="1" ht="12.75">
      <c r="A30" s="16" t="s">
        <v>20</v>
      </c>
      <c r="B30" s="8">
        <v>8.1</v>
      </c>
      <c r="C30" s="8">
        <v>8.2</v>
      </c>
      <c r="D30" s="8">
        <v>7.5</v>
      </c>
      <c r="E30" s="8">
        <v>7</v>
      </c>
      <c r="F30" s="8">
        <v>12</v>
      </c>
      <c r="G30" s="8">
        <v>7.1</v>
      </c>
      <c r="H30" s="8">
        <v>11.9</v>
      </c>
      <c r="I30" s="8">
        <v>12.4</v>
      </c>
      <c r="J30" s="8">
        <v>9.1</v>
      </c>
      <c r="K30" s="8">
        <v>4.9</v>
      </c>
      <c r="L30" s="8">
        <v>0</v>
      </c>
      <c r="M30" s="8">
        <v>4.3</v>
      </c>
      <c r="N30" s="7">
        <f>AVERAGE(B30:M30)</f>
        <v>7.708333333333333</v>
      </c>
    </row>
    <row r="31" spans="1:14" s="10" customFormat="1" ht="12.75">
      <c r="A31" s="17" t="s">
        <v>21</v>
      </c>
      <c r="B31" s="12">
        <v>3.8</v>
      </c>
      <c r="C31" s="12">
        <v>4.3</v>
      </c>
      <c r="D31" s="12">
        <v>4.7</v>
      </c>
      <c r="E31" s="12">
        <v>4</v>
      </c>
      <c r="F31" s="12">
        <v>3.8</v>
      </c>
      <c r="G31" s="12">
        <v>5.2</v>
      </c>
      <c r="H31" s="12">
        <v>2.3</v>
      </c>
      <c r="I31" s="12">
        <v>4.5</v>
      </c>
      <c r="J31" s="12">
        <v>5.3</v>
      </c>
      <c r="K31" s="12">
        <v>7.1</v>
      </c>
      <c r="L31" s="12">
        <v>4.5</v>
      </c>
      <c r="M31" s="12">
        <v>7.3</v>
      </c>
      <c r="N31" s="11">
        <f>AVERAGE(B31:M31)</f>
        <v>4.733333333333333</v>
      </c>
    </row>
    <row r="32" spans="1:14" s="5" customFormat="1" ht="12.75">
      <c r="A32" s="14" t="s">
        <v>13</v>
      </c>
      <c r="B32" s="7">
        <f aca="true" t="shared" si="6" ref="B32:G32">SUM(B29:B31)</f>
        <v>11.899999999999999</v>
      </c>
      <c r="C32" s="7">
        <f t="shared" si="6"/>
        <v>12.5</v>
      </c>
      <c r="D32" s="7">
        <f t="shared" si="6"/>
        <v>12.2</v>
      </c>
      <c r="E32" s="7">
        <f t="shared" si="6"/>
        <v>11</v>
      </c>
      <c r="F32" s="7">
        <f t="shared" si="6"/>
        <v>15.8</v>
      </c>
      <c r="G32" s="7">
        <f t="shared" si="6"/>
        <v>12.3</v>
      </c>
      <c r="H32" s="7">
        <f aca="true" t="shared" si="7" ref="H32:M32">SUM(H29:H31)</f>
        <v>14.2</v>
      </c>
      <c r="I32" s="7">
        <f t="shared" si="7"/>
        <v>16.9</v>
      </c>
      <c r="J32" s="7">
        <f t="shared" si="7"/>
        <v>14.399999999999999</v>
      </c>
      <c r="K32" s="7">
        <f t="shared" si="7"/>
        <v>12</v>
      </c>
      <c r="L32" s="7">
        <f t="shared" si="7"/>
        <v>4.5</v>
      </c>
      <c r="M32" s="7">
        <f t="shared" si="7"/>
        <v>11.6</v>
      </c>
      <c r="N32" s="7">
        <f>AVERAGE(B32:M32)</f>
        <v>12.441666666666665</v>
      </c>
    </row>
    <row r="33" spans="1:14" s="6" customFormat="1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1:14" s="6" customFormat="1" ht="12.75">
      <c r="A34" s="5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</row>
    <row r="35" spans="1:14" s="6" customFormat="1" ht="12.75">
      <c r="A35" s="13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</sheetData>
  <mergeCells count="2">
    <mergeCell ref="A2:N2"/>
    <mergeCell ref="A3:N3"/>
  </mergeCells>
  <printOptions horizontalCentered="1"/>
  <pageMargins left="0.22" right="0.22" top="0.984251968503937" bottom="0.984251968503937" header="0.511811023622047" footer="0.511811023622047"/>
  <pageSetup orientation="landscape" r:id="rId2"/>
  <headerFooter alignWithMargins="0">
    <oddFooter>&amp;R&amp;6f:\macinnes\supdisp.\mondisp.xls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Heavy Crude Oil and Imports - 1997 / Estimation de l'utilisation canadienne de pétrole brut lourd, importations 1997</dc:title>
  <dc:subject>Disposition of Domestic Heavy Crude Oil and Imports - 1997 / Estimation de l'utilisation canadienne de pétrole brut lourd, importations 1997</dc:subject>
  <dc:creator> National Energy Board - NEB / Office national de l'énergie - ONÉ</dc:creator>
  <cp:keywords>Disposition of Domestic Heavy Crude Oil and Imports - 1997 / Estimation de l'utilisation canadienne de pétrole brut lourd, importations 1997</cp:keywords>
  <dc:description/>
  <cp:lastModifiedBy>ardeeliz</cp:lastModifiedBy>
  <cp:lastPrinted>2002-01-09T18:32:09Z</cp:lastPrinted>
  <dcterms:created xsi:type="dcterms:W3CDTF">2000-05-15T16:51:42Z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