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<sst xmlns="http://schemas.openxmlformats.org/spreadsheetml/2006/main" count="165" uniqueCount="125">
  <si>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</si>
  <si>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</si>
  <si>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</si>
  <si>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</si>
  <si>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</si>
  <si>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</si>
  <si>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</si>
  <si>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</si>
  <si>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          Estimation de l'utilisation candienne de pétrole brut léger et lourd, importations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</si>
  <si>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</si>
  <si>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</si>
  <si>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</si>
  <si>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</si>
  <si>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</si>
  <si>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</si>
  <si>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</si>
  <si>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</si>
  <si>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</si>
  <si>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</si>
  <si>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>This report can now be accessed through the NEB's website, located at</t>
  </si>
  <si>
    <t>WWW.NEB.gc.ca. To access, please choose Statistics in the main index.</t>
  </si>
  <si>
    <t xml:space="preserve">     NATIONAL ENERGY BOARD / Office national de l'énergie</t>
  </si>
  <si>
    <t xml:space="preserve">     CALGARY, ALBERTA   T2P 3H2</t>
  </si>
  <si>
    <t xml:space="preserve">     FOR FURTHER INFORMATION / Pour plus de renseignements :</t>
  </si>
  <si>
    <t>TABLE 1 / TABLEAU 1</t>
  </si>
  <si>
    <t>Estimated Production of Canadian Crude Oil</t>
  </si>
  <si>
    <t>Estimation de la production canadienne de pétrole brut</t>
  </si>
  <si>
    <r>
      <t>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/d) / 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/j)</t>
    </r>
  </si>
  <si>
    <t>Light and Medium / Léger et moyen</t>
  </si>
  <si>
    <t>Alberta</t>
  </si>
  <si>
    <t>B.C. / C.-B.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</si>
  <si>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</si>
  <si>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</si>
  <si>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</si>
  <si>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</si>
  <si>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</si>
  <si>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</si>
  <si>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</si>
  <si>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Pentanes Plus (1)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</si>
  <si>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</si>
  <si>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</si>
  <si>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</si>
  <si>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</si>
  <si>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</si>
  <si>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</si>
  <si>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</si>
  <si>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</si>
  <si>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</si>
  <si>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</si>
  <si>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(1) Excludes diluent / (1) Diluants exclus.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</si>
  <si>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</si>
  <si>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</si>
  <si>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</si>
  <si>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</si>
  <si>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</si>
  <si>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</si>
  <si>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</si>
  <si>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</si>
  <si>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</si>
  <si>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British Columbia / C.-B.</t>
  </si>
  <si>
    <t>Prairies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</si>
  <si>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</si>
  <si>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</si>
  <si>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</si>
  <si>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</si>
  <si>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</si>
  <si>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</si>
  <si>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</si>
  <si>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</si>
  <si>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</si>
  <si>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</si>
  <si>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</si>
  <si>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</si>
  <si>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</si>
  <si>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</si>
  <si>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</si>
  <si>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</si>
  <si>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</si>
  <si>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</si>
  <si>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</si>
  <si>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</si>
  <si>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(1) Source: Statistics Canada / Source : Statistique Canada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</si>
  <si>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</si>
  <si>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</si>
  <si>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</si>
  <si>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</si>
  <si>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r>
      <t>(Cdn. $/m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 / ($CAN/m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</t>
    </r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</si>
  <si>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</si>
  <si>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</si>
  <si>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</si>
  <si>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</si>
  <si>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</si>
  <si>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</si>
  <si>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</si>
  <si>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</si>
  <si>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</si>
  <si>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</si>
  <si>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</si>
  <si>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</si>
  <si>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</si>
  <si>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</si>
  <si>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</si>
  <si>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</si>
  <si>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</si>
  <si>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</si>
  <si>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</si>
  <si>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</si>
  <si>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</si>
  <si>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</si>
  <si>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</si>
  <si>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</si>
  <si>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</si>
  <si>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</si>
  <si>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</si>
  <si>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</si>
  <si>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</si>
  <si>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</si>
  <si>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</si>
  <si>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March 2002 / mars 2002</t>
  </si>
  <si>
    <t>juin 1997</t>
  </si>
  <si>
    <t xml:space="preserve">July 1997 / juillet 1997 </t>
  </si>
  <si>
    <t>juillet 1997</t>
  </si>
  <si>
    <t>July 1997 / juillet 1997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</si>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</sst>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\-mmm\-yy"/>
    <numFmt numFmtId="182" formatCode="d\-mmm"/>
    <numFmt numFmtId="183" formatCode="d/m/yy\ h:mm"/>
    <numFmt numFmtId="184" formatCode=".0"/>
    <numFmt numFmtId="185" formatCode="mmmm\ yyyy"/>
    <numFmt numFmtId="186" formatCode="###.0"/>
    <numFmt numFmtId="187" formatCode="0.0"/>
    <numFmt numFmtId="188" formatCode="mmm\ yyyy"/>
    <numFmt numFmtId="189" formatCode="0.000"/>
    <numFmt numFmtId="190" formatCode="&quot;$&quot;#,##0.0"/>
    <numFmt numFmtId="191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9"/>
      <name val="Sans"/>
      <family val="0"/>
    </font>
    <font>
      <b/>
      <i/>
      <sz val="9"/>
      <name val="Helv"/>
      <family val="0"/>
    </font>
    <font>
      <b/>
      <sz val="9"/>
      <name val="MS Sans Serif"/>
      <family val="2"/>
    </font>
    <font>
      <b/>
      <u val="single"/>
      <sz val="9"/>
      <name val="Helv"/>
      <family val="2"/>
    </font>
    <font>
      <b/>
      <vertAlign val="superscript"/>
      <sz val="9"/>
      <name val="Helv"/>
      <family val="2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left"/>
    </xf>
    <xf numFmtId="185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4" fontId="7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 wrapText="1"/>
    </xf>
    <xf numFmtId="188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85" fontId="9" fillId="0" borderId="0" xfId="0" applyNumberFormat="1" applyFont="1" applyBorder="1" applyAlignment="1" quotePrefix="1">
      <alignment horizontal="right"/>
    </xf>
    <xf numFmtId="185" fontId="9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85" fontId="6" fillId="0" borderId="0" xfId="0" applyNumberFormat="1" applyFont="1" applyBorder="1" applyAlignment="1">
      <alignment horizontal="centerContinuous"/>
    </xf>
    <xf numFmtId="185" fontId="9" fillId="0" borderId="0" xfId="0" applyNumberFormat="1" applyFont="1" applyBorder="1" applyAlignment="1">
      <alignment/>
    </xf>
    <xf numFmtId="185" fontId="4" fillId="0" borderId="0" xfId="0" applyNumberFormat="1" applyFont="1" applyAlignment="1">
      <alignment horizontal="left"/>
    </xf>
    <xf numFmtId="187" fontId="9" fillId="0" borderId="0" xfId="0" applyNumberFormat="1" applyFont="1" applyBorder="1" applyAlignment="1">
      <alignment horizontal="right"/>
    </xf>
    <xf numFmtId="187" fontId="4" fillId="0" borderId="0" xfId="0" applyNumberFormat="1" applyFont="1" applyAlignment="1">
      <alignment/>
    </xf>
    <xf numFmtId="187" fontId="9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87" fontId="4" fillId="0" borderId="11" xfId="0" applyNumberFormat="1" applyFont="1" applyBorder="1" applyAlignment="1">
      <alignment horizontal="right"/>
    </xf>
    <xf numFmtId="187" fontId="9" fillId="0" borderId="11" xfId="0" applyNumberFormat="1" applyFont="1" applyBorder="1" applyAlignment="1">
      <alignment horizontal="right"/>
    </xf>
    <xf numFmtId="187" fontId="9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87" fontId="4" fillId="0" borderId="11" xfId="0" applyNumberFormat="1" applyFont="1" applyBorder="1" applyAlignment="1">
      <alignment/>
    </xf>
    <xf numFmtId="187" fontId="9" fillId="0" borderId="11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0.7109375" style="2" customWidth="1"/>
    <col min="4" max="4" width="17.7109375" style="3" customWidth="1"/>
    <col min="5" max="5" width="17.7109375" style="1" customWidth="1"/>
    <col min="6" max="6" width="17.7109375" style="3" customWidth="1"/>
    <col min="7" max="7" width="17.710937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51"/>
      <c r="B1" s="52"/>
      <c r="C1" s="52"/>
      <c r="D1" s="53"/>
      <c r="E1" s="54"/>
      <c r="F1" s="53"/>
      <c r="G1" s="55"/>
    </row>
    <row r="2" spans="1:7" ht="12.75">
      <c r="A2" s="64" t="s">
        <v>0</v>
      </c>
      <c r="B2" s="65"/>
      <c r="C2" s="65"/>
      <c r="D2" s="65"/>
      <c r="E2" s="65"/>
      <c r="F2" s="65"/>
      <c r="G2" s="66"/>
    </row>
    <row r="3" spans="1:7" ht="12.75">
      <c r="A3" s="67" t="s">
        <v>1</v>
      </c>
      <c r="B3" s="65"/>
      <c r="C3" s="65"/>
      <c r="D3" s="65"/>
      <c r="E3" s="65"/>
      <c r="F3" s="65"/>
      <c r="G3" s="66"/>
    </row>
    <row r="4" spans="1:7" ht="12.75">
      <c r="A4" s="56"/>
      <c r="B4" s="57"/>
      <c r="C4" s="57"/>
      <c r="D4" s="58"/>
      <c r="E4" s="59"/>
      <c r="F4" s="58"/>
      <c r="G4" s="60"/>
    </row>
    <row r="5" spans="1:7" ht="12.75">
      <c r="A5" s="67" t="s">
        <v>120</v>
      </c>
      <c r="B5" s="65"/>
      <c r="C5" s="65"/>
      <c r="D5" s="65"/>
      <c r="E5" s="65"/>
      <c r="F5" s="65"/>
      <c r="G5" s="66"/>
    </row>
    <row r="6" spans="1:7" ht="12.75">
      <c r="A6" s="56"/>
      <c r="B6" s="57"/>
      <c r="C6" s="57"/>
      <c r="D6" s="58"/>
      <c r="E6" s="59"/>
      <c r="F6" s="58"/>
      <c r="G6" s="60"/>
    </row>
    <row r="7" spans="1:7" ht="12.75">
      <c r="A7" s="56" t="s">
        <v>2</v>
      </c>
      <c r="B7" s="57"/>
      <c r="C7" s="57"/>
      <c r="D7" s="58"/>
      <c r="E7" s="59"/>
      <c r="F7" s="58"/>
      <c r="G7" s="60"/>
    </row>
    <row r="8" spans="1:7" ht="12.75">
      <c r="A8" s="56"/>
      <c r="B8" s="57"/>
      <c r="C8" s="57"/>
      <c r="D8" s="58"/>
      <c r="E8" s="59"/>
      <c r="F8" s="58"/>
      <c r="G8" s="60"/>
    </row>
    <row r="9" spans="1:7" ht="12.75">
      <c r="A9" s="56"/>
      <c r="B9" s="57"/>
      <c r="C9" s="57"/>
      <c r="D9" s="58"/>
      <c r="E9" s="59"/>
      <c r="F9" s="58"/>
      <c r="G9" s="60"/>
    </row>
    <row r="10" spans="1:7" ht="12.75">
      <c r="A10" s="56" t="s">
        <v>3</v>
      </c>
      <c r="B10" s="57"/>
      <c r="C10" s="57"/>
      <c r="D10" s="58"/>
      <c r="E10" s="59"/>
      <c r="F10" s="58"/>
      <c r="G10" s="60"/>
    </row>
    <row r="11" spans="1:7" ht="12.75">
      <c r="A11" s="56" t="s">
        <v>4</v>
      </c>
      <c r="B11" s="57"/>
      <c r="C11" s="57"/>
      <c r="D11" s="58"/>
      <c r="E11" s="59"/>
      <c r="F11" s="58"/>
      <c r="G11" s="60"/>
    </row>
    <row r="12" spans="1:7" ht="12.75">
      <c r="A12" s="56" t="s">
        <v>5</v>
      </c>
      <c r="B12" s="57"/>
      <c r="C12" s="57"/>
      <c r="D12" s="58"/>
      <c r="E12" s="59"/>
      <c r="F12" s="58"/>
      <c r="G12" s="60"/>
    </row>
    <row r="13" spans="1:7" ht="12.75">
      <c r="A13" s="56"/>
      <c r="B13" s="57"/>
      <c r="C13" s="57"/>
      <c r="D13" s="58"/>
      <c r="E13" s="59"/>
      <c r="F13" s="58"/>
      <c r="G13" s="60"/>
    </row>
    <row r="14" spans="1:7" ht="12.75">
      <c r="A14" s="56"/>
      <c r="B14" s="57"/>
      <c r="C14" s="57"/>
      <c r="D14" s="58"/>
      <c r="E14" s="59"/>
      <c r="F14" s="58"/>
      <c r="G14" s="60"/>
    </row>
    <row r="15" spans="1:7" ht="12.75">
      <c r="A15" s="56" t="s">
        <v>6</v>
      </c>
      <c r="B15" s="57"/>
      <c r="C15" s="57"/>
      <c r="D15" s="58"/>
      <c r="E15" s="59"/>
      <c r="F15" s="58"/>
      <c r="G15" s="60"/>
    </row>
    <row r="16" spans="1:7" ht="12.75">
      <c r="A16" s="56" t="s">
        <v>7</v>
      </c>
      <c r="B16" s="57"/>
      <c r="C16" s="57"/>
      <c r="D16" s="58"/>
      <c r="E16" s="59"/>
      <c r="F16" s="58"/>
      <c r="G16" s="60"/>
    </row>
    <row r="17" spans="1:7" ht="12.75">
      <c r="A17" s="56" t="s">
        <v>8</v>
      </c>
      <c r="B17" s="57"/>
      <c r="C17" s="57"/>
      <c r="D17" s="58"/>
      <c r="E17" s="59"/>
      <c r="F17" s="58"/>
      <c r="G17" s="60"/>
    </row>
    <row r="18" spans="1:7" ht="12.75">
      <c r="A18" s="56"/>
      <c r="B18" s="57"/>
      <c r="C18" s="57"/>
      <c r="D18" s="58"/>
      <c r="E18" s="59"/>
      <c r="F18" s="58"/>
      <c r="G18" s="60"/>
    </row>
    <row r="19" spans="1:7" ht="12.75">
      <c r="A19" s="56"/>
      <c r="B19" s="57"/>
      <c r="C19" s="57"/>
      <c r="D19" s="58"/>
      <c r="E19" s="59"/>
      <c r="F19" s="58"/>
      <c r="G19" s="60"/>
    </row>
    <row r="20" spans="1:7" ht="12.75">
      <c r="A20" s="56" t="s">
        <v>9</v>
      </c>
      <c r="B20" s="57"/>
      <c r="C20" s="57"/>
      <c r="D20" s="58"/>
      <c r="E20" s="59"/>
      <c r="F20" s="58"/>
      <c r="G20" s="60"/>
    </row>
    <row r="21" spans="1:7" ht="12.75">
      <c r="A21" s="56" t="s">
        <v>10</v>
      </c>
      <c r="B21" s="57"/>
      <c r="C21" s="57"/>
      <c r="D21" s="58"/>
      <c r="E21" s="59"/>
      <c r="F21" s="58"/>
      <c r="G21" s="60"/>
    </row>
    <row r="22" spans="1:7" ht="12.75">
      <c r="A22" s="56" t="s">
        <v>11</v>
      </c>
      <c r="B22" s="57"/>
      <c r="C22" s="57"/>
      <c r="D22" s="58"/>
      <c r="E22" s="59"/>
      <c r="F22" s="58"/>
      <c r="G22" s="60"/>
    </row>
    <row r="23" spans="1:7" ht="12.75">
      <c r="A23" s="56"/>
      <c r="B23" s="57"/>
      <c r="C23" s="57"/>
      <c r="D23" s="58"/>
      <c r="E23" s="59"/>
      <c r="F23" s="58"/>
      <c r="G23" s="60"/>
    </row>
    <row r="24" spans="1:7" ht="12.75">
      <c r="A24" s="56"/>
      <c r="B24" s="57"/>
      <c r="C24" s="57"/>
      <c r="D24" s="58"/>
      <c r="E24" s="59"/>
      <c r="F24" s="58"/>
      <c r="G24" s="60"/>
    </row>
    <row r="25" spans="1:7" ht="12.75">
      <c r="A25" s="56" t="s">
        <v>12</v>
      </c>
      <c r="B25" s="57"/>
      <c r="C25" s="57"/>
      <c r="D25" s="58"/>
      <c r="E25" s="59"/>
      <c r="F25" s="58"/>
      <c r="G25" s="60"/>
    </row>
    <row r="26" spans="1:7" ht="12.75">
      <c r="A26" s="56" t="s">
        <v>13</v>
      </c>
      <c r="B26" s="57"/>
      <c r="C26" s="57"/>
      <c r="D26" s="58"/>
      <c r="E26" s="59"/>
      <c r="F26" s="58"/>
      <c r="G26" s="60"/>
    </row>
    <row r="27" spans="1:7" ht="12.75">
      <c r="A27" s="56" t="s">
        <v>14</v>
      </c>
      <c r="B27" s="57"/>
      <c r="C27" s="57"/>
      <c r="D27" s="58"/>
      <c r="E27" s="59"/>
      <c r="F27" s="58"/>
      <c r="G27" s="60"/>
    </row>
    <row r="28" spans="1:7" ht="12.75">
      <c r="A28" s="56"/>
      <c r="B28" s="57"/>
      <c r="C28" s="57"/>
      <c r="D28" s="58"/>
      <c r="E28" s="59"/>
      <c r="F28" s="58"/>
      <c r="G28" s="60"/>
    </row>
    <row r="29" spans="1:7" ht="12.75">
      <c r="A29" s="56"/>
      <c r="B29" s="57"/>
      <c r="C29" s="57"/>
      <c r="D29" s="58"/>
      <c r="E29" s="59"/>
      <c r="F29" s="58"/>
      <c r="G29" s="60"/>
    </row>
    <row r="30" spans="1:7" ht="12.75">
      <c r="A30" s="56" t="s">
        <v>15</v>
      </c>
      <c r="B30" s="57"/>
      <c r="C30" s="57"/>
      <c r="D30" s="58"/>
      <c r="E30" s="59"/>
      <c r="F30" s="58"/>
      <c r="G30" s="60"/>
    </row>
    <row r="31" spans="1:7" ht="12.75">
      <c r="A31" s="56" t="s">
        <v>16</v>
      </c>
      <c r="B31" s="57"/>
      <c r="C31" s="57"/>
      <c r="D31" s="58"/>
      <c r="E31" s="59"/>
      <c r="F31" s="58"/>
      <c r="G31" s="60"/>
    </row>
    <row r="32" spans="1:7" ht="12.75">
      <c r="A32" s="56" t="s">
        <v>17</v>
      </c>
      <c r="B32" s="57"/>
      <c r="C32" s="57"/>
      <c r="D32" s="58"/>
      <c r="E32" s="59"/>
      <c r="F32" s="58"/>
      <c r="G32" s="60"/>
    </row>
    <row r="33" spans="1:7" ht="12.75">
      <c r="A33" s="56"/>
      <c r="B33" s="57"/>
      <c r="C33" s="57"/>
      <c r="D33" s="58"/>
      <c r="E33" s="59"/>
      <c r="F33" s="58"/>
      <c r="G33" s="60"/>
    </row>
    <row r="34" spans="1:7" ht="12.75">
      <c r="A34" s="56" t="s">
        <v>18</v>
      </c>
      <c r="B34" s="57"/>
      <c r="C34" s="57"/>
      <c r="D34" s="58"/>
      <c r="E34" s="59"/>
      <c r="F34" s="58"/>
      <c r="G34" s="60"/>
    </row>
    <row r="35" spans="1:7" ht="12.75">
      <c r="A35" s="56" t="s">
        <v>19</v>
      </c>
      <c r="B35" s="57"/>
      <c r="C35" s="57"/>
      <c r="D35" s="58"/>
      <c r="E35" s="59"/>
      <c r="F35" s="58"/>
      <c r="G35" s="60"/>
    </row>
    <row r="36" spans="1:7" ht="12.75">
      <c r="A36" s="56" t="s">
        <v>20</v>
      </c>
      <c r="B36" s="57"/>
      <c r="C36" s="57"/>
      <c r="D36" s="58"/>
      <c r="E36" s="59"/>
      <c r="F36" s="58"/>
      <c r="G36" s="60"/>
    </row>
    <row r="37" spans="1:7" ht="12.75">
      <c r="A37" s="56" t="s">
        <v>124</v>
      </c>
      <c r="B37" s="57"/>
      <c r="C37" s="57"/>
      <c r="D37" s="58"/>
      <c r="E37" s="59"/>
      <c r="F37" s="58"/>
      <c r="G37" s="60"/>
    </row>
    <row r="38" spans="1:7" ht="12.75">
      <c r="A38" s="56"/>
      <c r="B38" s="57"/>
      <c r="C38" s="57"/>
      <c r="D38" s="58"/>
      <c r="E38" s="59"/>
      <c r="F38" s="58"/>
      <c r="G38" s="60"/>
    </row>
    <row r="39" spans="1:7" ht="12.75">
      <c r="A39" s="56"/>
      <c r="B39" s="57"/>
      <c r="C39" s="57"/>
      <c r="D39" s="58"/>
      <c r="E39" s="59"/>
      <c r="F39" s="58"/>
      <c r="G39" s="60"/>
    </row>
    <row r="40" spans="1:7" ht="12.75">
      <c r="A40" s="56"/>
      <c r="B40" s="57"/>
      <c r="C40" s="57"/>
      <c r="D40" s="58"/>
      <c r="E40" s="59"/>
      <c r="F40" s="58"/>
      <c r="G40" s="60"/>
    </row>
    <row r="41" spans="1:7" ht="12.75">
      <c r="A41" s="56"/>
      <c r="B41" s="57"/>
      <c r="C41" s="57"/>
      <c r="D41" s="58"/>
      <c r="E41" s="59"/>
      <c r="F41" s="58"/>
      <c r="G41" s="60"/>
    </row>
    <row r="42" spans="1:7" ht="12.75">
      <c r="A42" s="56"/>
      <c r="B42" s="57"/>
      <c r="C42" s="57"/>
      <c r="D42" s="58"/>
      <c r="E42" s="59"/>
      <c r="F42" s="58"/>
      <c r="G42" s="60"/>
    </row>
    <row r="43" spans="1:7" ht="12.75">
      <c r="A43" s="56"/>
      <c r="B43" s="57"/>
      <c r="C43" s="57"/>
      <c r="D43" s="58"/>
      <c r="E43" s="59"/>
      <c r="F43" s="58"/>
      <c r="G43" s="60"/>
    </row>
    <row r="44" spans="1:7" ht="12.75">
      <c r="A44" s="68" t="s">
        <v>21</v>
      </c>
      <c r="B44" s="58"/>
      <c r="C44" s="58"/>
      <c r="D44" s="58"/>
      <c r="E44" s="58"/>
      <c r="F44" s="58"/>
      <c r="G44" s="60"/>
    </row>
    <row r="45" spans="1:7" ht="12.75">
      <c r="A45" s="56" t="s">
        <v>22</v>
      </c>
      <c r="B45" s="57"/>
      <c r="C45" s="57"/>
      <c r="D45" s="58"/>
      <c r="E45" s="59"/>
      <c r="F45" s="58"/>
      <c r="G45" s="60"/>
    </row>
    <row r="46" spans="1:7" ht="12.75">
      <c r="A46" s="56"/>
      <c r="B46" s="57"/>
      <c r="C46" s="57"/>
      <c r="D46" s="58"/>
      <c r="E46" s="59"/>
      <c r="F46" s="58"/>
      <c r="G46" s="60"/>
    </row>
    <row r="47" spans="1:7" ht="12.75">
      <c r="A47" s="56" t="s">
        <v>23</v>
      </c>
      <c r="B47" s="57"/>
      <c r="C47" s="57"/>
      <c r="D47" s="58"/>
      <c r="E47" s="59"/>
      <c r="F47" s="58"/>
      <c r="G47" s="60"/>
    </row>
    <row r="48" spans="1:7" ht="12.75">
      <c r="A48" s="56" t="s">
        <v>123</v>
      </c>
      <c r="B48" s="57"/>
      <c r="C48" s="57"/>
      <c r="D48" s="58"/>
      <c r="E48" s="59"/>
      <c r="F48" s="58"/>
      <c r="G48" s="60"/>
    </row>
    <row r="49" spans="1:117" ht="13.5" thickBot="1">
      <c r="A49" s="71"/>
      <c r="B49" s="61"/>
      <c r="C49" s="61"/>
      <c r="D49" s="62"/>
      <c r="E49" s="63"/>
      <c r="F49" s="62"/>
      <c r="G49" s="72"/>
      <c r="H49" s="70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</row>
    <row r="50" spans="1:7" ht="12.75">
      <c r="A50" s="57"/>
      <c r="B50" s="57"/>
      <c r="C50" s="57"/>
      <c r="D50" s="58"/>
      <c r="E50" s="59"/>
      <c r="F50" s="58"/>
      <c r="G50" s="57"/>
    </row>
    <row r="51" spans="4:8" s="6" customFormat="1" ht="14.25" customHeight="1">
      <c r="D51" s="11"/>
      <c r="E51" s="36" t="s">
        <v>24</v>
      </c>
      <c r="F51" s="11"/>
      <c r="H51" s="11"/>
    </row>
    <row r="52" spans="4:8" s="6" customFormat="1" ht="12.75">
      <c r="D52" s="11"/>
      <c r="E52" s="36" t="s">
        <v>25</v>
      </c>
      <c r="F52" s="11"/>
      <c r="H52" s="11"/>
    </row>
    <row r="53" spans="4:8" s="6" customFormat="1" ht="12.75">
      <c r="D53" s="11"/>
      <c r="E53" s="36" t="s">
        <v>26</v>
      </c>
      <c r="F53" s="11"/>
      <c r="H53" s="11"/>
    </row>
    <row r="54" spans="4:8" s="6" customFormat="1" ht="14.25" customHeight="1">
      <c r="D54" s="11"/>
      <c r="E54" s="37" t="s">
        <v>27</v>
      </c>
      <c r="F54" s="11"/>
      <c r="H54" s="11"/>
    </row>
    <row r="55" spans="4:8" s="6" customFormat="1" ht="9" customHeight="1">
      <c r="D55" s="48"/>
      <c r="E55" s="37"/>
      <c r="F55" s="48"/>
      <c r="H55" s="11"/>
    </row>
    <row r="56" spans="4:8" s="4" customFormat="1" ht="12.75">
      <c r="D56" s="73">
        <v>35582</v>
      </c>
      <c r="E56"/>
      <c r="F56" s="73">
        <v>35612</v>
      </c>
      <c r="G56"/>
      <c r="H56" s="21"/>
    </row>
    <row r="57" spans="4:8" s="4" customFormat="1" ht="12.75">
      <c r="D57" s="74" t="s">
        <v>119</v>
      </c>
      <c r="E57"/>
      <c r="F57" s="74" t="s">
        <v>121</v>
      </c>
      <c r="G57"/>
      <c r="H57" s="21"/>
    </row>
    <row r="58" spans="1:8" s="4" customFormat="1" ht="12.75">
      <c r="A58" s="49" t="s">
        <v>28</v>
      </c>
      <c r="B58" s="50"/>
      <c r="C58" s="50"/>
      <c r="D58" s="10"/>
      <c r="E58" s="23"/>
      <c r="F58" s="10"/>
      <c r="G58"/>
      <c r="H58" s="23"/>
    </row>
    <row r="59" spans="1:8" s="4" customFormat="1" ht="12.75">
      <c r="A59" s="39" t="s">
        <v>29</v>
      </c>
      <c r="D59" s="28">
        <v>99.5</v>
      </c>
      <c r="E59" s="24"/>
      <c r="F59" s="28">
        <v>101.5</v>
      </c>
      <c r="G59"/>
      <c r="H59" s="24"/>
    </row>
    <row r="60" spans="1:8" s="4" customFormat="1" ht="12.75">
      <c r="A60" s="39" t="s">
        <v>30</v>
      </c>
      <c r="D60" s="28">
        <v>7.2</v>
      </c>
      <c r="E60" s="24"/>
      <c r="F60" s="28">
        <v>7</v>
      </c>
      <c r="G60"/>
      <c r="H60" s="24"/>
    </row>
    <row r="61" spans="1:8" s="4" customFormat="1" ht="12.75">
      <c r="A61" s="39" t="s">
        <v>31</v>
      </c>
      <c r="D61" s="28">
        <v>16.3</v>
      </c>
      <c r="E61" s="24"/>
      <c r="F61" s="28">
        <v>16.3</v>
      </c>
      <c r="G61"/>
      <c r="H61" s="24"/>
    </row>
    <row r="62" spans="1:8" s="4" customFormat="1" ht="12.75">
      <c r="A62" s="39" t="s">
        <v>32</v>
      </c>
      <c r="D62" s="28">
        <v>1.7</v>
      </c>
      <c r="E62" s="24"/>
      <c r="F62" s="28">
        <v>1.7</v>
      </c>
      <c r="G62"/>
      <c r="H62" s="24"/>
    </row>
    <row r="63" spans="1:8" s="4" customFormat="1" ht="12.75">
      <c r="A63" s="39" t="s">
        <v>33</v>
      </c>
      <c r="D63" s="28">
        <v>4.3</v>
      </c>
      <c r="E63" s="24"/>
      <c r="F63" s="28">
        <v>4.4</v>
      </c>
      <c r="G63"/>
      <c r="H63" s="24"/>
    </row>
    <row r="64" spans="1:8" s="4" customFormat="1" ht="12.75">
      <c r="A64" s="39" t="s">
        <v>34</v>
      </c>
      <c r="D64" s="28">
        <v>0.6</v>
      </c>
      <c r="E64" s="24"/>
      <c r="F64" s="28">
        <v>0.6</v>
      </c>
      <c r="G64"/>
      <c r="H64" s="24"/>
    </row>
    <row r="65" spans="1:8" s="4" customFormat="1" ht="12.75">
      <c r="A65" s="9" t="s">
        <v>35</v>
      </c>
      <c r="D65" s="81">
        <v>0</v>
      </c>
      <c r="E65" s="81"/>
      <c r="F65" s="81">
        <v>0</v>
      </c>
      <c r="G65"/>
      <c r="H65" s="24"/>
    </row>
    <row r="66" spans="1:8" s="4" customFormat="1" ht="12.75">
      <c r="A66" s="39" t="s">
        <v>36</v>
      </c>
      <c r="D66" s="32">
        <v>1.9</v>
      </c>
      <c r="E66" s="24"/>
      <c r="F66" s="32">
        <v>2</v>
      </c>
      <c r="G66"/>
      <c r="H66" s="24"/>
    </row>
    <row r="67" spans="4:8" s="4" customFormat="1" ht="12" customHeight="1">
      <c r="D67" s="27">
        <f>SUM(D59:D66)</f>
        <v>131.5</v>
      </c>
      <c r="E67" s="24"/>
      <c r="F67" s="27">
        <f>SUM(F59:F66)</f>
        <v>133.5</v>
      </c>
      <c r="G67"/>
      <c r="H67" s="24"/>
    </row>
    <row r="68" spans="4:8" s="4" customFormat="1" ht="8.25" customHeight="1">
      <c r="D68" s="28"/>
      <c r="E68" s="24"/>
      <c r="F68" s="28"/>
      <c r="G68"/>
      <c r="H68" s="24"/>
    </row>
    <row r="69" spans="1:8" s="4" customFormat="1" ht="11.25" customHeight="1">
      <c r="A69" s="38" t="s">
        <v>37</v>
      </c>
      <c r="D69" s="28">
        <v>49.5</v>
      </c>
      <c r="E69" s="24"/>
      <c r="F69" s="28">
        <v>51.8</v>
      </c>
      <c r="G69"/>
      <c r="H69" s="24"/>
    </row>
    <row r="70" spans="1:8" s="4" customFormat="1" ht="8.25" customHeight="1">
      <c r="A70" s="10"/>
      <c r="D70" s="28" t="s">
        <v>110</v>
      </c>
      <c r="E70" s="24"/>
      <c r="F70" s="28" t="s">
        <v>110</v>
      </c>
      <c r="G70"/>
      <c r="H70" s="24"/>
    </row>
    <row r="71" spans="1:8" s="4" customFormat="1" ht="12.75">
      <c r="A71" s="38" t="s">
        <v>38</v>
      </c>
      <c r="D71" s="28">
        <v>6.8</v>
      </c>
      <c r="E71" s="24"/>
      <c r="F71" s="28">
        <v>8.3</v>
      </c>
      <c r="G71"/>
      <c r="H71" s="24"/>
    </row>
    <row r="72" spans="4:8" s="4" customFormat="1" ht="9" customHeight="1">
      <c r="D72" s="28"/>
      <c r="E72" s="24"/>
      <c r="F72" s="28"/>
      <c r="G72"/>
      <c r="H72" s="24"/>
    </row>
    <row r="73" spans="1:8" s="25" customFormat="1" ht="12.75">
      <c r="A73" s="40" t="s">
        <v>39</v>
      </c>
      <c r="D73" s="29">
        <f>SUM(D67:D71)</f>
        <v>187.8</v>
      </c>
      <c r="E73" s="26"/>
      <c r="F73" s="29">
        <f>SUM(F67:F71)</f>
        <v>193.60000000000002</v>
      </c>
      <c r="G73"/>
      <c r="H73" s="26"/>
    </row>
    <row r="74" spans="4:8" s="4" customFormat="1" ht="7.5" customHeight="1">
      <c r="D74" s="28"/>
      <c r="E74" s="24"/>
      <c r="F74" s="28"/>
      <c r="G74"/>
      <c r="H74" s="24"/>
    </row>
    <row r="75" spans="1:8" s="4" customFormat="1" ht="12.75">
      <c r="A75" s="41" t="s">
        <v>40</v>
      </c>
      <c r="D75" s="28"/>
      <c r="E75" s="24"/>
      <c r="F75" s="28"/>
      <c r="G75"/>
      <c r="H75" s="24"/>
    </row>
    <row r="76" spans="1:8" s="4" customFormat="1" ht="12.75">
      <c r="A76" s="39" t="s">
        <v>29</v>
      </c>
      <c r="G76"/>
      <c r="H76" s="24"/>
    </row>
    <row r="77" spans="1:8" s="4" customFormat="1" ht="12.75">
      <c r="A77" s="39" t="s">
        <v>41</v>
      </c>
      <c r="D77" s="28">
        <v>42</v>
      </c>
      <c r="E77" s="24"/>
      <c r="F77" s="28">
        <v>42.8</v>
      </c>
      <c r="G77"/>
      <c r="H77" s="24"/>
    </row>
    <row r="78" spans="1:8" s="4" customFormat="1" ht="12.75">
      <c r="A78" s="39" t="s">
        <v>42</v>
      </c>
      <c r="D78" s="28">
        <v>36.9</v>
      </c>
      <c r="E78" s="24"/>
      <c r="F78" s="28">
        <v>41.1</v>
      </c>
      <c r="G78"/>
      <c r="H78" s="24"/>
    </row>
    <row r="79" spans="1:8" s="4" customFormat="1" ht="12.75">
      <c r="A79" s="39" t="s">
        <v>43</v>
      </c>
      <c r="D79" s="32">
        <v>13.3</v>
      </c>
      <c r="E79" s="24"/>
      <c r="F79" s="32">
        <v>12.8</v>
      </c>
      <c r="G79"/>
      <c r="H79" s="24"/>
    </row>
    <row r="80" spans="4:8" s="4" customFormat="1" ht="12.75">
      <c r="D80" s="27">
        <f>SUM(D77:D79)</f>
        <v>92.2</v>
      </c>
      <c r="E80" s="24"/>
      <c r="F80" s="27">
        <f>SUM(F77:F79)</f>
        <v>96.7</v>
      </c>
      <c r="G80"/>
      <c r="H80" s="24"/>
    </row>
    <row r="81" spans="4:8" s="4" customFormat="1" ht="7.5" customHeight="1">
      <c r="D81" s="28"/>
      <c r="E81" s="24"/>
      <c r="F81" s="28"/>
      <c r="G81"/>
      <c r="H81" s="24"/>
    </row>
    <row r="82" spans="1:8" s="4" customFormat="1" ht="12.75">
      <c r="A82" s="39" t="s">
        <v>31</v>
      </c>
      <c r="D82" s="28"/>
      <c r="E82" s="24"/>
      <c r="F82" s="28"/>
      <c r="G82"/>
      <c r="H82" s="24"/>
    </row>
    <row r="83" spans="1:8" s="4" customFormat="1" ht="12.75">
      <c r="A83" s="39" t="s">
        <v>41</v>
      </c>
      <c r="D83" s="28">
        <v>44.6</v>
      </c>
      <c r="E83" s="24"/>
      <c r="F83" s="28">
        <v>47.4</v>
      </c>
      <c r="G83"/>
      <c r="H83" s="24"/>
    </row>
    <row r="84" spans="1:8" s="4" customFormat="1" ht="12.75">
      <c r="A84" s="39" t="s">
        <v>43</v>
      </c>
      <c r="D84" s="32">
        <v>5.1</v>
      </c>
      <c r="E84" s="24"/>
      <c r="F84" s="32">
        <v>5.1</v>
      </c>
      <c r="G84"/>
      <c r="H84" s="24"/>
    </row>
    <row r="85" spans="4:8" s="4" customFormat="1" ht="12.75">
      <c r="D85" s="27">
        <f>SUM(D83:D84)</f>
        <v>49.7</v>
      </c>
      <c r="E85" s="24"/>
      <c r="F85" s="27">
        <f>SUM(F83:F84)</f>
        <v>52.5</v>
      </c>
      <c r="G85"/>
      <c r="H85" s="24"/>
    </row>
    <row r="86" spans="4:8" s="4" customFormat="1" ht="8.25" customHeight="1">
      <c r="D86" s="28"/>
      <c r="E86" s="24"/>
      <c r="F86" s="28"/>
      <c r="G86"/>
      <c r="H86" s="24"/>
    </row>
    <row r="87" spans="1:8" s="25" customFormat="1" ht="12.75">
      <c r="A87" s="40" t="s">
        <v>39</v>
      </c>
      <c r="D87" s="29">
        <f>SUM(D85,D80)</f>
        <v>141.9</v>
      </c>
      <c r="E87" s="26"/>
      <c r="F87" s="29">
        <f>SUM(F85,F80)</f>
        <v>149.2</v>
      </c>
      <c r="G87"/>
      <c r="H87" s="26"/>
    </row>
    <row r="88" spans="4:8" s="4" customFormat="1" ht="7.5" customHeight="1">
      <c r="D88" s="28"/>
      <c r="E88" s="24"/>
      <c r="F88" s="28"/>
      <c r="G88"/>
      <c r="H88" s="24"/>
    </row>
    <row r="89" spans="1:8" s="4" customFormat="1" ht="12.75">
      <c r="A89" s="9" t="s">
        <v>44</v>
      </c>
      <c r="D89" s="28">
        <f>SUM(D87,D73)</f>
        <v>329.70000000000005</v>
      </c>
      <c r="E89" s="28"/>
      <c r="F89" s="28">
        <f>SUM(F87,F73)</f>
        <v>342.8</v>
      </c>
      <c r="G89"/>
      <c r="H89" s="24"/>
    </row>
    <row r="90" spans="4:8" s="4" customFormat="1" ht="7.5" customHeight="1">
      <c r="D90" s="28"/>
      <c r="E90" s="24"/>
      <c r="F90" s="28"/>
      <c r="G90"/>
      <c r="H90" s="24"/>
    </row>
    <row r="91" spans="1:8" s="4" customFormat="1" ht="12" customHeight="1">
      <c r="A91" s="4" t="s">
        <v>45</v>
      </c>
      <c r="D91" s="28">
        <f>(D89-D64-D66)</f>
        <v>327.20000000000005</v>
      </c>
      <c r="E91" s="28"/>
      <c r="F91" s="28">
        <f>(F89-F64-F66)</f>
        <v>340.2</v>
      </c>
      <c r="G91"/>
      <c r="H91" s="24"/>
    </row>
    <row r="92" spans="1:8" s="4" customFormat="1" ht="12.75">
      <c r="A92" s="9" t="s">
        <v>46</v>
      </c>
      <c r="D92"/>
      <c r="E92"/>
      <c r="F92"/>
      <c r="G92"/>
      <c r="H92" s="24"/>
    </row>
    <row r="93" spans="1:8" s="4" customFormat="1" ht="12.75">
      <c r="A93" s="9" t="s">
        <v>47</v>
      </c>
      <c r="D93" s="28">
        <f>SUM(D64:D66)</f>
        <v>2.5</v>
      </c>
      <c r="E93" s="28"/>
      <c r="F93" s="28">
        <f>SUM(F64:F66)</f>
        <v>2.6</v>
      </c>
      <c r="G93"/>
      <c r="H93" s="24"/>
    </row>
    <row r="94" spans="4:8" s="4" customFormat="1" ht="3" customHeight="1" hidden="1">
      <c r="D94" s="28"/>
      <c r="E94" s="28"/>
      <c r="F94" s="28"/>
      <c r="H94" s="7"/>
    </row>
    <row r="95" spans="1:8" s="4" customFormat="1" ht="12.75">
      <c r="A95" s="4" t="s">
        <v>48</v>
      </c>
      <c r="D95"/>
      <c r="E95"/>
      <c r="F95"/>
      <c r="H95" s="7"/>
    </row>
    <row r="96" spans="1:8" s="4" customFormat="1" ht="12.75">
      <c r="A96" s="39" t="s">
        <v>49</v>
      </c>
      <c r="D96"/>
      <c r="E96"/>
      <c r="F96"/>
      <c r="H96" s="7"/>
    </row>
    <row r="97" spans="1:8" s="4" customFormat="1" ht="7.5" customHeight="1">
      <c r="A97" s="39"/>
      <c r="D97"/>
      <c r="E97"/>
      <c r="F97"/>
      <c r="H97" s="7"/>
    </row>
    <row r="98" spans="4:8" s="4" customFormat="1" ht="8.25" customHeight="1">
      <c r="D98" s="7"/>
      <c r="E98" s="5"/>
      <c r="F98" s="7"/>
      <c r="H98" s="7"/>
    </row>
    <row r="99" spans="1:8" s="4" customFormat="1" ht="10.5">
      <c r="A99" s="39" t="s">
        <v>50</v>
      </c>
      <c r="D99" s="7"/>
      <c r="E99" s="5"/>
      <c r="F99" s="7"/>
      <c r="H99" s="7"/>
    </row>
    <row r="100" spans="1:8" s="4" customFormat="1" ht="10.5">
      <c r="A100" s="39" t="s">
        <v>51</v>
      </c>
      <c r="D100" s="7"/>
      <c r="E100" s="5"/>
      <c r="F100" s="7"/>
      <c r="H100" s="7"/>
    </row>
    <row r="101" spans="1:8" s="4" customFormat="1" ht="10.5">
      <c r="A101" s="39" t="s">
        <v>52</v>
      </c>
      <c r="D101" s="7"/>
      <c r="E101" s="5"/>
      <c r="F101" s="7"/>
      <c r="H101" s="7"/>
    </row>
    <row r="102" spans="1:8" s="4" customFormat="1" ht="10.5">
      <c r="A102" s="20" t="s">
        <v>118</v>
      </c>
      <c r="D102" s="7"/>
      <c r="E102" s="5"/>
      <c r="F102" s="7"/>
      <c r="H102" s="7"/>
    </row>
    <row r="103" spans="1:8" s="10" customFormat="1" ht="11.25" thickBot="1">
      <c r="A103" s="47"/>
      <c r="B103" s="12"/>
      <c r="C103" s="12"/>
      <c r="D103" s="13"/>
      <c r="E103" s="14"/>
      <c r="F103" s="13"/>
      <c r="G103" s="12"/>
      <c r="H103" s="23"/>
    </row>
    <row r="104" spans="4:8" s="4" customFormat="1" ht="10.5">
      <c r="D104" s="7"/>
      <c r="E104" s="37" t="s">
        <v>53</v>
      </c>
      <c r="F104" s="7"/>
      <c r="H104" s="7"/>
    </row>
    <row r="105" spans="4:8" s="4" customFormat="1" ht="10.5">
      <c r="D105" s="7"/>
      <c r="E105" s="37" t="s">
        <v>54</v>
      </c>
      <c r="F105" s="7"/>
      <c r="H105" s="7"/>
    </row>
    <row r="106" spans="4:8" s="4" customFormat="1" ht="10.5">
      <c r="D106" s="7"/>
      <c r="E106" s="5" t="s">
        <v>55</v>
      </c>
      <c r="F106" s="7"/>
      <c r="H106" s="7"/>
    </row>
    <row r="107" spans="4:8" s="4" customFormat="1" ht="14.25">
      <c r="D107" s="7"/>
      <c r="E107" s="37" t="s">
        <v>27</v>
      </c>
      <c r="F107" s="7"/>
      <c r="H107" s="7"/>
    </row>
    <row r="108" spans="4:8" s="4" customFormat="1" ht="10.5">
      <c r="D108" s="7"/>
      <c r="E108" s="5"/>
      <c r="F108" s="7"/>
      <c r="H108" s="7"/>
    </row>
    <row r="109" spans="4:8" s="4" customFormat="1" ht="12.75">
      <c r="D109" s="75" t="s">
        <v>56</v>
      </c>
      <c r="E109" s="76"/>
      <c r="F109" s="77" t="s">
        <v>40</v>
      </c>
      <c r="G109" s="76"/>
      <c r="H109"/>
    </row>
    <row r="110" spans="4:8" s="4" customFormat="1" ht="12.75">
      <c r="D110" s="78">
        <v>35582</v>
      </c>
      <c r="E110" s="78">
        <v>35612</v>
      </c>
      <c r="F110" s="78">
        <v>35582</v>
      </c>
      <c r="G110" s="78">
        <v>35612</v>
      </c>
      <c r="H110"/>
    </row>
    <row r="111" spans="4:8" s="4" customFormat="1" ht="12.75">
      <c r="D111" s="74" t="s">
        <v>119</v>
      </c>
      <c r="E111" s="74" t="s">
        <v>121</v>
      </c>
      <c r="F111" s="74" t="s">
        <v>119</v>
      </c>
      <c r="G111" s="74" t="s">
        <v>121</v>
      </c>
      <c r="H111"/>
    </row>
    <row r="112" spans="1:8" s="4" customFormat="1" ht="12.75">
      <c r="A112" s="9" t="s">
        <v>57</v>
      </c>
      <c r="D112" s="22"/>
      <c r="E112" s="22"/>
      <c r="F112" s="83"/>
      <c r="G112" s="10"/>
      <c r="H112"/>
    </row>
    <row r="113" spans="1:8" s="4" customFormat="1" ht="12.75">
      <c r="A113" s="4" t="s">
        <v>58</v>
      </c>
      <c r="D113" s="22"/>
      <c r="E113" s="22"/>
      <c r="F113" s="84"/>
      <c r="G113"/>
      <c r="H113"/>
    </row>
    <row r="114" spans="1:8" s="4" customFormat="1" ht="12.75">
      <c r="A114" s="39" t="s">
        <v>59</v>
      </c>
      <c r="D114" s="28">
        <v>8</v>
      </c>
      <c r="E114" s="89">
        <v>8.5</v>
      </c>
      <c r="F114" s="28">
        <v>0</v>
      </c>
      <c r="G114" s="28">
        <v>0</v>
      </c>
      <c r="H114"/>
    </row>
    <row r="115" spans="1:8" s="4" customFormat="1" ht="12.75">
      <c r="A115" s="39" t="s">
        <v>60</v>
      </c>
      <c r="D115" s="10">
        <v>56.5</v>
      </c>
      <c r="E115" s="88">
        <v>59.2</v>
      </c>
      <c r="F115" s="28">
        <v>18</v>
      </c>
      <c r="G115" s="28">
        <v>19.3</v>
      </c>
      <c r="H115"/>
    </row>
    <row r="116" spans="1:8" s="4" customFormat="1" ht="12.75">
      <c r="A116" s="39" t="s">
        <v>34</v>
      </c>
      <c r="D116" s="10">
        <v>33.6</v>
      </c>
      <c r="E116" s="88">
        <v>39.4</v>
      </c>
      <c r="F116" s="28">
        <v>19.2</v>
      </c>
      <c r="G116" s="28">
        <v>20.4</v>
      </c>
      <c r="H116"/>
    </row>
    <row r="117" spans="1:8" s="4" customFormat="1" ht="12.75">
      <c r="A117" s="39" t="s">
        <v>61</v>
      </c>
      <c r="D117" s="28">
        <v>0</v>
      </c>
      <c r="E117" s="89">
        <v>0</v>
      </c>
      <c r="F117" s="28">
        <v>0</v>
      </c>
      <c r="G117" s="28">
        <v>0</v>
      </c>
      <c r="H117"/>
    </row>
    <row r="118" spans="1:8" s="4" customFormat="1" ht="12.75">
      <c r="A118" s="39" t="s">
        <v>62</v>
      </c>
      <c r="D118" s="32">
        <v>0</v>
      </c>
      <c r="E118" s="90">
        <v>0</v>
      </c>
      <c r="F118" s="33">
        <v>0</v>
      </c>
      <c r="G118" s="33">
        <v>0</v>
      </c>
      <c r="H118"/>
    </row>
    <row r="119" spans="1:8" s="4" customFormat="1" ht="12.75">
      <c r="A119" s="39" t="s">
        <v>63</v>
      </c>
      <c r="D119" s="27">
        <f>SUM(D114:D118)</f>
        <v>98.1</v>
      </c>
      <c r="E119" s="85">
        <f>SUM(E114:E118)</f>
        <v>107.1</v>
      </c>
      <c r="F119" s="27">
        <f>SUM(F114:F118)</f>
        <v>37.2</v>
      </c>
      <c r="G119" s="27">
        <f>SUM(G114:G118)</f>
        <v>39.7</v>
      </c>
      <c r="H119"/>
    </row>
    <row r="120" spans="4:8" s="4" customFormat="1" ht="12.75">
      <c r="D120" s="27"/>
      <c r="E120" s="85"/>
      <c r="F120" s="28"/>
      <c r="G120" s="28"/>
      <c r="H120"/>
    </row>
    <row r="121" spans="1:8" s="4" customFormat="1" ht="12.75">
      <c r="A121" s="9" t="s">
        <v>64</v>
      </c>
      <c r="D121" s="27"/>
      <c r="E121" s="85"/>
      <c r="F121" s="28"/>
      <c r="G121" s="28"/>
      <c r="H121"/>
    </row>
    <row r="122" spans="1:8" s="4" customFormat="1" ht="12.75">
      <c r="A122" s="4" t="s">
        <v>65</v>
      </c>
      <c r="D122" s="27"/>
      <c r="E122" s="85"/>
      <c r="F122" s="28"/>
      <c r="G122" s="28"/>
      <c r="H122"/>
    </row>
    <row r="123" spans="1:8" s="4" customFormat="1" ht="12.75">
      <c r="A123" s="4" t="s">
        <v>66</v>
      </c>
      <c r="D123" s="27">
        <v>12.4</v>
      </c>
      <c r="E123" s="85">
        <v>11.7</v>
      </c>
      <c r="F123" s="28">
        <v>0.2</v>
      </c>
      <c r="G123" s="28">
        <v>0.3</v>
      </c>
      <c r="H123"/>
    </row>
    <row r="124" spans="1:8" s="4" customFormat="1" ht="12.75" customHeight="1">
      <c r="A124" s="4" t="s">
        <v>67</v>
      </c>
      <c r="D124" s="27">
        <v>4</v>
      </c>
      <c r="E124" s="85">
        <v>5.8</v>
      </c>
      <c r="F124" s="28">
        <v>12.8</v>
      </c>
      <c r="G124" s="28">
        <v>12.8</v>
      </c>
      <c r="H124"/>
    </row>
    <row r="125" spans="1:8" s="4" customFormat="1" ht="12.75" customHeight="1">
      <c r="A125" s="4" t="s">
        <v>68</v>
      </c>
      <c r="D125" s="27" t="s">
        <v>110</v>
      </c>
      <c r="E125" s="85" t="s">
        <v>110</v>
      </c>
      <c r="F125" s="28"/>
      <c r="G125" s="28"/>
      <c r="H125"/>
    </row>
    <row r="126" spans="1:8" s="4" customFormat="1" ht="12.75" customHeight="1">
      <c r="A126" s="9" t="s">
        <v>69</v>
      </c>
      <c r="D126" s="27">
        <v>0.9</v>
      </c>
      <c r="E126" s="85">
        <v>2.7</v>
      </c>
      <c r="F126" s="28">
        <v>1.5</v>
      </c>
      <c r="G126" s="28">
        <v>1</v>
      </c>
      <c r="H126"/>
    </row>
    <row r="127" spans="1:8" s="4" customFormat="1" ht="12.75">
      <c r="A127" s="4" t="s">
        <v>70</v>
      </c>
      <c r="D127" s="27">
        <v>11.5</v>
      </c>
      <c r="E127" s="85">
        <v>9.4</v>
      </c>
      <c r="F127" s="28">
        <v>31.1</v>
      </c>
      <c r="G127" s="28">
        <v>32.7</v>
      </c>
      <c r="H127"/>
    </row>
    <row r="128" spans="1:8" s="4" customFormat="1" ht="12.75">
      <c r="A128" s="4" t="s">
        <v>71</v>
      </c>
      <c r="D128" s="27">
        <v>7.5</v>
      </c>
      <c r="E128" s="85">
        <v>6.7</v>
      </c>
      <c r="F128" s="28">
        <v>60.7</v>
      </c>
      <c r="G128" s="28">
        <v>56.1</v>
      </c>
      <c r="H128"/>
    </row>
    <row r="129" spans="1:8" s="4" customFormat="1" ht="12.75">
      <c r="A129" s="4" t="s">
        <v>72</v>
      </c>
      <c r="D129" s="27">
        <v>5.1</v>
      </c>
      <c r="E129" s="85">
        <v>5</v>
      </c>
      <c r="F129" s="28">
        <v>9.1</v>
      </c>
      <c r="G129" s="28">
        <v>10.2</v>
      </c>
      <c r="H129"/>
    </row>
    <row r="130" spans="1:8" s="4" customFormat="1" ht="12.75">
      <c r="A130" s="4" t="s">
        <v>73</v>
      </c>
      <c r="D130" s="27">
        <v>9.2</v>
      </c>
      <c r="E130" s="85">
        <v>10.3</v>
      </c>
      <c r="F130" s="28">
        <v>2.4</v>
      </c>
      <c r="G130" s="28">
        <v>1.5</v>
      </c>
      <c r="H130"/>
    </row>
    <row r="131" spans="1:8" s="4" customFormat="1" ht="12.75">
      <c r="A131" s="4" t="s">
        <v>74</v>
      </c>
      <c r="D131" s="27">
        <v>5.2</v>
      </c>
      <c r="E131" s="85">
        <v>4.9</v>
      </c>
      <c r="F131" s="28">
        <v>4.7</v>
      </c>
      <c r="G131" s="28">
        <v>5.3</v>
      </c>
      <c r="H131"/>
    </row>
    <row r="132" spans="1:8" s="4" customFormat="1" ht="12.75">
      <c r="A132" s="39" t="s">
        <v>75</v>
      </c>
      <c r="D132" s="82">
        <v>6.6</v>
      </c>
      <c r="E132" s="86">
        <v>12.6</v>
      </c>
      <c r="F132" s="33">
        <v>3.8</v>
      </c>
      <c r="G132" s="33">
        <v>4.1</v>
      </c>
      <c r="H132"/>
    </row>
    <row r="133" spans="1:8" s="4" customFormat="1" ht="12.75">
      <c r="A133" s="39" t="s">
        <v>76</v>
      </c>
      <c r="D133" s="27">
        <f>SUM(D122:D132)</f>
        <v>62.4</v>
      </c>
      <c r="E133" s="85">
        <f>SUM(E122:E132)</f>
        <v>69.10000000000001</v>
      </c>
      <c r="F133" s="27">
        <f>SUM(F122:F132)</f>
        <v>126.30000000000001</v>
      </c>
      <c r="G133" s="27">
        <f>SUM(G122:G132)</f>
        <v>124</v>
      </c>
      <c r="H133"/>
    </row>
    <row r="134" spans="4:8" s="4" customFormat="1" ht="12.75">
      <c r="D134" s="27"/>
      <c r="E134" s="85"/>
      <c r="F134" s="28"/>
      <c r="G134" s="28"/>
      <c r="H134"/>
    </row>
    <row r="135" spans="1:8" s="4" customFormat="1" ht="12.75">
      <c r="A135" s="9" t="s">
        <v>44</v>
      </c>
      <c r="D135" s="27">
        <f>(D119+D133)</f>
        <v>160.5</v>
      </c>
      <c r="E135" s="85">
        <f>(E119+E133)</f>
        <v>176.2</v>
      </c>
      <c r="F135" s="27">
        <f>(F119+F133)</f>
        <v>163.5</v>
      </c>
      <c r="G135" s="27">
        <f>(G119+G133)</f>
        <v>163.7</v>
      </c>
      <c r="H135"/>
    </row>
    <row r="136" spans="4:8" s="4" customFormat="1" ht="12.75">
      <c r="D136" s="27"/>
      <c r="E136" s="85"/>
      <c r="F136" s="28"/>
      <c r="G136" s="28"/>
      <c r="H136"/>
    </row>
    <row r="137" spans="1:8" s="4" customFormat="1" ht="12.75">
      <c r="A137" s="39" t="s">
        <v>77</v>
      </c>
      <c r="D137" s="27">
        <v>0</v>
      </c>
      <c r="E137" s="85">
        <v>0</v>
      </c>
      <c r="F137" s="28">
        <v>0</v>
      </c>
      <c r="G137" s="28">
        <v>0</v>
      </c>
      <c r="H137"/>
    </row>
    <row r="138" spans="1:8" s="4" customFormat="1" ht="12.75">
      <c r="A138" s="4" t="s">
        <v>78</v>
      </c>
      <c r="D138" s="27"/>
      <c r="E138" s="85"/>
      <c r="F138" s="28"/>
      <c r="G138" s="28"/>
      <c r="H138"/>
    </row>
    <row r="139" spans="4:8" s="4" customFormat="1" ht="12.75">
      <c r="D139" s="27"/>
      <c r="E139" s="85"/>
      <c r="F139" s="28"/>
      <c r="G139" s="28"/>
      <c r="H139"/>
    </row>
    <row r="140" spans="1:8" s="4" customFormat="1" ht="12.75">
      <c r="A140" s="9" t="s">
        <v>79</v>
      </c>
      <c r="D140" s="27"/>
      <c r="E140" s="85"/>
      <c r="F140" s="28"/>
      <c r="G140" s="28"/>
      <c r="H140"/>
    </row>
    <row r="141" spans="1:8" s="4" customFormat="1" ht="12.75">
      <c r="A141" s="9" t="s">
        <v>80</v>
      </c>
      <c r="D141" s="27"/>
      <c r="E141" s="85"/>
      <c r="F141" s="28"/>
      <c r="G141" s="28"/>
      <c r="H141"/>
    </row>
    <row r="142" spans="1:8" s="4" customFormat="1" ht="12.75">
      <c r="A142" s="39" t="s">
        <v>34</v>
      </c>
      <c r="D142" s="27">
        <v>20.8</v>
      </c>
      <c r="E142" s="85">
        <v>21.5</v>
      </c>
      <c r="F142" s="28">
        <v>0</v>
      </c>
      <c r="G142" s="28">
        <v>0</v>
      </c>
      <c r="H142"/>
    </row>
    <row r="143" spans="1:8" s="4" customFormat="1" ht="12.75">
      <c r="A143" s="39" t="s">
        <v>61</v>
      </c>
      <c r="D143" s="27">
        <v>24.7</v>
      </c>
      <c r="E143" s="85">
        <v>34.8</v>
      </c>
      <c r="F143" s="28">
        <v>12.8</v>
      </c>
      <c r="G143" s="28">
        <v>21.8</v>
      </c>
      <c r="H143"/>
    </row>
    <row r="144" spans="1:8" s="4" customFormat="1" ht="12.75">
      <c r="A144" s="39" t="s">
        <v>62</v>
      </c>
      <c r="D144" s="80">
        <v>45.3</v>
      </c>
      <c r="E144" s="87">
        <v>51.2</v>
      </c>
      <c r="F144" s="32">
        <v>5.2</v>
      </c>
      <c r="G144" s="32">
        <v>2.3</v>
      </c>
      <c r="H144"/>
    </row>
    <row r="145" spans="1:8" s="4" customFormat="1" ht="12.75">
      <c r="A145" s="9" t="s">
        <v>44</v>
      </c>
      <c r="D145" s="27">
        <f>SUM(D142:D144)</f>
        <v>90.8</v>
      </c>
      <c r="E145" s="27">
        <f>SUM(E142:E144)</f>
        <v>107.5</v>
      </c>
      <c r="F145" s="27">
        <f>SUM(F142:F144)</f>
        <v>18</v>
      </c>
      <c r="G145" s="27">
        <f>SUM(G142:G144)</f>
        <v>24.1</v>
      </c>
      <c r="H145"/>
    </row>
    <row r="146" spans="4:8" s="4" customFormat="1" ht="12.75">
      <c r="D146" s="35"/>
      <c r="E146"/>
      <c r="H146" s="7"/>
    </row>
    <row r="147" spans="1:8" s="4" customFormat="1" ht="10.5">
      <c r="A147" s="39" t="s">
        <v>81</v>
      </c>
      <c r="D147" s="7"/>
      <c r="E147" s="5"/>
      <c r="H147" s="7"/>
    </row>
    <row r="148" spans="1:8" s="4" customFormat="1" ht="10.5">
      <c r="A148" s="39" t="s">
        <v>82</v>
      </c>
      <c r="D148" s="7"/>
      <c r="E148" s="5"/>
      <c r="H148" s="7"/>
    </row>
    <row r="149" spans="4:8" s="4" customFormat="1" ht="10.5">
      <c r="D149" s="7"/>
      <c r="E149" s="5"/>
      <c r="H149" s="7"/>
    </row>
    <row r="150" spans="1:8" s="4" customFormat="1" ht="10.5">
      <c r="A150" s="39" t="s">
        <v>50</v>
      </c>
      <c r="D150" s="7"/>
      <c r="E150" s="5"/>
      <c r="H150" s="7"/>
    </row>
    <row r="151" spans="1:8" s="4" customFormat="1" ht="10.5">
      <c r="A151" s="39" t="s">
        <v>51</v>
      </c>
      <c r="D151" s="7"/>
      <c r="E151" s="5"/>
      <c r="F151" s="7"/>
      <c r="H151" s="7"/>
    </row>
    <row r="152" spans="1:8" s="4" customFormat="1" ht="10.5">
      <c r="A152" s="39" t="s">
        <v>52</v>
      </c>
      <c r="D152" s="7"/>
      <c r="E152" s="5"/>
      <c r="F152" s="7"/>
      <c r="H152" s="7"/>
    </row>
    <row r="153" spans="1:8" s="4" customFormat="1" ht="10.5">
      <c r="A153" s="20" t="s">
        <v>118</v>
      </c>
      <c r="D153" s="7"/>
      <c r="E153" s="5"/>
      <c r="F153" s="7"/>
      <c r="H153" s="7"/>
    </row>
    <row r="154" spans="1:8" s="10" customFormat="1" ht="11.25" thickBot="1">
      <c r="A154" s="47"/>
      <c r="B154" s="12"/>
      <c r="C154" s="12"/>
      <c r="D154" s="13"/>
      <c r="E154" s="14"/>
      <c r="F154" s="13"/>
      <c r="G154" s="12"/>
      <c r="H154" s="23"/>
    </row>
    <row r="155" spans="4:8" s="4" customFormat="1" ht="10.5">
      <c r="D155" s="7"/>
      <c r="E155" s="37" t="s">
        <v>83</v>
      </c>
      <c r="F155" s="7"/>
      <c r="H155" s="7"/>
    </row>
    <row r="156" spans="4:8" s="4" customFormat="1" ht="10.5">
      <c r="D156" s="7"/>
      <c r="E156" s="37" t="s">
        <v>84</v>
      </c>
      <c r="F156" s="7"/>
      <c r="H156" s="7"/>
    </row>
    <row r="157" spans="4:8" s="4" customFormat="1" ht="10.5">
      <c r="D157" s="7"/>
      <c r="E157" s="37" t="s">
        <v>85</v>
      </c>
      <c r="F157" s="7"/>
      <c r="H157" s="7"/>
    </row>
    <row r="158" spans="4:8" s="4" customFormat="1" ht="14.25">
      <c r="D158" s="7"/>
      <c r="E158" s="37" t="s">
        <v>86</v>
      </c>
      <c r="F158" s="7"/>
      <c r="H158" s="7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8" t="s">
        <v>87</v>
      </c>
      <c r="B160" s="10"/>
      <c r="C160" s="35"/>
      <c r="D160" s="38" t="s">
        <v>88</v>
      </c>
      <c r="E160" s="44" t="s">
        <v>89</v>
      </c>
      <c r="F160" s="38" t="s">
        <v>90</v>
      </c>
      <c r="G160" s="38" t="s">
        <v>91</v>
      </c>
      <c r="H160" s="7"/>
      <c r="J160"/>
    </row>
    <row r="161" spans="1:10" s="4" customFormat="1" ht="21.75">
      <c r="A161" s="42"/>
      <c r="B161" s="8"/>
      <c r="C161" s="45"/>
      <c r="D161" s="42" t="s">
        <v>92</v>
      </c>
      <c r="E161" s="43"/>
      <c r="F161" s="42" t="s">
        <v>93</v>
      </c>
      <c r="G161" s="46" t="s">
        <v>94</v>
      </c>
      <c r="H161" s="7"/>
      <c r="J161"/>
    </row>
    <row r="162" spans="1:10" s="4" customFormat="1" ht="12.75">
      <c r="A162" s="79" t="s">
        <v>122</v>
      </c>
      <c r="C162"/>
      <c r="E162" s="5"/>
      <c r="F162" s="5"/>
      <c r="G162"/>
      <c r="H162" s="7"/>
      <c r="J162"/>
    </row>
    <row r="163" spans="1:10" s="4" customFormat="1" ht="12.75">
      <c r="A163" s="39" t="s">
        <v>95</v>
      </c>
      <c r="C163"/>
      <c r="D163" s="9" t="s">
        <v>96</v>
      </c>
      <c r="E163" s="16">
        <v>39.1</v>
      </c>
      <c r="F163" s="18">
        <v>0.28</v>
      </c>
      <c r="G163" s="31">
        <v>163.61</v>
      </c>
      <c r="H163" s="17"/>
      <c r="J163"/>
    </row>
    <row r="164" spans="1:10" s="4" customFormat="1" ht="12.75">
      <c r="A164" s="9" t="s">
        <v>97</v>
      </c>
      <c r="C164"/>
      <c r="E164" s="16"/>
      <c r="F164" s="18"/>
      <c r="G164"/>
      <c r="H164" s="17"/>
      <c r="J164"/>
    </row>
    <row r="165" spans="1:10" s="4" customFormat="1" ht="12.75">
      <c r="A165" s="9"/>
      <c r="C165"/>
      <c r="E165" s="16"/>
      <c r="F165" s="18"/>
      <c r="G165"/>
      <c r="H165" s="17"/>
      <c r="J165"/>
    </row>
    <row r="166" spans="1:10" s="4" customFormat="1" ht="12.75">
      <c r="A166" s="39" t="s">
        <v>98</v>
      </c>
      <c r="C166"/>
      <c r="D166" s="4" t="s">
        <v>96</v>
      </c>
      <c r="E166" s="16">
        <v>35.2</v>
      </c>
      <c r="F166" s="18">
        <v>1.32</v>
      </c>
      <c r="G166" s="31">
        <v>149.2</v>
      </c>
      <c r="H166" s="17"/>
      <c r="J166"/>
    </row>
    <row r="167" spans="1:10" s="4" customFormat="1" ht="12.75">
      <c r="A167" s="9"/>
      <c r="C167"/>
      <c r="E167" s="16"/>
      <c r="F167" s="18"/>
      <c r="G167" s="30"/>
      <c r="H167" s="17"/>
      <c r="J167"/>
    </row>
    <row r="168" spans="1:10" s="4" customFormat="1" ht="12.75">
      <c r="A168" s="39" t="s">
        <v>99</v>
      </c>
      <c r="C168"/>
      <c r="D168" s="4" t="s">
        <v>96</v>
      </c>
      <c r="E168" s="16">
        <v>37.9</v>
      </c>
      <c r="F168" s="18">
        <v>0.61</v>
      </c>
      <c r="G168" s="31">
        <v>159.01</v>
      </c>
      <c r="H168" s="17"/>
      <c r="J168"/>
    </row>
    <row r="169" spans="1:10" s="4" customFormat="1" ht="12.75">
      <c r="A169" s="9" t="s">
        <v>100</v>
      </c>
      <c r="C169"/>
      <c r="E169" s="16"/>
      <c r="F169" s="18"/>
      <c r="G169" s="30"/>
      <c r="H169" s="17"/>
      <c r="J169"/>
    </row>
    <row r="170" spans="3:10" s="4" customFormat="1" ht="12.75">
      <c r="C170"/>
      <c r="E170" s="16"/>
      <c r="F170" s="18"/>
      <c r="G170" s="30"/>
      <c r="H170" s="17"/>
      <c r="J170"/>
    </row>
    <row r="171" spans="1:10" s="4" customFormat="1" ht="12.75">
      <c r="A171" s="39" t="s">
        <v>40</v>
      </c>
      <c r="C171"/>
      <c r="D171" s="4" t="s">
        <v>101</v>
      </c>
      <c r="E171" s="19">
        <v>23.6</v>
      </c>
      <c r="F171" s="18">
        <v>2.59</v>
      </c>
      <c r="G171" s="31">
        <v>120.47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102</v>
      </c>
      <c r="D173" s="7"/>
      <c r="E173" s="5"/>
      <c r="F173" s="7"/>
      <c r="H173" s="7"/>
    </row>
    <row r="174" spans="1:8" s="4" customFormat="1" ht="10.5">
      <c r="A174" s="39" t="s">
        <v>103</v>
      </c>
      <c r="D174" s="7"/>
      <c r="E174" s="5"/>
      <c r="F174" s="7"/>
      <c r="H174" s="7"/>
    </row>
    <row r="175" spans="1:8" s="4" customFormat="1" ht="10.5">
      <c r="A175" s="39" t="s">
        <v>104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3"/>
    </row>
    <row r="177" spans="4:8" s="4" customFormat="1" ht="12.75">
      <c r="D177"/>
      <c r="E177" s="37" t="s">
        <v>105</v>
      </c>
      <c r="G177"/>
      <c r="H177" s="7"/>
    </row>
    <row r="178" spans="4:8" s="4" customFormat="1" ht="12.75">
      <c r="D178"/>
      <c r="E178" s="5" t="s">
        <v>106</v>
      </c>
      <c r="G178"/>
      <c r="H178" s="7"/>
    </row>
    <row r="179" spans="4:8" s="4" customFormat="1" ht="12.75">
      <c r="D179"/>
      <c r="E179" s="37" t="s">
        <v>107</v>
      </c>
      <c r="G179"/>
      <c r="H179" s="7"/>
    </row>
    <row r="180" spans="4:8" s="4" customFormat="1" ht="15">
      <c r="D180"/>
      <c r="E180" s="37" t="s">
        <v>27</v>
      </c>
      <c r="G180"/>
      <c r="H180" s="7"/>
    </row>
    <row r="181" spans="4:8" s="4" customFormat="1" ht="10.5">
      <c r="D181" s="7"/>
      <c r="E181" s="5"/>
      <c r="F181" s="7"/>
      <c r="H181" s="7"/>
    </row>
    <row r="182" spans="4:8" s="4" customFormat="1" ht="12.75">
      <c r="D182"/>
      <c r="E182" s="78">
        <v>35582</v>
      </c>
      <c r="G182" s="78">
        <v>35612</v>
      </c>
      <c r="H182" s="21"/>
    </row>
    <row r="183" spans="4:8" s="4" customFormat="1" ht="12.75">
      <c r="D183"/>
      <c r="E183" s="74" t="s">
        <v>119</v>
      </c>
      <c r="G183" s="74" t="s">
        <v>121</v>
      </c>
      <c r="H183" s="21"/>
    </row>
    <row r="184" spans="4:8" s="4" customFormat="1" ht="12.75">
      <c r="D184"/>
      <c r="E184"/>
      <c r="F184"/>
      <c r="G184"/>
      <c r="H184" s="22"/>
    </row>
    <row r="185" spans="1:8" s="4" customFormat="1" ht="12.75">
      <c r="A185" s="39" t="s">
        <v>108</v>
      </c>
      <c r="D185"/>
      <c r="E185" s="15">
        <v>5</v>
      </c>
      <c r="F185"/>
      <c r="G185" s="15">
        <v>4.7</v>
      </c>
      <c r="H185" s="24"/>
    </row>
    <row r="186" spans="1:8" s="4" customFormat="1" ht="12.75">
      <c r="A186" s="39" t="s">
        <v>109</v>
      </c>
      <c r="D186"/>
      <c r="E186" s="15">
        <v>41.9</v>
      </c>
      <c r="F186"/>
      <c r="G186" s="15">
        <v>52.8</v>
      </c>
      <c r="H186" s="24"/>
    </row>
    <row r="187" spans="1:8" s="4" customFormat="1" ht="12.75">
      <c r="A187" s="39" t="s">
        <v>98</v>
      </c>
      <c r="D187"/>
      <c r="E187" s="34">
        <v>15.5</v>
      </c>
      <c r="F187"/>
      <c r="G187" s="34">
        <v>11.6</v>
      </c>
      <c r="H187" s="24"/>
    </row>
    <row r="188" spans="1:8" s="4" customFormat="1" ht="12.75">
      <c r="A188" s="39" t="s">
        <v>76</v>
      </c>
      <c r="D188"/>
      <c r="E188" s="15">
        <f>SUM(E185:E187)</f>
        <v>62.4</v>
      </c>
      <c r="F188"/>
      <c r="G188" s="15">
        <f>SUM(G185:G187)</f>
        <v>69.1</v>
      </c>
      <c r="H188" s="24"/>
    </row>
    <row r="189" spans="4:8" s="4" customFormat="1" ht="12.75">
      <c r="D189"/>
      <c r="E189" s="15"/>
      <c r="F189"/>
      <c r="G189" s="15"/>
      <c r="H189" s="24"/>
    </row>
    <row r="190" spans="1:8" s="4" customFormat="1" ht="12.75">
      <c r="A190" s="39" t="s">
        <v>40</v>
      </c>
      <c r="D190"/>
      <c r="E190" s="15">
        <v>126.3</v>
      </c>
      <c r="F190"/>
      <c r="G190" s="15">
        <v>124</v>
      </c>
      <c r="H190" s="24"/>
    </row>
    <row r="191" spans="4:8" s="4" customFormat="1" ht="12.75">
      <c r="D191"/>
      <c r="E191" s="15"/>
      <c r="F191"/>
      <c r="G191" s="15"/>
      <c r="H191" s="24"/>
    </row>
    <row r="192" spans="1:8" s="4" customFormat="1" ht="12.75">
      <c r="A192" s="9" t="s">
        <v>44</v>
      </c>
      <c r="D192"/>
      <c r="E192" s="15">
        <f>SUM(E188+E190)</f>
        <v>188.7</v>
      </c>
      <c r="F192"/>
      <c r="G192" s="15">
        <f>SUM(G188+G190)</f>
        <v>193.1</v>
      </c>
      <c r="H192" s="24"/>
    </row>
    <row r="193" spans="4:8" s="4" customFormat="1" ht="10.5">
      <c r="D193" s="15" t="s">
        <v>110</v>
      </c>
      <c r="E193" s="5"/>
      <c r="F193" s="15" t="s">
        <v>110</v>
      </c>
      <c r="H193" s="23"/>
    </row>
    <row r="194" spans="1:8" s="4" customFormat="1" ht="10.5">
      <c r="A194" s="39" t="s">
        <v>111</v>
      </c>
      <c r="D194" s="7"/>
      <c r="E194" s="5"/>
      <c r="F194" s="7"/>
      <c r="H194" s="7"/>
    </row>
    <row r="195" spans="1:8" s="4" customFormat="1" ht="11.25" thickBot="1">
      <c r="A195" s="12"/>
      <c r="B195" s="12"/>
      <c r="C195" s="12"/>
      <c r="D195" s="13"/>
      <c r="E195" s="14"/>
      <c r="F195" s="13"/>
      <c r="G195" s="12"/>
      <c r="H195" s="23"/>
    </row>
    <row r="196" spans="4:8" s="4" customFormat="1" ht="10.5">
      <c r="D196" s="7"/>
      <c r="E196" s="37" t="s">
        <v>112</v>
      </c>
      <c r="F196" s="7"/>
      <c r="H196" s="7"/>
    </row>
    <row r="197" spans="4:8" s="4" customFormat="1" ht="10.5">
      <c r="D197" s="7"/>
      <c r="E197" s="37" t="s">
        <v>113</v>
      </c>
      <c r="F197" s="7"/>
      <c r="H197" s="7"/>
    </row>
    <row r="198" spans="4:8" s="4" customFormat="1" ht="6.75" customHeight="1">
      <c r="D198" s="7"/>
      <c r="E198" s="5"/>
      <c r="F198" s="7"/>
      <c r="H198" s="7"/>
    </row>
    <row r="199" spans="1:8" s="4" customFormat="1" ht="12.75">
      <c r="A199" s="39" t="s">
        <v>114</v>
      </c>
      <c r="C199"/>
      <c r="D199" s="39" t="s">
        <v>115</v>
      </c>
      <c r="E199" s="5"/>
      <c r="F199" s="7"/>
      <c r="H199" s="7"/>
    </row>
    <row r="200" spans="1:8" s="4" customFormat="1" ht="12.75">
      <c r="A200" s="39" t="s">
        <v>116</v>
      </c>
      <c r="C200"/>
      <c r="D200" s="39" t="s">
        <v>117</v>
      </c>
      <c r="E200" s="5"/>
      <c r="F200" s="7"/>
      <c r="H200" s="7"/>
    </row>
    <row r="201" spans="4:8" s="4" customFormat="1" ht="6" customHeight="1">
      <c r="D201" s="7"/>
      <c r="E201" s="5"/>
      <c r="F201" s="7"/>
      <c r="H201" s="7"/>
    </row>
    <row r="202" spans="1:8" s="4" customFormat="1" ht="11.25" customHeight="1">
      <c r="A202" s="39" t="s">
        <v>50</v>
      </c>
      <c r="D202" s="7"/>
      <c r="E202" s="5"/>
      <c r="F202" s="7"/>
      <c r="H202" s="7"/>
    </row>
    <row r="203" spans="1:8" s="4" customFormat="1" ht="9.75" customHeight="1">
      <c r="A203" s="39" t="s">
        <v>51</v>
      </c>
      <c r="D203" s="7"/>
      <c r="E203" s="5"/>
      <c r="F203" s="7"/>
      <c r="H203" s="7"/>
    </row>
    <row r="204" spans="1:8" s="4" customFormat="1" ht="9.75" customHeight="1">
      <c r="A204" s="39" t="s">
        <v>52</v>
      </c>
      <c r="D204" s="7"/>
      <c r="E204" s="5"/>
      <c r="F204" s="7"/>
      <c r="H204" s="7"/>
    </row>
    <row r="205" spans="1:8" s="4" customFormat="1" ht="11.25" customHeight="1">
      <c r="A205" s="20" t="s">
        <v>118</v>
      </c>
      <c r="D205" s="7"/>
      <c r="E205" s="5"/>
      <c r="F205" s="7"/>
      <c r="H205" s="7"/>
    </row>
    <row r="206" spans="4:8" s="4" customFormat="1" ht="10.5">
      <c r="D206" s="7"/>
      <c r="E206" s="5"/>
      <c r="F206" s="7"/>
      <c r="H206" s="7"/>
    </row>
  </sheetData>
  <printOptions/>
  <pageMargins left="0.5511811023622047" right="0.3937007874015748" top="0.8661417322834646" bottom="0.7874015748031497" header="0.5118110236220472" footer="0.5118110236220472"/>
  <pageSetup horizontalDpi="600" verticalDpi="600" orientation="portrait" r:id="rId1"/>
  <headerFooter alignWithMargins="0">
    <oddHeader xml:space="preserve">&amp;C </oddHeader>
  </headerFooter>
  <rowBreaks count="3" manualBreakCount="3">
    <brk id="50" max="65535" man="1"/>
    <brk id="102" max="65535" man="1"/>
    <brk id="15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July 1997 / Rapport sur l'offre, l'utilisation et les prix du pétrole brut - Juillet 1997</dc:title>
  <dc:subject>Crude Oil Supply, Disposition and Price Report - July 1997 / Rapport sur l'offre, l'utilisation et les prix du pétrole brut - Juillet 1997</dc:subject>
  <dc:creator>National Energy Board - NEB / Office national de l'énergie - ONÉ</dc:creator>
  <cp:keywords>Crude Oil Supply, Disposition and Price Report - July 1997 / Rapport sur l'offre, l'utilisation et les prix du pétrole brut - Juillet 1997</cp:keywords>
  <dc:description/>
  <cp:lastModifiedBy>ardeeliz</cp:lastModifiedBy>
  <cp:lastPrinted>2002-05-06T17:48:14Z</cp:lastPrinted>
  <dcterms:created xsi:type="dcterms:W3CDTF">2002-03-19T16:49:19Z</dcterms:created>
  <cp:category/>
  <cp:version/>
  <cp:contentType/>
  <cp:contentStatus/>
</cp:coreProperties>
</file>