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tabRatio="857" activeTab="0"/>
  </bookViews>
  <sheets>
    <sheet name="Heavy" sheetId="1" r:id="rId1"/>
  </sheets>
  <definedNames>
    <definedName name="_xlnm.Print_Area" localSheetId="0">'Heavy'!$A$1:$N$36</definedName>
  </definedNames>
  <calcPr fullCalcOnLoad="1"/>
</workbook>
</file>

<file path=xl/sharedStrings.xml><?xml version="1.0" encoding="utf-8"?>
<sst xmlns="http://schemas.openxmlformats.org/spreadsheetml/2006/main" count="42" uniqueCount="38">
  <si>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</si>
  <si>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</si>
  <si>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</si>
  <si>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</si>
  <si>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</si>
  <si>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</si>
  <si>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</si>
  <si>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</si>
  <si>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</si>
  <si>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</si>
  <si>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</si>
  <si>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</si>
  <si>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</si>
  <si>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</si>
  <si>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</si>
  <si>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</si>
  <si>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</si>
  <si>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</si>
  <si>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</si>
  <si>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</si>
  <si>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</si>
  <si>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</si>
  <si>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</si>
  <si>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</si>
  <si>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</si>
  <si>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</si>
  <si>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</si>
  <si>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</si>
  <si>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</si>
  <si>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</si>
  <si>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</si>
  <si>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</si>
  <si>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</si>
  <si>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Estimation de l'utilisation canadienne de pétrole brut lourd, importations 1999</t>
  </si>
  <si>
    <t>Disposition of Domestic Heavy Crude Oil and Imports - 1999/</t>
  </si>
  <si>
    <t>10 3m3/d</t>
  </si>
  <si>
    <t>(1) Source: Statistics Canada - Domestic demand data will be published as it becomes available</t>
  </si>
  <si>
    <t>(2) Colorado, Utah and/et Wyoming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</si>
</sst>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6019800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2.00390625" style="6" customWidth="1"/>
    <col min="2" max="13" width="7.28125" style="5" customWidth="1"/>
    <col min="14" max="14" width="7.28125" style="11" customWidth="1"/>
    <col min="15" max="16384" width="9.00390625" style="2" customWidth="1"/>
  </cols>
  <sheetData>
    <row r="1" spans="1:14" s="16" customFormat="1" ht="12.75">
      <c r="A1" s="7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s="16" customFormat="1" ht="12.7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6" customFormat="1" ht="12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6" customFormat="1" ht="12.75">
      <c r="A4" s="6"/>
      <c r="B4" s="13"/>
      <c r="C4" s="13"/>
      <c r="D4" s="13"/>
      <c r="E4" s="13"/>
      <c r="F4" s="13"/>
      <c r="G4" s="13"/>
      <c r="H4" s="3"/>
      <c r="I4" s="3"/>
      <c r="J4" s="3"/>
      <c r="K4" s="3"/>
      <c r="L4" s="3"/>
      <c r="M4" s="3"/>
      <c r="N4" s="8"/>
    </row>
    <row r="5" spans="1:14" s="16" customFormat="1" ht="12.75">
      <c r="A5" s="6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s="16" customFormat="1" ht="12.75">
      <c r="A6" s="20" t="s">
        <v>14</v>
      </c>
      <c r="B6" s="3"/>
      <c r="C6" s="3"/>
      <c r="D6" s="3"/>
      <c r="E6" s="3"/>
      <c r="F6" s="3"/>
      <c r="G6" s="3"/>
      <c r="H6" s="3"/>
      <c r="I6" s="4"/>
      <c r="J6" s="4"/>
      <c r="K6" s="3"/>
      <c r="L6" s="3"/>
      <c r="M6" s="3"/>
      <c r="N6" s="8"/>
    </row>
    <row r="7" spans="1:14" s="16" customFormat="1" ht="12.75">
      <c r="A7" s="21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1:14" s="16" customFormat="1" ht="12.75">
      <c r="A8" s="20" t="s">
        <v>16</v>
      </c>
      <c r="B8" s="3">
        <v>13.4</v>
      </c>
      <c r="C8" s="3">
        <v>15.8</v>
      </c>
      <c r="D8" s="3">
        <v>15.7</v>
      </c>
      <c r="E8" s="3">
        <v>8.5</v>
      </c>
      <c r="F8" s="3">
        <v>12.2</v>
      </c>
      <c r="G8" s="3">
        <v>19.5</v>
      </c>
      <c r="H8" s="3">
        <v>20.7</v>
      </c>
      <c r="I8" s="3">
        <v>21.4</v>
      </c>
      <c r="J8" s="3">
        <v>20</v>
      </c>
      <c r="K8" s="5">
        <v>15</v>
      </c>
      <c r="L8" s="5">
        <v>13.5</v>
      </c>
      <c r="M8" s="5">
        <v>19.2</v>
      </c>
      <c r="N8" s="8">
        <f>AVERAGE(B8:M8)</f>
        <v>16.241666666666667</v>
      </c>
    </row>
    <row r="9" spans="1:14" s="16" customFormat="1" ht="12.75">
      <c r="A9" s="22" t="s">
        <v>17</v>
      </c>
      <c r="B9" s="3">
        <v>16.5</v>
      </c>
      <c r="C9" s="3">
        <v>19.4</v>
      </c>
      <c r="D9" s="3">
        <v>16.3</v>
      </c>
      <c r="E9" s="3">
        <v>12.9</v>
      </c>
      <c r="F9" s="3">
        <v>11.5</v>
      </c>
      <c r="G9" s="3">
        <v>9.2</v>
      </c>
      <c r="H9" s="3">
        <v>15.5</v>
      </c>
      <c r="I9" s="3">
        <v>16.7</v>
      </c>
      <c r="J9" s="3">
        <v>12.6</v>
      </c>
      <c r="K9" s="5">
        <v>12.6</v>
      </c>
      <c r="L9" s="5">
        <v>14</v>
      </c>
      <c r="M9" s="5">
        <v>9.1</v>
      </c>
      <c r="N9" s="8">
        <f>AVERAGE(B9:M9)</f>
        <v>13.858333333333334</v>
      </c>
    </row>
    <row r="10" spans="1:14" s="16" customFormat="1" ht="12.75">
      <c r="A10" s="22" t="s">
        <v>18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5">
        <v>0</v>
      </c>
      <c r="L10" s="5">
        <v>0</v>
      </c>
      <c r="M10" s="5">
        <v>0</v>
      </c>
      <c r="N10" s="8">
        <f>AVERAGE(B10:M10)</f>
        <v>0</v>
      </c>
    </row>
    <row r="11" spans="1:14" s="16" customFormat="1" ht="12.75">
      <c r="A11" s="23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0.3</v>
      </c>
      <c r="J11" s="1">
        <v>0</v>
      </c>
      <c r="K11" s="19">
        <v>0</v>
      </c>
      <c r="L11" s="19">
        <v>0</v>
      </c>
      <c r="M11" s="19">
        <v>0</v>
      </c>
      <c r="N11" s="9">
        <f>AVERAGE(B11:M11)</f>
        <v>0.024999999999999998</v>
      </c>
    </row>
    <row r="12" spans="1:14" s="16" customFormat="1" ht="12.75">
      <c r="A12" s="22" t="s">
        <v>20</v>
      </c>
      <c r="B12" s="8">
        <f aca="true" t="shared" si="0" ref="B12:J12">SUM(B7:B11)</f>
        <v>29.9</v>
      </c>
      <c r="C12" s="8">
        <f t="shared" si="0"/>
        <v>35.2</v>
      </c>
      <c r="D12" s="8">
        <f t="shared" si="0"/>
        <v>32</v>
      </c>
      <c r="E12" s="8">
        <f t="shared" si="0"/>
        <v>21.4</v>
      </c>
      <c r="F12" s="8">
        <f t="shared" si="0"/>
        <v>23.7</v>
      </c>
      <c r="G12" s="8">
        <f t="shared" si="0"/>
        <v>28.7</v>
      </c>
      <c r="H12" s="8">
        <f t="shared" si="0"/>
        <v>36.2</v>
      </c>
      <c r="I12" s="8">
        <f t="shared" si="0"/>
        <v>38.39999999999999</v>
      </c>
      <c r="J12" s="8">
        <f t="shared" si="0"/>
        <v>32.6</v>
      </c>
      <c r="K12" s="11">
        <f>SUM(K8:K11)</f>
        <v>27.6</v>
      </c>
      <c r="L12" s="11">
        <f>SUM(L8:L11)</f>
        <v>27.5</v>
      </c>
      <c r="M12" s="11">
        <f>SUM(M8:M11)</f>
        <v>28.299999999999997</v>
      </c>
      <c r="N12" s="11">
        <f>SUM(N8:N11)</f>
        <v>30.125</v>
      </c>
    </row>
    <row r="13" spans="1:14" s="16" customFormat="1" ht="12.7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</row>
    <row r="14" spans="1:14" s="16" customFormat="1" ht="12.75">
      <c r="A14" s="24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1:14" s="16" customFormat="1" ht="12.75">
      <c r="A15" s="25" t="s">
        <v>22</v>
      </c>
      <c r="B15" s="3">
        <v>0.3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0.3</v>
      </c>
      <c r="I15" s="3">
        <v>0</v>
      </c>
      <c r="J15" s="3">
        <v>0</v>
      </c>
      <c r="K15" s="3">
        <v>0.1</v>
      </c>
      <c r="L15" s="3">
        <v>0</v>
      </c>
      <c r="M15" s="3">
        <v>0</v>
      </c>
      <c r="N15" s="8">
        <f>AVERAGE(B15:G15)</f>
        <v>0.049999999999999996</v>
      </c>
    </row>
    <row r="16" spans="1:14" s="16" customFormat="1" ht="12.75">
      <c r="A16" s="25" t="s">
        <v>23</v>
      </c>
      <c r="B16" s="3">
        <v>13.5</v>
      </c>
      <c r="C16" s="3">
        <v>13.6</v>
      </c>
      <c r="D16" s="3">
        <v>13.1</v>
      </c>
      <c r="E16" s="3">
        <v>12.1</v>
      </c>
      <c r="F16" s="3">
        <v>13.6</v>
      </c>
      <c r="G16" s="3">
        <v>12.8</v>
      </c>
      <c r="H16" s="3">
        <v>14.2</v>
      </c>
      <c r="I16" s="3">
        <v>14.9</v>
      </c>
      <c r="J16" s="3">
        <v>15.3</v>
      </c>
      <c r="K16" s="3">
        <v>13.4</v>
      </c>
      <c r="L16" s="3">
        <v>13.5</v>
      </c>
      <c r="M16" s="3">
        <v>13.5</v>
      </c>
      <c r="N16" s="8">
        <f aca="true" t="shared" si="1" ref="N16:N24">AVERAGE(B16:G16)</f>
        <v>13.116666666666667</v>
      </c>
    </row>
    <row r="17" spans="1:14" s="16" customFormat="1" ht="12.75">
      <c r="A17" s="25" t="s">
        <v>24</v>
      </c>
      <c r="B17" s="3">
        <v>5.3</v>
      </c>
      <c r="C17" s="3">
        <v>5</v>
      </c>
      <c r="D17" s="3">
        <v>3.9</v>
      </c>
      <c r="E17" s="3">
        <v>4.5</v>
      </c>
      <c r="F17" s="3">
        <v>5.9</v>
      </c>
      <c r="G17" s="3">
        <v>7.5</v>
      </c>
      <c r="H17" s="3">
        <v>5.7</v>
      </c>
      <c r="I17" s="3">
        <v>6.1</v>
      </c>
      <c r="J17" s="3">
        <v>6.3</v>
      </c>
      <c r="K17" s="3">
        <v>5.5</v>
      </c>
      <c r="L17" s="3">
        <v>6.1</v>
      </c>
      <c r="M17" s="3">
        <v>5.2</v>
      </c>
      <c r="N17" s="8">
        <f t="shared" si="1"/>
        <v>5.3500000000000005</v>
      </c>
    </row>
    <row r="18" spans="1:14" s="16" customFormat="1" ht="12.75">
      <c r="A18" s="25" t="s">
        <v>25</v>
      </c>
      <c r="B18" s="3">
        <v>29.9</v>
      </c>
      <c r="C18" s="3">
        <v>26.7</v>
      </c>
      <c r="D18" s="3">
        <v>21.8</v>
      </c>
      <c r="E18" s="3">
        <v>20.7</v>
      </c>
      <c r="F18" s="3">
        <v>14.5</v>
      </c>
      <c r="G18" s="3">
        <v>23.4</v>
      </c>
      <c r="H18" s="3">
        <v>20.4</v>
      </c>
      <c r="I18" s="3">
        <v>20.5</v>
      </c>
      <c r="J18" s="3">
        <v>16.9</v>
      </c>
      <c r="K18" s="3">
        <v>29.8</v>
      </c>
      <c r="L18" s="3">
        <v>28.8</v>
      </c>
      <c r="M18" s="3">
        <v>29.7</v>
      </c>
      <c r="N18" s="8">
        <f t="shared" si="1"/>
        <v>22.833333333333332</v>
      </c>
    </row>
    <row r="19" spans="1:14" s="16" customFormat="1" ht="12.75">
      <c r="A19" s="25" t="s">
        <v>26</v>
      </c>
      <c r="B19" s="3">
        <v>53.8</v>
      </c>
      <c r="C19" s="3">
        <v>55.7</v>
      </c>
      <c r="D19" s="3">
        <v>60</v>
      </c>
      <c r="E19" s="3">
        <v>61.5</v>
      </c>
      <c r="F19" s="3">
        <v>59.1</v>
      </c>
      <c r="G19" s="3">
        <v>58.4</v>
      </c>
      <c r="H19" s="3">
        <v>51.7</v>
      </c>
      <c r="I19" s="3">
        <v>49.1</v>
      </c>
      <c r="J19" s="3">
        <v>49.6</v>
      </c>
      <c r="K19" s="3">
        <v>53.1</v>
      </c>
      <c r="L19" s="3">
        <v>63.7</v>
      </c>
      <c r="M19" s="3">
        <v>63.3</v>
      </c>
      <c r="N19" s="8">
        <f t="shared" si="1"/>
        <v>58.083333333333336</v>
      </c>
    </row>
    <row r="20" spans="1:14" s="16" customFormat="1" ht="12.75">
      <c r="A20" s="25" t="s">
        <v>27</v>
      </c>
      <c r="B20" s="3">
        <v>2.6</v>
      </c>
      <c r="C20" s="3">
        <v>4.6</v>
      </c>
      <c r="D20" s="3">
        <v>5.9</v>
      </c>
      <c r="E20" s="3">
        <v>6.6</v>
      </c>
      <c r="F20" s="3">
        <v>4.4</v>
      </c>
      <c r="G20" s="3">
        <v>5.4</v>
      </c>
      <c r="H20" s="3">
        <v>4.3</v>
      </c>
      <c r="I20" s="3">
        <v>3.7</v>
      </c>
      <c r="J20" s="3">
        <v>4.3</v>
      </c>
      <c r="K20" s="3">
        <v>5.1</v>
      </c>
      <c r="L20" s="3">
        <v>6.6</v>
      </c>
      <c r="M20" s="3">
        <v>7</v>
      </c>
      <c r="N20" s="8">
        <f t="shared" si="1"/>
        <v>4.916666666666667</v>
      </c>
    </row>
    <row r="21" spans="1:14" s="16" customFormat="1" ht="12.75">
      <c r="A21" s="25" t="s">
        <v>28</v>
      </c>
      <c r="B21" s="3">
        <v>1.1</v>
      </c>
      <c r="C21" s="3">
        <v>1.1</v>
      </c>
      <c r="D21" s="3">
        <v>5.1</v>
      </c>
      <c r="E21" s="3">
        <v>2.6</v>
      </c>
      <c r="F21" s="3">
        <v>7.9</v>
      </c>
      <c r="G21" s="3">
        <v>6.6</v>
      </c>
      <c r="H21" s="3">
        <v>3.4</v>
      </c>
      <c r="I21" s="3">
        <v>7.5</v>
      </c>
      <c r="J21" s="3">
        <v>4.4</v>
      </c>
      <c r="K21" s="3">
        <v>3.8</v>
      </c>
      <c r="L21" s="3">
        <v>8.6</v>
      </c>
      <c r="M21" s="3">
        <v>8.4</v>
      </c>
      <c r="N21" s="8">
        <f t="shared" si="1"/>
        <v>4.066666666666666</v>
      </c>
    </row>
    <row r="22" spans="1:14" s="16" customFormat="1" ht="12.75">
      <c r="A22" s="25" t="s">
        <v>29</v>
      </c>
      <c r="B22" s="3">
        <v>5.2</v>
      </c>
      <c r="C22" s="3">
        <v>5.4</v>
      </c>
      <c r="D22" s="3">
        <v>5.8</v>
      </c>
      <c r="E22" s="3">
        <v>5.8</v>
      </c>
      <c r="F22" s="3">
        <v>6.1</v>
      </c>
      <c r="G22" s="3">
        <v>5.4</v>
      </c>
      <c r="H22" s="3">
        <v>6.7</v>
      </c>
      <c r="I22" s="3">
        <v>5.7</v>
      </c>
      <c r="J22" s="3">
        <v>6.2</v>
      </c>
      <c r="K22" s="3">
        <v>5.5</v>
      </c>
      <c r="L22" s="3">
        <v>4.6</v>
      </c>
      <c r="M22" s="3">
        <v>5.2</v>
      </c>
      <c r="N22" s="8">
        <f t="shared" si="1"/>
        <v>5.616666666666667</v>
      </c>
    </row>
    <row r="23" spans="1:14" s="16" customFormat="1" ht="12.75">
      <c r="A23" s="23" t="s">
        <v>30</v>
      </c>
      <c r="B23" s="1">
        <v>2.9</v>
      </c>
      <c r="C23" s="1">
        <v>3.2</v>
      </c>
      <c r="D23" s="1">
        <v>2.7</v>
      </c>
      <c r="E23" s="1">
        <v>3.2</v>
      </c>
      <c r="F23" s="1">
        <v>6.3</v>
      </c>
      <c r="G23" s="1">
        <v>8.9</v>
      </c>
      <c r="H23" s="1">
        <v>7.7</v>
      </c>
      <c r="I23" s="1">
        <v>5.9</v>
      </c>
      <c r="J23" s="1">
        <v>5.1</v>
      </c>
      <c r="K23" s="1">
        <v>2.7</v>
      </c>
      <c r="L23" s="1">
        <v>3.1</v>
      </c>
      <c r="M23" s="1">
        <v>2.2</v>
      </c>
      <c r="N23" s="9">
        <f t="shared" si="1"/>
        <v>4.533333333333334</v>
      </c>
    </row>
    <row r="24" spans="1:14" s="16" customFormat="1" ht="12.75">
      <c r="A24" s="22" t="s">
        <v>31</v>
      </c>
      <c r="B24" s="8">
        <f aca="true" t="shared" si="2" ref="B24:M24">SUM(B15:B23)</f>
        <v>114.6</v>
      </c>
      <c r="C24" s="8">
        <f t="shared" si="2"/>
        <v>115.3</v>
      </c>
      <c r="D24" s="8">
        <f t="shared" si="2"/>
        <v>118.3</v>
      </c>
      <c r="E24" s="8">
        <f t="shared" si="2"/>
        <v>116.99999999999999</v>
      </c>
      <c r="F24" s="8">
        <f t="shared" si="2"/>
        <v>117.8</v>
      </c>
      <c r="G24" s="8">
        <f t="shared" si="2"/>
        <v>128.4</v>
      </c>
      <c r="H24" s="8">
        <f t="shared" si="2"/>
        <v>114.4</v>
      </c>
      <c r="I24" s="8">
        <f t="shared" si="2"/>
        <v>113.4</v>
      </c>
      <c r="J24" s="8">
        <f t="shared" si="2"/>
        <v>108.1</v>
      </c>
      <c r="K24" s="8">
        <f t="shared" si="2"/>
        <v>119</v>
      </c>
      <c r="L24" s="8">
        <f t="shared" si="2"/>
        <v>135</v>
      </c>
      <c r="M24" s="8">
        <f t="shared" si="2"/>
        <v>134.49999999999997</v>
      </c>
      <c r="N24" s="8">
        <f t="shared" si="1"/>
        <v>118.56666666666666</v>
      </c>
    </row>
    <row r="25" spans="1:14" s="16" customFormat="1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/>
    </row>
    <row r="26" spans="1:14" s="16" customFormat="1" ht="12.75">
      <c r="A26" s="6" t="s">
        <v>13</v>
      </c>
      <c r="B26" s="8">
        <f aca="true" t="shared" si="3" ref="B26:N26">SUM(B12,B24)</f>
        <v>144.5</v>
      </c>
      <c r="C26" s="8">
        <f t="shared" si="3"/>
        <v>150.5</v>
      </c>
      <c r="D26" s="8">
        <f t="shared" si="3"/>
        <v>150.3</v>
      </c>
      <c r="E26" s="8">
        <f t="shared" si="3"/>
        <v>138.39999999999998</v>
      </c>
      <c r="F26" s="8">
        <f t="shared" si="3"/>
        <v>141.5</v>
      </c>
      <c r="G26" s="8">
        <f t="shared" si="3"/>
        <v>157.1</v>
      </c>
      <c r="H26" s="8">
        <f t="shared" si="3"/>
        <v>150.60000000000002</v>
      </c>
      <c r="I26" s="8">
        <f t="shared" si="3"/>
        <v>151.8</v>
      </c>
      <c r="J26" s="8">
        <f t="shared" si="3"/>
        <v>140.7</v>
      </c>
      <c r="K26" s="8">
        <f t="shared" si="3"/>
        <v>146.6</v>
      </c>
      <c r="L26" s="8">
        <f t="shared" si="3"/>
        <v>162.5</v>
      </c>
      <c r="M26" s="8">
        <f t="shared" si="3"/>
        <v>162.79999999999995</v>
      </c>
      <c r="N26" s="8">
        <f t="shared" si="3"/>
        <v>148.69166666666666</v>
      </c>
    </row>
    <row r="27" spans="1:14" s="16" customFormat="1" ht="12.7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</row>
    <row r="28" spans="1:14" s="16" customFormat="1" ht="12.7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</row>
    <row r="29" spans="1:14" s="16" customFormat="1" ht="12.75">
      <c r="A29" s="20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</row>
    <row r="30" spans="1:14" s="16" customFormat="1" ht="12.75">
      <c r="A30" s="22" t="s">
        <v>17</v>
      </c>
      <c r="B30" s="3">
        <v>2.7</v>
      </c>
      <c r="C30" s="3">
        <v>4.3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8">
        <f>AVERAGE(B30:M30)</f>
        <v>0.5833333333333334</v>
      </c>
    </row>
    <row r="31" spans="1:14" s="16" customFormat="1" ht="12.75">
      <c r="A31" s="22" t="s">
        <v>18</v>
      </c>
      <c r="B31" s="3">
        <v>1.7</v>
      </c>
      <c r="C31" s="3">
        <v>2.5</v>
      </c>
      <c r="D31" s="3">
        <v>1.8</v>
      </c>
      <c r="E31" s="3">
        <v>5</v>
      </c>
      <c r="F31" s="3">
        <v>9.3</v>
      </c>
      <c r="G31" s="3">
        <v>6.1</v>
      </c>
      <c r="H31" s="3">
        <v>10.8</v>
      </c>
      <c r="I31" s="3">
        <v>7.4</v>
      </c>
      <c r="J31" s="3">
        <v>9.5</v>
      </c>
      <c r="K31" s="3">
        <v>3.4</v>
      </c>
      <c r="L31" s="3">
        <v>1.7</v>
      </c>
      <c r="M31" s="3">
        <v>0</v>
      </c>
      <c r="N31" s="8">
        <f>AVERAGE(B31:M31)</f>
        <v>4.933333333333334</v>
      </c>
    </row>
    <row r="32" spans="1:14" s="16" customFormat="1" ht="12.75">
      <c r="A32" s="23" t="s">
        <v>19</v>
      </c>
      <c r="B32" s="1">
        <v>2.7</v>
      </c>
      <c r="C32" s="1">
        <v>5.2</v>
      </c>
      <c r="D32" s="1">
        <v>0.5</v>
      </c>
      <c r="E32" s="1">
        <v>1.1</v>
      </c>
      <c r="F32" s="1">
        <v>4</v>
      </c>
      <c r="G32" s="1">
        <v>1</v>
      </c>
      <c r="H32" s="1">
        <v>5.6</v>
      </c>
      <c r="I32" s="1">
        <v>0.6</v>
      </c>
      <c r="J32" s="1">
        <v>1</v>
      </c>
      <c r="K32" s="1">
        <v>1</v>
      </c>
      <c r="L32" s="1">
        <v>1.1</v>
      </c>
      <c r="M32" s="1">
        <v>2.6</v>
      </c>
      <c r="N32" s="9">
        <f>AVERAGE(B32:M32)</f>
        <v>2.2000000000000006</v>
      </c>
    </row>
    <row r="33" spans="1:14" s="16" customFormat="1" ht="12.75">
      <c r="A33" s="20" t="s">
        <v>13</v>
      </c>
      <c r="B33" s="8">
        <f aca="true" t="shared" si="4" ref="B33:M33">SUM(B30:B32)</f>
        <v>7.1000000000000005</v>
      </c>
      <c r="C33" s="8">
        <f t="shared" si="4"/>
        <v>12</v>
      </c>
      <c r="D33" s="8">
        <f t="shared" si="4"/>
        <v>2.3</v>
      </c>
      <c r="E33" s="8">
        <f t="shared" si="4"/>
        <v>6.1</v>
      </c>
      <c r="F33" s="8">
        <f t="shared" si="4"/>
        <v>13.3</v>
      </c>
      <c r="G33" s="8">
        <f t="shared" si="4"/>
        <v>7.1</v>
      </c>
      <c r="H33" s="8">
        <f t="shared" si="4"/>
        <v>16.4</v>
      </c>
      <c r="I33" s="8">
        <f t="shared" si="4"/>
        <v>8</v>
      </c>
      <c r="J33" s="8">
        <f t="shared" si="4"/>
        <v>10.5</v>
      </c>
      <c r="K33" s="8">
        <f t="shared" si="4"/>
        <v>4.4</v>
      </c>
      <c r="L33" s="8">
        <f t="shared" si="4"/>
        <v>2.8</v>
      </c>
      <c r="M33" s="8">
        <f t="shared" si="4"/>
        <v>2.6</v>
      </c>
      <c r="N33" s="8">
        <f>AVERAGE(B33:M33)</f>
        <v>7.716666666666666</v>
      </c>
    </row>
    <row r="34" spans="1:14" s="16" customFormat="1" ht="12.7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8"/>
    </row>
    <row r="35" spans="1:14" s="16" customFormat="1" ht="12.75">
      <c r="A35" s="22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8"/>
    </row>
    <row r="36" spans="1:14" s="16" customFormat="1" ht="12.75">
      <c r="A36" s="22" t="s">
        <v>37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7"/>
    </row>
    <row r="37" spans="1:14" s="16" customFormat="1" ht="12.75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</row>
    <row r="38" spans="1:14" s="16" customFormat="1" ht="12.75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</row>
    <row r="39" spans="1:14" s="16" customFormat="1" ht="12.75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</row>
    <row r="40" spans="1:14" s="16" customFormat="1" ht="12.75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7"/>
    </row>
    <row r="41" spans="1:14" s="16" customFormat="1" ht="12.7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</row>
    <row r="42" spans="1:14" s="16" customFormat="1" ht="12.7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/>
    </row>
    <row r="43" spans="1:14" s="16" customFormat="1" ht="12.75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</row>
    <row r="44" spans="1:14" s="16" customFormat="1" ht="12.75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</row>
    <row r="45" spans="1:14" s="16" customFormat="1" ht="12.75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</row>
    <row r="46" spans="1:14" s="16" customFormat="1" ht="12.75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7"/>
    </row>
    <row r="47" spans="1:14" s="16" customFormat="1" ht="12.75">
      <c r="A47" s="1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</row>
    <row r="48" spans="1:14" s="16" customFormat="1" ht="12.75">
      <c r="A48" s="1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</row>
    <row r="49" spans="1:14" s="16" customFormat="1" ht="12.75">
      <c r="A49" s="1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7"/>
    </row>
    <row r="50" spans="1:14" s="16" customFormat="1" ht="12.75">
      <c r="A50" s="1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</row>
    <row r="51" spans="1:14" s="16" customFormat="1" ht="12.75">
      <c r="A51" s="1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</row>
    <row r="52" spans="1:14" s="16" customFormat="1" ht="12.75">
      <c r="A52" s="1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</row>
    <row r="53" spans="1:14" s="16" customFormat="1" ht="12.75">
      <c r="A53" s="1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4" s="16" customFormat="1" ht="12.75">
      <c r="A54" s="1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</row>
    <row r="55" spans="1:14" s="16" customFormat="1" ht="12.75">
      <c r="A55" s="1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s="16" customFormat="1" ht="12.75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s="16" customFormat="1" ht="12.75">
      <c r="A57" s="1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s="16" customFormat="1" ht="12.75">
      <c r="A58" s="1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s="16" customFormat="1" ht="12.75">
      <c r="A59" s="1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s="16" customFormat="1" ht="12.75">
      <c r="A60" s="1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s="16" customFormat="1" ht="12.75">
      <c r="A61" s="1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s="16" customFormat="1" ht="12.75">
      <c r="A62" s="1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</row>
    <row r="63" spans="1:14" s="16" customFormat="1" ht="12.75">
      <c r="A63" s="1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1:14" s="16" customFormat="1" ht="12.75">
      <c r="A64" s="1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</row>
    <row r="65" spans="1:14" s="16" customFormat="1" ht="12.75">
      <c r="A65" s="1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</row>
    <row r="66" spans="1:14" s="16" customFormat="1" ht="12.75">
      <c r="A66" s="1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</row>
    <row r="67" spans="1:14" s="16" customFormat="1" ht="12.75">
      <c r="A67" s="1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</row>
    <row r="68" spans="1:14" s="16" customFormat="1" ht="12.75">
      <c r="A68" s="1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1:14" s="16" customFormat="1" ht="12.75">
      <c r="A69" s="1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</row>
    <row r="70" spans="1:14" s="16" customFormat="1" ht="12.75">
      <c r="A70" s="1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</row>
    <row r="71" spans="1:14" s="16" customFormat="1" ht="12.75">
      <c r="A71" s="1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</row>
    <row r="72" spans="1:14" s="16" customFormat="1" ht="12.75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 s="16" customFormat="1" ht="12.75">
      <c r="A73" s="1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s="16" customFormat="1" ht="12.75">
      <c r="A74" s="1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</row>
    <row r="75" spans="1:14" s="16" customFormat="1" ht="12.75">
      <c r="A75" s="1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s="16" customFormat="1" ht="12.75">
      <c r="A76" s="1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</row>
    <row r="77" spans="1:14" s="16" customFormat="1" ht="12.75">
      <c r="A77" s="1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</row>
    <row r="78" spans="1:14" s="16" customFormat="1" ht="12.75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</row>
    <row r="79" spans="1:14" s="16" customFormat="1" ht="12.75">
      <c r="A79" s="1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</row>
    <row r="80" spans="1:14" s="16" customFormat="1" ht="12.75">
      <c r="A80" s="1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</row>
    <row r="81" spans="1:14" s="16" customFormat="1" ht="12.75">
      <c r="A81" s="1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</row>
    <row r="82" spans="1:14" s="16" customFormat="1" ht="12.75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</row>
    <row r="83" spans="1:14" s="16" customFormat="1" ht="12.7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</row>
    <row r="84" spans="1:14" s="16" customFormat="1" ht="12.75">
      <c r="A84" s="1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</row>
    <row r="85" spans="1:14" s="16" customFormat="1" ht="12.75">
      <c r="A85" s="1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</row>
    <row r="86" spans="1:14" s="16" customFormat="1" ht="12.75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</row>
    <row r="87" spans="1:14" s="16" customFormat="1" ht="12.75">
      <c r="A87" s="1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</row>
    <row r="88" spans="1:14" s="16" customFormat="1" ht="12.75">
      <c r="A88" s="1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</row>
    <row r="89" spans="1:14" s="16" customFormat="1" ht="12.75">
      <c r="A89" s="1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</row>
    <row r="90" spans="1:14" s="16" customFormat="1" ht="12.75">
      <c r="A90" s="1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</row>
    <row r="91" spans="1:14" s="16" customFormat="1" ht="12.75">
      <c r="A91" s="1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</row>
    <row r="92" spans="1:14" s="16" customFormat="1" ht="12.75">
      <c r="A92" s="1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</row>
    <row r="93" spans="1:14" s="16" customFormat="1" ht="12.75">
      <c r="A93" s="1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</row>
    <row r="94" spans="1:14" s="16" customFormat="1" ht="12.75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</row>
    <row r="95" spans="1:14" s="16" customFormat="1" ht="12.75">
      <c r="A95" s="1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</row>
    <row r="96" spans="1:14" s="16" customFormat="1" ht="12.75">
      <c r="A96" s="15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7"/>
    </row>
    <row r="97" spans="1:14" s="16" customFormat="1" ht="12.75">
      <c r="A97" s="1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7"/>
    </row>
    <row r="98" spans="1:14" s="16" customFormat="1" ht="12.75">
      <c r="A98" s="1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</row>
    <row r="99" spans="1:14" s="16" customFormat="1" ht="12.75">
      <c r="A99" s="1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</row>
    <row r="100" spans="1:14" s="16" customFormat="1" ht="12.75">
      <c r="A100" s="1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</row>
    <row r="101" spans="1:14" s="16" customFormat="1" ht="12.75">
      <c r="A101" s="1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</row>
    <row r="102" spans="1:14" s="16" customFormat="1" ht="12.75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7"/>
    </row>
    <row r="103" spans="1:14" s="16" customFormat="1" ht="12.7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7"/>
    </row>
    <row r="104" spans="1:14" s="16" customFormat="1" ht="12.75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/>
    </row>
    <row r="105" spans="1:14" s="16" customFormat="1" ht="12.75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/>
    </row>
    <row r="106" spans="1:14" s="16" customFormat="1" ht="12.75">
      <c r="A106" s="1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7"/>
    </row>
    <row r="107" spans="1:14" s="16" customFormat="1" ht="12.75">
      <c r="A107" s="1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7"/>
    </row>
    <row r="108" spans="1:14" s="16" customFormat="1" ht="12.7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/>
    </row>
    <row r="109" spans="1:14" s="16" customFormat="1" ht="12.75">
      <c r="A109" s="1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/>
    </row>
    <row r="110" spans="1:14" s="16" customFormat="1" ht="12.75">
      <c r="A110" s="1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/>
    </row>
    <row r="111" spans="1:14" s="16" customFormat="1" ht="12.75">
      <c r="A111" s="1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/>
    </row>
    <row r="112" spans="1:14" s="16" customFormat="1" ht="12.75">
      <c r="A112" s="1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s="16" customFormat="1" ht="12.7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7"/>
    </row>
    <row r="114" spans="1:14" s="16" customFormat="1" ht="12.7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</row>
    <row r="115" spans="1:14" s="16" customFormat="1" ht="12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7"/>
    </row>
    <row r="116" spans="1:14" s="16" customFormat="1" ht="12.7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7"/>
    </row>
    <row r="117" spans="1:14" s="16" customFormat="1" ht="12.7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7"/>
    </row>
    <row r="118" spans="1:14" s="16" customFormat="1" ht="12.7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7"/>
    </row>
    <row r="119" spans="1:14" s="16" customFormat="1" ht="12.7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7"/>
    </row>
    <row r="120" spans="1:14" s="16" customFormat="1" ht="12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7"/>
    </row>
    <row r="121" spans="1:14" s="16" customFormat="1" ht="12.75">
      <c r="A121" s="1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7"/>
    </row>
    <row r="122" spans="1:14" s="16" customFormat="1" ht="12.75">
      <c r="A122" s="1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7"/>
    </row>
    <row r="123" spans="1:14" s="16" customFormat="1" ht="12.7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7"/>
    </row>
    <row r="124" spans="1:14" s="16" customFormat="1" ht="12.75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7"/>
    </row>
    <row r="125" spans="1:14" s="16" customFormat="1" ht="12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7"/>
    </row>
    <row r="126" spans="1:14" s="16" customFormat="1" ht="12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7"/>
    </row>
    <row r="127" spans="1:14" s="16" customFormat="1" ht="12.75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7"/>
    </row>
    <row r="128" spans="1:14" s="16" customFormat="1" ht="12.75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7"/>
    </row>
    <row r="129" spans="1:14" s="16" customFormat="1" ht="12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7"/>
    </row>
    <row r="130" spans="1:14" s="16" customFormat="1" ht="12.7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7"/>
    </row>
    <row r="131" spans="1:14" s="16" customFormat="1" ht="12.75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"/>
    </row>
    <row r="132" spans="1:14" s="16" customFormat="1" ht="12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</row>
    <row r="133" spans="1:14" s="16" customFormat="1" ht="12.75">
      <c r="A133" s="1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7"/>
    </row>
    <row r="134" spans="1:14" s="16" customFormat="1" ht="12.75">
      <c r="A134" s="1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7"/>
    </row>
    <row r="135" spans="1:14" s="16" customFormat="1" ht="12.75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7"/>
    </row>
    <row r="136" spans="1:14" s="16" customFormat="1" ht="12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7"/>
    </row>
    <row r="137" spans="1:14" s="16" customFormat="1" ht="12.75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7"/>
    </row>
    <row r="138" spans="1:14" s="16" customFormat="1" ht="12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7"/>
    </row>
    <row r="139" spans="1:14" s="16" customFormat="1" ht="12.75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7"/>
    </row>
    <row r="140" spans="1:14" s="16" customFormat="1" ht="12.75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7"/>
    </row>
    <row r="141" spans="1:14" s="16" customFormat="1" ht="12.75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7"/>
    </row>
    <row r="142" spans="1:14" s="16" customFormat="1" ht="12.75">
      <c r="A142" s="1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7"/>
    </row>
    <row r="143" spans="1:14" s="16" customFormat="1" ht="12.75">
      <c r="A143" s="1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7"/>
    </row>
    <row r="144" spans="1:14" s="16" customFormat="1" ht="12.75">
      <c r="A144" s="1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</row>
    <row r="145" spans="1:14" s="16" customFormat="1" ht="12.75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7"/>
    </row>
    <row r="146" spans="1:14" s="16" customFormat="1" ht="12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</row>
    <row r="147" spans="1:14" s="16" customFormat="1" ht="12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</row>
    <row r="148" spans="1:14" s="16" customFormat="1" ht="12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7"/>
    </row>
    <row r="149" spans="1:14" s="16" customFormat="1" ht="12.75">
      <c r="A149" s="1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7"/>
    </row>
    <row r="150" spans="1:14" s="16" customFormat="1" ht="12.75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</row>
    <row r="151" spans="1:14" s="16" customFormat="1" ht="12.75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</row>
    <row r="152" spans="1:14" s="16" customFormat="1" ht="12.75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</row>
    <row r="153" spans="1:14" s="16" customFormat="1" ht="12.75">
      <c r="A153" s="1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7"/>
    </row>
    <row r="154" spans="1:14" s="16" customFormat="1" ht="12.75">
      <c r="A154" s="1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7"/>
    </row>
    <row r="155" spans="1:14" s="16" customFormat="1" ht="12.75">
      <c r="A155" s="1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7"/>
    </row>
    <row r="156" spans="1:14" s="16" customFormat="1" ht="12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s="16" customFormat="1" ht="12.75">
      <c r="A157" s="1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7"/>
    </row>
    <row r="158" spans="1:14" s="16" customFormat="1" ht="12.75">
      <c r="A158" s="1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7"/>
    </row>
    <row r="159" spans="1:14" s="16" customFormat="1" ht="12.75">
      <c r="A159" s="1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7"/>
    </row>
    <row r="160" spans="1:14" s="16" customFormat="1" ht="12.75">
      <c r="A160" s="1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7"/>
    </row>
    <row r="161" spans="1:14" s="16" customFormat="1" ht="12.75">
      <c r="A161" s="1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7"/>
    </row>
    <row r="162" spans="1:14" s="16" customFormat="1" ht="12.75">
      <c r="A162" s="1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7"/>
    </row>
    <row r="163" spans="1:14" s="16" customFormat="1" ht="12.75">
      <c r="A163" s="1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7"/>
    </row>
    <row r="164" spans="1:14" s="16" customFormat="1" ht="12.75">
      <c r="A164" s="1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7"/>
    </row>
    <row r="165" spans="1:14" s="16" customFormat="1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7"/>
    </row>
    <row r="166" spans="1:14" s="16" customFormat="1" ht="12.75">
      <c r="A166" s="1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</row>
    <row r="167" spans="1:14" s="16" customFormat="1" ht="12.75">
      <c r="A167" s="1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</row>
    <row r="168" spans="1:14" s="16" customFormat="1" ht="12.75">
      <c r="A168" s="1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7"/>
    </row>
    <row r="169" spans="1:14" s="16" customFormat="1" ht="12.75">
      <c r="A169" s="1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7"/>
    </row>
    <row r="170" spans="1:14" s="16" customFormat="1" ht="12.7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7"/>
    </row>
    <row r="171" spans="1:14" s="16" customFormat="1" ht="12.75">
      <c r="A171" s="1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7"/>
    </row>
    <row r="172" spans="1:14" s="16" customFormat="1" ht="12.75">
      <c r="A172" s="1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</row>
    <row r="173" spans="1:14" s="16" customFormat="1" ht="12.75">
      <c r="A173" s="1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7"/>
    </row>
    <row r="174" spans="1:14" s="16" customFormat="1" ht="12.75">
      <c r="A174" s="1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7"/>
    </row>
    <row r="175" spans="1:14" s="16" customFormat="1" ht="12.75">
      <c r="A175" s="1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7"/>
    </row>
    <row r="176" spans="1:14" s="16" customFormat="1" ht="12.75">
      <c r="A176" s="1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7"/>
    </row>
    <row r="177" spans="1:14" s="16" customFormat="1" ht="12.75">
      <c r="A177" s="1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7"/>
    </row>
    <row r="178" spans="1:14" s="16" customFormat="1" ht="12.75">
      <c r="A178" s="1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7"/>
    </row>
    <row r="179" spans="1:14" s="16" customFormat="1" ht="12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7"/>
    </row>
    <row r="180" spans="1:14" s="16" customFormat="1" ht="12.75">
      <c r="A180" s="1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7"/>
    </row>
    <row r="181" spans="1:14" s="16" customFormat="1" ht="12.75">
      <c r="A181" s="1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7"/>
    </row>
    <row r="182" spans="1:14" s="16" customFormat="1" ht="12.75">
      <c r="A182" s="1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s="16" customFormat="1" ht="12.75">
      <c r="A183" s="1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7"/>
    </row>
    <row r="184" spans="1:14" s="16" customFormat="1" ht="12.75">
      <c r="A184" s="1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7"/>
    </row>
    <row r="185" spans="1:14" s="16" customFormat="1" ht="12.75">
      <c r="A185" s="1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7"/>
    </row>
    <row r="186" spans="1:14" s="16" customFormat="1" ht="12.75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</row>
    <row r="187" spans="1:14" s="16" customFormat="1" ht="12.75">
      <c r="A187" s="1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</row>
    <row r="188" spans="1:14" s="16" customFormat="1" ht="12.75">
      <c r="A188" s="1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7"/>
    </row>
    <row r="189" spans="1:14" s="16" customFormat="1" ht="12.75">
      <c r="A189" s="1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7"/>
    </row>
    <row r="190" spans="1:14" s="16" customFormat="1" ht="12.75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7"/>
    </row>
    <row r="191" spans="1:14" s="16" customFormat="1" ht="12.75">
      <c r="A191" s="1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7"/>
    </row>
    <row r="192" spans="1:14" s="16" customFormat="1" ht="12.75">
      <c r="A192" s="1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</row>
    <row r="193" spans="1:14" s="16" customFormat="1" ht="12.75">
      <c r="A193" s="1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7"/>
    </row>
    <row r="194" spans="1:14" s="16" customFormat="1" ht="12.75">
      <c r="A194" s="1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7"/>
    </row>
    <row r="195" ht="12.75">
      <c r="A195" s="15"/>
    </row>
  </sheetData>
  <mergeCells count="2">
    <mergeCell ref="A2:N2"/>
    <mergeCell ref="A3:N3"/>
  </mergeCells>
  <printOptions horizontalCentered="1"/>
  <pageMargins left="0.5" right="0.5" top="0.984251968503937" bottom="0.984251968503937" header="0.511811023622047" footer="0.511811023622047"/>
  <pageSetup orientation="landscape" r:id="rId2"/>
  <headerFooter alignWithMargins="0">
    <oddFooter>&amp;R&amp;6f:\macinnes\supdisp.\mondisp.xls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- 1999 / Estimation de l'utilisation canadienne de pétrole brut lourd, importations 1999</dc:title>
  <dc:subject>Disposition of Domestic Heavy Crude Oil and Imports - 1999 / Estimation de l'utilisation canadienne de pétrole brut lourd, importations 1999</dc:subject>
  <dc:creator> National Energy Board - NEB / Office national de l'énergie - ONÉ</dc:creator>
  <cp:keywords>Disposition of Domestic Heavy Crude Oil and Imports - 1999 / Estimation de l'utilisation canadienne de pétrole brut lourd, importations 1999</cp:keywords>
  <dc:description/>
  <cp:lastModifiedBy>ardeeliz</cp:lastModifiedBy>
  <cp:lastPrinted>2001-09-26T22:00:24Z</cp:lastPrinted>
  <dcterms:created xsi:type="dcterms:W3CDTF">2000-05-15T19:09:56Z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