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" yWindow="120" windowWidth="7650" windowHeight="8715" tabRatio="857" activeTab="0"/>
  </bookViews>
  <sheets>
    <sheet name="Light" sheetId="1" r:id="rId1"/>
  </sheets>
  <definedNames>
    <definedName name="_xlnm.Print_Area" localSheetId="0">'Light'!$A$1:$N$37</definedName>
  </definedNames>
  <calcPr fullCalcOnLoad="1"/>
</workbook>
</file>

<file path=xl/sharedStrings.xml><?xml version="1.0" encoding="utf-8"?>
<sst xmlns="http://schemas.openxmlformats.org/spreadsheetml/2006/main" count="44" uniqueCount="40">
  <si>
    <t>10 3 m3/d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</si>
  <si>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</si>
  <si>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</si>
  <si>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</si>
  <si>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</si>
  <si>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</si>
  <si>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</si>
  <si>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</si>
  <si>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</si>
  <si>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</si>
  <si>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</si>
  <si>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</si>
  <si>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</si>
  <si>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AVG</t>
  </si>
  <si>
    <t>TOTAL</t>
  </si>
  <si>
    <t>DOMESTIC DEMAND (1) /</t>
  </si>
  <si>
    <t>DEMANDE INTÉRIEURE (1)</t>
  </si>
  <si>
    <t>Western Canada/Ouest Canadien</t>
  </si>
  <si>
    <t>Ontario</t>
  </si>
  <si>
    <t>Quebec / Québec</t>
  </si>
  <si>
    <t>Atlantic / Atlantique</t>
  </si>
  <si>
    <t>Sub-total / Sous-total</t>
  </si>
  <si>
    <t>Anacortes</t>
  </si>
  <si>
    <t>Billings</t>
  </si>
  <si>
    <t>Twin Cities</t>
  </si>
  <si>
    <t>Chicago</t>
  </si>
  <si>
    <t>Wood River</t>
  </si>
  <si>
    <t>Toledo</t>
  </si>
  <si>
    <t>Warren</t>
  </si>
  <si>
    <t>Other / Autres</t>
  </si>
  <si>
    <t>Sub-Total / Sous-total</t>
  </si>
  <si>
    <t>EXPORTS / EXPORTATIONS</t>
  </si>
  <si>
    <t>Southern PADD IV (2) / PASS IV sud (2)</t>
  </si>
  <si>
    <t>IMPORTS (1)/ IMPORTATIONS (1)</t>
  </si>
  <si>
    <t>Disposition of Domestic Light Crude Oil and Imports - 1999/</t>
  </si>
  <si>
    <t>Estimation de l'utilisation canadienne de pétrole brut léger, importations 1999</t>
  </si>
  <si>
    <t>N.E. PADD I / PASS I nord-est (3)</t>
  </si>
  <si>
    <t>(1) Source: Statistics Canada - Domestic demand data will be published as it becomes available</t>
  </si>
  <si>
    <t>(2) Colorado, Utah and/et Wyoming</t>
  </si>
  <si>
    <t>(3) New Jersey, Delaware, Virginia, Eastern Pennsylvania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</si>
</sst>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/m/yy"/>
    <numFmt numFmtId="173" formatCode="d/m/yy\ h:mm"/>
    <numFmt numFmtId="174" formatCode="0.0"/>
    <numFmt numFmtId="175" formatCode="0.00000"/>
    <numFmt numFmtId="176" formatCode="0.0000"/>
    <numFmt numFmtId="177" formatCode="0.000"/>
  </numFmts>
  <fonts count="6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b/>
      <sz val="9"/>
      <name val="Helv"/>
      <family val="0"/>
    </font>
    <font>
      <b/>
      <u val="single"/>
      <sz val="9"/>
      <name val="Helv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174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174" fontId="0" fillId="0" borderId="0" xfId="0" applyNumberFormat="1" applyFont="1" applyAlignment="1">
      <alignment/>
    </xf>
    <xf numFmtId="174" fontId="2" fillId="0" borderId="0" xfId="0" applyNumberFormat="1" applyFont="1" applyAlignment="1">
      <alignment horizontal="right"/>
    </xf>
    <xf numFmtId="174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174" fontId="1" fillId="0" borderId="0" xfId="0" applyNumberFormat="1" applyFont="1" applyAlignment="1">
      <alignment/>
    </xf>
    <xf numFmtId="174" fontId="1" fillId="0" borderId="0" xfId="0" applyNumberFormat="1" applyFont="1" applyAlignment="1">
      <alignment horizontal="centerContinuous"/>
    </xf>
    <xf numFmtId="174" fontId="1" fillId="0" borderId="0" xfId="0" applyNumberFormat="1" applyFont="1" applyAlignment="1">
      <alignment horizontal="right"/>
    </xf>
    <xf numFmtId="174" fontId="1" fillId="0" borderId="0" xfId="0" applyNumberFormat="1" applyFont="1" applyAlignment="1">
      <alignment horizontal="centerContinuous"/>
    </xf>
    <xf numFmtId="174" fontId="1" fillId="0" borderId="0" xfId="0" applyNumberFormat="1" applyFont="1" applyAlignment="1">
      <alignment/>
    </xf>
    <xf numFmtId="174" fontId="1" fillId="0" borderId="0" xfId="0" applyNumberFormat="1" applyFont="1" applyAlignment="1">
      <alignment horizontal="right"/>
    </xf>
    <xf numFmtId="174" fontId="0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174" fontId="1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2.140625" style="6" bestFit="1" customWidth="1"/>
    <col min="2" max="13" width="7.28125" style="3" customWidth="1"/>
    <col min="14" max="14" width="7.28125" style="8" customWidth="1"/>
    <col min="15" max="16384" width="9.00390625" style="2" customWidth="1"/>
  </cols>
  <sheetData>
    <row r="1" spans="1:14" ht="12.75">
      <c r="A1" s="7" t="s">
        <v>34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9"/>
    </row>
    <row r="2" spans="1:14" ht="12.75">
      <c r="A2" s="23" t="s">
        <v>35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ht="12.75">
      <c r="A3" s="7" t="s">
        <v>0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9"/>
    </row>
    <row r="4" spans="2:7" ht="12.75">
      <c r="B4" s="12"/>
      <c r="C4" s="12"/>
      <c r="D4" s="12"/>
      <c r="E4" s="12"/>
      <c r="F4" s="12"/>
      <c r="G4" s="12"/>
    </row>
    <row r="5" spans="2:14" ht="12.75">
      <c r="B5" s="13" t="s">
        <v>1</v>
      </c>
      <c r="C5" s="13" t="s">
        <v>2</v>
      </c>
      <c r="D5" s="13" t="s">
        <v>3</v>
      </c>
      <c r="E5" s="13" t="s">
        <v>4</v>
      </c>
      <c r="F5" s="13" t="s">
        <v>5</v>
      </c>
      <c r="G5" s="13" t="s">
        <v>6</v>
      </c>
      <c r="H5" s="13" t="s">
        <v>7</v>
      </c>
      <c r="I5" s="13" t="s">
        <v>8</v>
      </c>
      <c r="J5" s="13" t="s">
        <v>9</v>
      </c>
      <c r="K5" s="13" t="s">
        <v>10</v>
      </c>
      <c r="L5" s="13" t="s">
        <v>11</v>
      </c>
      <c r="M5" s="13" t="s">
        <v>12</v>
      </c>
      <c r="N5" s="10" t="s">
        <v>13</v>
      </c>
    </row>
    <row r="6" spans="1:10" ht="12.75">
      <c r="A6" s="15" t="s">
        <v>15</v>
      </c>
      <c r="I6" s="4"/>
      <c r="J6" s="4"/>
    </row>
    <row r="7" ht="12.75">
      <c r="A7" s="20" t="s">
        <v>16</v>
      </c>
    </row>
    <row r="8" spans="1:18" ht="12.75">
      <c r="A8" s="15" t="s">
        <v>17</v>
      </c>
      <c r="B8" s="3">
        <v>70.3</v>
      </c>
      <c r="C8" s="3">
        <v>71</v>
      </c>
      <c r="D8" s="3">
        <v>72.3</v>
      </c>
      <c r="E8" s="3">
        <v>64.7</v>
      </c>
      <c r="F8" s="3">
        <v>63.9</v>
      </c>
      <c r="G8" s="3">
        <v>64.3</v>
      </c>
      <c r="H8" s="3">
        <v>68.1</v>
      </c>
      <c r="I8" s="3">
        <v>68.3</v>
      </c>
      <c r="J8" s="3">
        <v>65.7</v>
      </c>
      <c r="K8" s="5">
        <v>73.2</v>
      </c>
      <c r="L8" s="5">
        <v>65.7</v>
      </c>
      <c r="M8" s="5">
        <v>67</v>
      </c>
      <c r="N8" s="8">
        <f>AVERAGE(B8:M8)</f>
        <v>67.87500000000001</v>
      </c>
      <c r="P8" s="15"/>
      <c r="Q8" s="16"/>
      <c r="R8" s="16"/>
    </row>
    <row r="9" spans="1:18" ht="12.75">
      <c r="A9" s="17" t="s">
        <v>18</v>
      </c>
      <c r="B9" s="3">
        <v>42.3</v>
      </c>
      <c r="C9" s="3">
        <v>39.3</v>
      </c>
      <c r="D9" s="3">
        <v>36.4</v>
      </c>
      <c r="E9" s="3">
        <v>35.4</v>
      </c>
      <c r="F9" s="3">
        <v>30.8</v>
      </c>
      <c r="G9" s="3">
        <v>34.7</v>
      </c>
      <c r="H9" s="3">
        <v>30</v>
      </c>
      <c r="I9" s="3">
        <v>39.8</v>
      </c>
      <c r="J9" s="3">
        <v>36.6</v>
      </c>
      <c r="K9" s="5">
        <v>31.5</v>
      </c>
      <c r="L9" s="5">
        <v>31.6</v>
      </c>
      <c r="M9" s="5">
        <v>34.5</v>
      </c>
      <c r="N9" s="8">
        <f>AVERAGE(B9:M9)</f>
        <v>35.241666666666674</v>
      </c>
      <c r="P9" s="16"/>
      <c r="Q9" s="16"/>
      <c r="R9" s="16"/>
    </row>
    <row r="10" spans="1:18" ht="12.75">
      <c r="A10" s="17" t="s">
        <v>19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5">
        <v>0</v>
      </c>
      <c r="L10" s="5">
        <v>0</v>
      </c>
      <c r="M10" s="5">
        <v>0</v>
      </c>
      <c r="N10" s="8">
        <f>AVERAGE(B10:M10)</f>
        <v>0</v>
      </c>
      <c r="P10" s="15"/>
      <c r="Q10" s="16"/>
      <c r="R10" s="16"/>
    </row>
    <row r="11" spans="1:18" ht="12.75">
      <c r="A11" s="19" t="s">
        <v>20</v>
      </c>
      <c r="B11" s="1">
        <v>0</v>
      </c>
      <c r="C11" s="1">
        <v>0</v>
      </c>
      <c r="D11" s="1">
        <v>0</v>
      </c>
      <c r="E11" s="1">
        <v>2.6</v>
      </c>
      <c r="F11" s="1">
        <v>2.4</v>
      </c>
      <c r="G11" s="1">
        <v>2.4</v>
      </c>
      <c r="H11" s="1">
        <v>2.1</v>
      </c>
      <c r="I11" s="1">
        <v>2.6</v>
      </c>
      <c r="J11" s="1">
        <v>0</v>
      </c>
      <c r="K11" s="14">
        <v>2.3</v>
      </c>
      <c r="L11" s="14">
        <v>0</v>
      </c>
      <c r="M11" s="14">
        <v>0.9</v>
      </c>
      <c r="N11" s="22">
        <f>AVERAGE(B11:M11)</f>
        <v>1.275</v>
      </c>
      <c r="P11" s="17"/>
      <c r="Q11" s="16"/>
      <c r="R11" s="16"/>
    </row>
    <row r="12" spans="1:18" ht="12.75">
      <c r="A12" s="17" t="s">
        <v>21</v>
      </c>
      <c r="B12" s="8">
        <f aca="true" t="shared" si="0" ref="B12:N12">SUM(B7:B11)</f>
        <v>112.6</v>
      </c>
      <c r="C12" s="8">
        <f t="shared" si="0"/>
        <v>110.3</v>
      </c>
      <c r="D12" s="8">
        <f t="shared" si="0"/>
        <v>108.69999999999999</v>
      </c>
      <c r="E12" s="8">
        <f t="shared" si="0"/>
        <v>102.69999999999999</v>
      </c>
      <c r="F12" s="8">
        <f t="shared" si="0"/>
        <v>97.10000000000001</v>
      </c>
      <c r="G12" s="8">
        <f t="shared" si="0"/>
        <v>101.4</v>
      </c>
      <c r="H12" s="8">
        <f t="shared" si="0"/>
        <v>100.19999999999999</v>
      </c>
      <c r="I12" s="8">
        <f t="shared" si="0"/>
        <v>110.69999999999999</v>
      </c>
      <c r="J12" s="8">
        <f t="shared" si="0"/>
        <v>102.30000000000001</v>
      </c>
      <c r="K12" s="10">
        <f>SUM(K8:K11)</f>
        <v>107</v>
      </c>
      <c r="L12" s="10">
        <f>SUM(L8:L11)</f>
        <v>97.30000000000001</v>
      </c>
      <c r="M12" s="10">
        <f>SUM(M8:M11)</f>
        <v>102.4</v>
      </c>
      <c r="N12" s="8">
        <f t="shared" si="0"/>
        <v>104.3916666666667</v>
      </c>
      <c r="P12" s="17"/>
      <c r="Q12" s="16"/>
      <c r="R12" s="16"/>
    </row>
    <row r="13" spans="16:18" ht="12.75">
      <c r="P13" s="17"/>
      <c r="Q13" s="16"/>
      <c r="R13" s="16"/>
    </row>
    <row r="14" spans="1:18" ht="12.75">
      <c r="A14" s="21" t="s">
        <v>31</v>
      </c>
      <c r="P14" s="17"/>
      <c r="Q14" s="16"/>
      <c r="R14" s="16"/>
    </row>
    <row r="15" spans="1:18" ht="12.75">
      <c r="A15" s="16" t="s">
        <v>22</v>
      </c>
      <c r="B15" s="3">
        <v>13.3</v>
      </c>
      <c r="C15" s="3">
        <v>10.4</v>
      </c>
      <c r="D15" s="3">
        <v>7.7</v>
      </c>
      <c r="E15" s="3">
        <v>8</v>
      </c>
      <c r="F15" s="3">
        <v>9.5</v>
      </c>
      <c r="G15" s="3">
        <v>7.5</v>
      </c>
      <c r="H15" s="3">
        <v>7.9</v>
      </c>
      <c r="I15" s="3">
        <v>8.1</v>
      </c>
      <c r="J15" s="3">
        <v>13.8</v>
      </c>
      <c r="K15" s="3">
        <v>8.7</v>
      </c>
      <c r="L15" s="3">
        <v>11.8</v>
      </c>
      <c r="M15" s="3">
        <v>9.8</v>
      </c>
      <c r="N15" s="8">
        <f>AVERAGE(B15:M15)</f>
        <v>9.708333333333334</v>
      </c>
      <c r="P15" s="17"/>
      <c r="Q15" s="16"/>
      <c r="R15" s="16"/>
    </row>
    <row r="16" spans="1:18" ht="12.75">
      <c r="A16" s="16" t="s">
        <v>23</v>
      </c>
      <c r="B16" s="3">
        <v>3.7</v>
      </c>
      <c r="C16" s="3">
        <v>3.3</v>
      </c>
      <c r="D16" s="3">
        <v>4.1</v>
      </c>
      <c r="E16" s="3">
        <v>3.4</v>
      </c>
      <c r="F16" s="3">
        <v>3.8</v>
      </c>
      <c r="G16" s="3">
        <v>4.7</v>
      </c>
      <c r="H16" s="3">
        <v>5.4</v>
      </c>
      <c r="I16" s="3">
        <v>4</v>
      </c>
      <c r="J16" s="3">
        <v>4.6</v>
      </c>
      <c r="K16" s="3">
        <v>4.2</v>
      </c>
      <c r="L16" s="3">
        <v>5</v>
      </c>
      <c r="M16" s="3">
        <v>4</v>
      </c>
      <c r="N16" s="8">
        <f aca="true" t="shared" si="1" ref="N16:N25">AVERAGE(B16:M16)</f>
        <v>4.183333333333334</v>
      </c>
      <c r="P16" s="15"/>
      <c r="Q16" s="16"/>
      <c r="R16" s="16"/>
    </row>
    <row r="17" spans="1:18" ht="12.75">
      <c r="A17" s="16" t="s">
        <v>32</v>
      </c>
      <c r="B17" s="3">
        <v>7.7</v>
      </c>
      <c r="C17" s="3">
        <v>8.5</v>
      </c>
      <c r="D17" s="3">
        <v>8.6</v>
      </c>
      <c r="E17" s="3">
        <v>9.9</v>
      </c>
      <c r="F17" s="3">
        <v>7.6</v>
      </c>
      <c r="G17" s="3">
        <v>11</v>
      </c>
      <c r="H17" s="3">
        <v>11.1</v>
      </c>
      <c r="I17" s="3">
        <v>11.7</v>
      </c>
      <c r="J17" s="3">
        <v>9.3</v>
      </c>
      <c r="K17" s="3">
        <v>10.2</v>
      </c>
      <c r="L17" s="3">
        <v>6.5</v>
      </c>
      <c r="M17" s="3">
        <v>11.7</v>
      </c>
      <c r="N17" s="8">
        <f t="shared" si="1"/>
        <v>9.483333333333333</v>
      </c>
      <c r="P17" s="16"/>
      <c r="Q17" s="16"/>
      <c r="R17" s="16"/>
    </row>
    <row r="18" spans="1:18" ht="12.75">
      <c r="A18" s="16" t="s">
        <v>24</v>
      </c>
      <c r="B18" s="3">
        <v>11.8</v>
      </c>
      <c r="C18" s="3">
        <v>12</v>
      </c>
      <c r="D18" s="3">
        <v>9.3</v>
      </c>
      <c r="E18" s="3">
        <v>14.5</v>
      </c>
      <c r="F18" s="3">
        <v>8.2</v>
      </c>
      <c r="G18" s="3">
        <v>14.5</v>
      </c>
      <c r="H18" s="3">
        <v>18.4</v>
      </c>
      <c r="I18" s="3">
        <v>18.8</v>
      </c>
      <c r="J18" s="3">
        <v>9.1</v>
      </c>
      <c r="K18" s="3">
        <v>10.5</v>
      </c>
      <c r="L18" s="3">
        <v>14.2</v>
      </c>
      <c r="M18" s="3">
        <v>15.3</v>
      </c>
      <c r="N18" s="8">
        <f t="shared" si="1"/>
        <v>13.049999999999999</v>
      </c>
      <c r="P18" s="16"/>
      <c r="Q18" s="16"/>
      <c r="R18" s="16"/>
    </row>
    <row r="19" spans="1:18" ht="12.75">
      <c r="A19" s="16" t="s">
        <v>25</v>
      </c>
      <c r="B19" s="3">
        <v>8.3</v>
      </c>
      <c r="C19" s="3">
        <v>4.8</v>
      </c>
      <c r="D19" s="3">
        <v>4.7</v>
      </c>
      <c r="E19" s="3">
        <v>6.1</v>
      </c>
      <c r="F19" s="3">
        <v>6.1</v>
      </c>
      <c r="G19" s="3">
        <v>6.5</v>
      </c>
      <c r="H19" s="3">
        <v>13</v>
      </c>
      <c r="I19" s="3">
        <v>7.9</v>
      </c>
      <c r="J19" s="3">
        <v>8.8</v>
      </c>
      <c r="K19" s="3">
        <v>9.3</v>
      </c>
      <c r="L19" s="3">
        <v>13.9</v>
      </c>
      <c r="M19" s="3">
        <v>10.8</v>
      </c>
      <c r="N19" s="8">
        <f t="shared" si="1"/>
        <v>8.35</v>
      </c>
      <c r="P19" s="16"/>
      <c r="Q19" s="16"/>
      <c r="R19" s="16"/>
    </row>
    <row r="20" spans="1:18" ht="12.75">
      <c r="A20" s="16" t="s">
        <v>26</v>
      </c>
      <c r="B20" s="3">
        <v>0.7</v>
      </c>
      <c r="C20" s="3">
        <v>1.2</v>
      </c>
      <c r="D20" s="3">
        <v>0.3</v>
      </c>
      <c r="E20" s="3">
        <v>0.8</v>
      </c>
      <c r="F20" s="3">
        <v>0.6</v>
      </c>
      <c r="G20" s="3">
        <v>0</v>
      </c>
      <c r="H20" s="3">
        <v>1.2</v>
      </c>
      <c r="I20" s="3">
        <v>1.3</v>
      </c>
      <c r="J20" s="3">
        <v>1</v>
      </c>
      <c r="K20" s="3">
        <v>1.2</v>
      </c>
      <c r="L20" s="3">
        <v>1.3</v>
      </c>
      <c r="M20" s="3">
        <v>1.5</v>
      </c>
      <c r="N20" s="8">
        <f t="shared" si="1"/>
        <v>0.9249999999999999</v>
      </c>
      <c r="P20" s="16"/>
      <c r="Q20" s="16"/>
      <c r="R20" s="16"/>
    </row>
    <row r="21" spans="1:18" ht="12.75">
      <c r="A21" s="16" t="s">
        <v>27</v>
      </c>
      <c r="B21" s="3">
        <v>8.8</v>
      </c>
      <c r="C21" s="3">
        <v>7</v>
      </c>
      <c r="D21" s="3">
        <v>7.1</v>
      </c>
      <c r="E21" s="3">
        <v>7</v>
      </c>
      <c r="F21" s="3">
        <v>8.2</v>
      </c>
      <c r="G21" s="3">
        <v>12.3</v>
      </c>
      <c r="H21" s="3">
        <v>9.1</v>
      </c>
      <c r="I21" s="3">
        <v>10.7</v>
      </c>
      <c r="J21" s="3">
        <v>7.4</v>
      </c>
      <c r="K21" s="3">
        <v>11.3</v>
      </c>
      <c r="L21" s="3">
        <v>9.7</v>
      </c>
      <c r="M21" s="3">
        <v>12.1</v>
      </c>
      <c r="N21" s="8">
        <f t="shared" si="1"/>
        <v>9.225</v>
      </c>
      <c r="P21" s="16"/>
      <c r="Q21" s="16"/>
      <c r="R21" s="16"/>
    </row>
    <row r="22" spans="1:18" ht="12.75">
      <c r="A22" s="16" t="s">
        <v>28</v>
      </c>
      <c r="B22" s="3">
        <v>4.3</v>
      </c>
      <c r="C22" s="3">
        <v>4.4</v>
      </c>
      <c r="D22" s="3">
        <v>4</v>
      </c>
      <c r="E22" s="3">
        <v>5.5</v>
      </c>
      <c r="F22" s="3">
        <v>4.8</v>
      </c>
      <c r="G22" s="3">
        <v>4.9</v>
      </c>
      <c r="H22" s="3">
        <v>4.3</v>
      </c>
      <c r="I22" s="3">
        <v>5.2</v>
      </c>
      <c r="J22" s="3">
        <v>4.4</v>
      </c>
      <c r="K22" s="3">
        <v>4.4</v>
      </c>
      <c r="L22" s="3">
        <v>3.7</v>
      </c>
      <c r="M22" s="3">
        <v>4.3</v>
      </c>
      <c r="N22" s="8">
        <f t="shared" si="1"/>
        <v>4.516666666666667</v>
      </c>
      <c r="P22" s="16"/>
      <c r="Q22" s="16"/>
      <c r="R22" s="16"/>
    </row>
    <row r="23" spans="1:18" ht="12.75">
      <c r="A23" s="15" t="s">
        <v>36</v>
      </c>
      <c r="B23" s="3">
        <v>11.6</v>
      </c>
      <c r="C23" s="3">
        <v>10.1</v>
      </c>
      <c r="D23" s="3">
        <v>9.9</v>
      </c>
      <c r="E23" s="3">
        <v>8.9</v>
      </c>
      <c r="F23" s="3">
        <v>15.8</v>
      </c>
      <c r="G23" s="3">
        <v>11.9</v>
      </c>
      <c r="H23" s="3">
        <v>19.2</v>
      </c>
      <c r="I23" s="3">
        <v>13</v>
      </c>
      <c r="J23" s="3">
        <v>14.5</v>
      </c>
      <c r="K23" s="3">
        <v>4.3</v>
      </c>
      <c r="L23" s="3">
        <v>25.4</v>
      </c>
      <c r="M23" s="3">
        <v>19.1</v>
      </c>
      <c r="N23" s="8">
        <f t="shared" si="1"/>
        <v>13.641666666666666</v>
      </c>
      <c r="P23" s="16"/>
      <c r="Q23" s="16"/>
      <c r="R23" s="16"/>
    </row>
    <row r="24" spans="1:18" ht="12.75">
      <c r="A24" s="19" t="s">
        <v>29</v>
      </c>
      <c r="B24" s="1">
        <v>5</v>
      </c>
      <c r="C24" s="1">
        <v>7.2</v>
      </c>
      <c r="D24" s="1">
        <v>4.7</v>
      </c>
      <c r="E24" s="1">
        <v>6.3</v>
      </c>
      <c r="F24" s="1">
        <v>15.6</v>
      </c>
      <c r="G24" s="1">
        <v>7.4</v>
      </c>
      <c r="H24" s="1">
        <v>5.7</v>
      </c>
      <c r="I24" s="1">
        <v>5.7</v>
      </c>
      <c r="J24" s="1">
        <v>6</v>
      </c>
      <c r="K24" s="1">
        <v>8.2</v>
      </c>
      <c r="L24" s="1">
        <v>6.2</v>
      </c>
      <c r="M24" s="1">
        <v>5.3</v>
      </c>
      <c r="N24" s="22">
        <f t="shared" si="1"/>
        <v>6.941666666666666</v>
      </c>
      <c r="P24" s="16"/>
      <c r="Q24" s="16"/>
      <c r="R24" s="16"/>
    </row>
    <row r="25" spans="1:18" ht="12.75">
      <c r="A25" s="17" t="s">
        <v>30</v>
      </c>
      <c r="B25" s="8">
        <f aca="true" t="shared" si="2" ref="B25:M25">SUM(B15:B24)</f>
        <v>75.19999999999999</v>
      </c>
      <c r="C25" s="8">
        <f t="shared" si="2"/>
        <v>68.9</v>
      </c>
      <c r="D25" s="8">
        <f t="shared" si="2"/>
        <v>60.4</v>
      </c>
      <c r="E25" s="8">
        <f t="shared" si="2"/>
        <v>70.39999999999999</v>
      </c>
      <c r="F25" s="8">
        <f t="shared" si="2"/>
        <v>80.19999999999999</v>
      </c>
      <c r="G25" s="8">
        <f t="shared" si="2"/>
        <v>80.7</v>
      </c>
      <c r="H25" s="8">
        <f t="shared" si="2"/>
        <v>95.3</v>
      </c>
      <c r="I25" s="8">
        <f t="shared" si="2"/>
        <v>86.39999999999999</v>
      </c>
      <c r="J25" s="8">
        <f t="shared" si="2"/>
        <v>78.89999999999999</v>
      </c>
      <c r="K25" s="8">
        <f t="shared" si="2"/>
        <v>72.3</v>
      </c>
      <c r="L25" s="8">
        <f t="shared" si="2"/>
        <v>97.7</v>
      </c>
      <c r="M25" s="8">
        <f t="shared" si="2"/>
        <v>93.89999999999999</v>
      </c>
      <c r="N25" s="8">
        <f t="shared" si="1"/>
        <v>80.02499999999999</v>
      </c>
      <c r="P25" s="16"/>
      <c r="Q25" s="16"/>
      <c r="R25" s="16"/>
    </row>
    <row r="26" spans="16:18" ht="12.75">
      <c r="P26" s="17"/>
      <c r="Q26" s="16"/>
      <c r="R26" s="16"/>
    </row>
    <row r="27" spans="1:18" ht="12.75">
      <c r="A27" s="6" t="s">
        <v>14</v>
      </c>
      <c r="B27" s="8">
        <f aca="true" t="shared" si="3" ref="B27:N27">SUM(B12,B25)</f>
        <v>187.79999999999998</v>
      </c>
      <c r="C27" s="8">
        <f t="shared" si="3"/>
        <v>179.2</v>
      </c>
      <c r="D27" s="8">
        <f t="shared" si="3"/>
        <v>169.1</v>
      </c>
      <c r="E27" s="8">
        <f t="shared" si="3"/>
        <v>173.09999999999997</v>
      </c>
      <c r="F27" s="8">
        <f t="shared" si="3"/>
        <v>177.3</v>
      </c>
      <c r="G27" s="8">
        <f t="shared" si="3"/>
        <v>182.10000000000002</v>
      </c>
      <c r="H27" s="8">
        <f t="shared" si="3"/>
        <v>195.5</v>
      </c>
      <c r="I27" s="8">
        <f t="shared" si="3"/>
        <v>197.09999999999997</v>
      </c>
      <c r="J27" s="8">
        <f t="shared" si="3"/>
        <v>181.2</v>
      </c>
      <c r="K27" s="8">
        <f t="shared" si="3"/>
        <v>179.3</v>
      </c>
      <c r="L27" s="8">
        <f t="shared" si="3"/>
        <v>195</v>
      </c>
      <c r="M27" s="8">
        <f t="shared" si="3"/>
        <v>196.3</v>
      </c>
      <c r="N27" s="8">
        <f t="shared" si="3"/>
        <v>184.41666666666669</v>
      </c>
      <c r="P27" s="17"/>
      <c r="Q27" s="16"/>
      <c r="R27" s="16"/>
    </row>
    <row r="28" spans="17:18" ht="12.75">
      <c r="Q28" s="18"/>
      <c r="R28" s="18"/>
    </row>
    <row r="29" spans="1:18" ht="12.75">
      <c r="A29" s="15" t="s">
        <v>33</v>
      </c>
      <c r="Q29" s="16"/>
      <c r="R29" s="16"/>
    </row>
    <row r="30" spans="1:14" ht="12.75">
      <c r="A30" s="17" t="s">
        <v>18</v>
      </c>
      <c r="B30" s="3">
        <v>9.7</v>
      </c>
      <c r="C30" s="3">
        <v>12.3</v>
      </c>
      <c r="D30" s="3">
        <v>18.3</v>
      </c>
      <c r="E30" s="3">
        <v>16.7</v>
      </c>
      <c r="F30" s="3">
        <v>28.5</v>
      </c>
      <c r="G30" s="3">
        <v>20.4</v>
      </c>
      <c r="H30" s="3">
        <v>21.9</v>
      </c>
      <c r="I30" s="3">
        <v>16.2</v>
      </c>
      <c r="J30" s="3">
        <v>18.3</v>
      </c>
      <c r="K30" s="3">
        <v>20.9</v>
      </c>
      <c r="L30" s="3">
        <v>19.5</v>
      </c>
      <c r="M30" s="3">
        <v>24.6</v>
      </c>
      <c r="N30" s="8">
        <f>AVERAGE(B30:M30)</f>
        <v>18.941666666666666</v>
      </c>
    </row>
    <row r="31" spans="1:14" ht="12.75">
      <c r="A31" s="17" t="s">
        <v>19</v>
      </c>
      <c r="B31" s="3">
        <v>54.8</v>
      </c>
      <c r="C31" s="3">
        <v>60.6</v>
      </c>
      <c r="D31" s="3">
        <v>59.2</v>
      </c>
      <c r="E31" s="3">
        <v>45.4</v>
      </c>
      <c r="F31" s="3">
        <v>45.2</v>
      </c>
      <c r="G31" s="3">
        <v>49</v>
      </c>
      <c r="H31" s="3">
        <v>40.8</v>
      </c>
      <c r="I31" s="3">
        <v>42.1</v>
      </c>
      <c r="J31" s="3">
        <v>46.2</v>
      </c>
      <c r="K31" s="3">
        <v>53.8</v>
      </c>
      <c r="L31" s="3">
        <v>55.7</v>
      </c>
      <c r="M31" s="3">
        <v>62.5</v>
      </c>
      <c r="N31" s="8">
        <f>AVERAGE(B31:M31)</f>
        <v>51.275000000000006</v>
      </c>
    </row>
    <row r="32" spans="1:14" ht="12.75">
      <c r="A32" s="19" t="s">
        <v>20</v>
      </c>
      <c r="B32" s="1">
        <v>64.2</v>
      </c>
      <c r="C32" s="1">
        <v>52.2</v>
      </c>
      <c r="D32" s="1">
        <v>53.6</v>
      </c>
      <c r="E32" s="1">
        <v>58.1</v>
      </c>
      <c r="F32" s="1">
        <v>48.1</v>
      </c>
      <c r="G32" s="1">
        <v>51.1</v>
      </c>
      <c r="H32" s="1">
        <v>51.4</v>
      </c>
      <c r="I32" s="1">
        <v>31.7</v>
      </c>
      <c r="J32" s="1">
        <v>49.4</v>
      </c>
      <c r="K32" s="1">
        <v>53.7</v>
      </c>
      <c r="L32" s="1">
        <v>55.1</v>
      </c>
      <c r="M32" s="1">
        <v>33.3</v>
      </c>
      <c r="N32" s="22">
        <f>AVERAGE(B32:M32)</f>
        <v>50.15833333333333</v>
      </c>
    </row>
    <row r="33" spans="1:14" ht="12.75">
      <c r="A33" s="15" t="s">
        <v>14</v>
      </c>
      <c r="B33" s="8">
        <f aca="true" t="shared" si="4" ref="B33:M33">SUM(B30:B32)</f>
        <v>128.7</v>
      </c>
      <c r="C33" s="8">
        <f t="shared" si="4"/>
        <v>125.10000000000001</v>
      </c>
      <c r="D33" s="8">
        <f t="shared" si="4"/>
        <v>131.1</v>
      </c>
      <c r="E33" s="8">
        <f t="shared" si="4"/>
        <v>120.19999999999999</v>
      </c>
      <c r="F33" s="8">
        <f t="shared" si="4"/>
        <v>121.80000000000001</v>
      </c>
      <c r="G33" s="8">
        <f t="shared" si="4"/>
        <v>120.5</v>
      </c>
      <c r="H33" s="8">
        <f t="shared" si="4"/>
        <v>114.1</v>
      </c>
      <c r="I33" s="8">
        <f t="shared" si="4"/>
        <v>90</v>
      </c>
      <c r="J33" s="8">
        <f t="shared" si="4"/>
        <v>113.9</v>
      </c>
      <c r="K33" s="8">
        <f t="shared" si="4"/>
        <v>128.39999999999998</v>
      </c>
      <c r="L33" s="8">
        <f t="shared" si="4"/>
        <v>130.3</v>
      </c>
      <c r="M33" s="8">
        <f t="shared" si="4"/>
        <v>120.39999999999999</v>
      </c>
      <c r="N33" s="8">
        <f>AVERAGE(B33:M33)</f>
        <v>120.37500000000001</v>
      </c>
    </row>
    <row r="35" ht="12.75">
      <c r="A35" s="17" t="s">
        <v>37</v>
      </c>
    </row>
    <row r="36" ht="12.75">
      <c r="A36" s="17" t="s">
        <v>38</v>
      </c>
    </row>
    <row r="37" ht="12.75">
      <c r="A37" s="16" t="s">
        <v>39</v>
      </c>
    </row>
    <row r="42" ht="12.75">
      <c r="A42" s="2"/>
    </row>
  </sheetData>
  <mergeCells count="1">
    <mergeCell ref="A2:N2"/>
  </mergeCells>
  <printOptions horizontalCentered="1"/>
  <pageMargins left="0.21" right="0.21" top="0.66" bottom="0.47" header="0.63" footer="0.3"/>
  <pageSetup horizontalDpi="300" verticalDpi="300" orientation="landscape" r:id="rId1"/>
  <headerFooter alignWithMargins="0">
    <oddFooter>&amp;R&amp;6f:\macinnes\supdisp\mondispo.xls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Energy Board - NEB / Office national de l'énergie - ONÉ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Disposition of Domestic Light Crude Oil and Imports - 1999 / Estimation de l'utilisation canadienne de pétrole brut léger, importations 1999</dc:title>
  <dc:subject>Disposition of Domestic Light Crude Oil and Imports - 1999 / Estimation de l'utilisation canadienne de pétrole brut léger, importations 1999</dc:subject>
  <dc:creator> National Energy Board - NEB / Office national de l'énergie - ONÉ</dc:creator>
  <cp:keywords>Disposition of Domestic Light Crude Oil and Imports - 1999 / Estimation de l'utilisation canadienne de pétrole brut léger, importations 1999</cp:keywords>
  <dc:description/>
  <cp:lastModifiedBy>ardeeliz</cp:lastModifiedBy>
  <cp:lastPrinted>2002-01-10T16:08:41Z</cp:lastPrinted>
  <dcterms:created xsi:type="dcterms:W3CDTF">2000-05-15T19:11:54Z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