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<sst xmlns="http://schemas.openxmlformats.org/spreadsheetml/2006/main" count="165" uniqueCount="132">
  <si>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</si>
  <si>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</si>
  <si>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</si>
  <si>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</si>
  <si>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</si>
  <si>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</si>
  <si>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</si>
  <si>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</si>
  <si>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</si>
  <si>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</si>
  <si>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</si>
  <si>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</si>
  <si>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</si>
  <si>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</si>
  <si>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</si>
  <si>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</si>
  <si>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</si>
  <si>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</si>
  <si>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</si>
  <si>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</si>
  <si>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</si>
  <si>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</si>
  <si>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</si>
  <si>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</si>
  <si>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</si>
  <si>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</si>
  <si>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</si>
  <si>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</si>
  <si>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</si>
  <si>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</si>
  <si>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</si>
  <si>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</si>
  <si>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</si>
  <si>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</si>
  <si>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</si>
  <si>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</si>
  <si>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</si>
  <si>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</si>
  <si>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</si>
  <si>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</si>
  <si>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</si>
  <si>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</si>
  <si>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</si>
  <si>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</si>
  <si>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</si>
  <si>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</si>
  <si>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</si>
  <si>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</si>
  <si>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</si>
  <si>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</si>
  <si>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</si>
  <si>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</si>
  <si>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</si>
  <si>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</si>
  <si>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</si>
  <si>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</si>
  <si>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</si>
  <si>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</si>
  <si>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</si>
  <si>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</si>
  <si>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</si>
  <si>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</si>
  <si>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</si>
  <si>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</si>
  <si>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</si>
  <si>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</si>
  <si>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</si>
  <si>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</si>
  <si>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</si>
  <si>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</si>
  <si>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</si>
  <si>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</si>
  <si>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</si>
  <si>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</si>
  <si>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</si>
  <si>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</si>
  <si>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</si>
  <si>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</si>
  <si>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</si>
  <si>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</si>
  <si>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</si>
  <si>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</si>
  <si>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</si>
  <si>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</si>
  <si>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</si>
  <si>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</si>
  <si>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</si>
  <si>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</si>
  <si>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</si>
  <si>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</si>
  <si>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</si>
  <si>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</si>
  <si>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</si>
  <si>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</si>
  <si>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</si>
  <si>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</si>
  <si>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</si>
  <si>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</si>
  <si>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</si>
  <si>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</si>
  <si>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</si>
  <si>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</si>
  <si>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</si>
  <si>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</si>
  <si>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</si>
  <si>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</si>
  <si>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</si>
  <si>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</si>
  <si>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</si>
  <si>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</si>
  <si>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</si>
  <si>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</si>
  <si>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</si>
  <si>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</si>
  <si>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</si>
  <si>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</si>
  <si>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</si>
  <si>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</si>
  <si>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</si>
  <si>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</si>
  <si>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</si>
  <si>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</si>
  <si>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</si>
  <si>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</si>
  <si>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</si>
  <si>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</si>
  <si>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</si>
  <si>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mai 2003</t>
  </si>
  <si>
    <t>juin 2003</t>
  </si>
  <si>
    <t>July 2003 / juillet 2003</t>
  </si>
  <si>
    <t>juillet 2003</t>
  </si>
  <si>
    <t>October 2003 / octobre 2003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</si>
</sst>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i/>
      <sz val="9"/>
      <name val="Helv"/>
      <family val="0"/>
    </font>
    <font>
      <b/>
      <i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85" fontId="18" fillId="0" borderId="11" xfId="0" applyNumberFormat="1" applyFont="1" applyBorder="1" applyAlignment="1">
      <alignment horizontal="right"/>
    </xf>
    <xf numFmtId="185" fontId="18" fillId="0" borderId="3" xfId="0" applyNumberFormat="1" applyFont="1" applyBorder="1" applyAlignment="1">
      <alignment horizontal="right"/>
    </xf>
    <xf numFmtId="185" fontId="19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129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37773</v>
      </c>
      <c r="E56" s="52"/>
      <c r="F56" s="47">
        <v>37803</v>
      </c>
      <c r="G56" s="52"/>
      <c r="H56" s="95"/>
    </row>
    <row r="57" spans="4:8" s="6" customFormat="1" ht="12.75">
      <c r="D57" s="45" t="s">
        <v>128</v>
      </c>
      <c r="E57" s="52"/>
      <c r="F57" s="45" t="s">
        <v>130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65.1</v>
      </c>
      <c r="E59" s="56"/>
      <c r="F59" s="55">
        <v>64.2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6.9</v>
      </c>
      <c r="E60" s="56"/>
      <c r="F60" s="55">
        <v>6.8</v>
      </c>
      <c r="G60" s="52"/>
      <c r="H60" s="56"/>
    </row>
    <row r="61" spans="1:8" s="6" customFormat="1" ht="12.75">
      <c r="A61" s="54" t="s">
        <v>25</v>
      </c>
      <c r="D61" s="55">
        <v>13.5</v>
      </c>
      <c r="E61" s="56"/>
      <c r="F61" s="55">
        <v>13.6</v>
      </c>
      <c r="G61" s="52"/>
      <c r="H61" s="56"/>
    </row>
    <row r="62" spans="1:8" s="6" customFormat="1" ht="12.75">
      <c r="A62" s="54" t="s">
        <v>26</v>
      </c>
      <c r="D62" s="55">
        <v>1.7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3.5</v>
      </c>
      <c r="E63" s="56"/>
      <c r="F63" s="55">
        <v>3.3</v>
      </c>
      <c r="G63" s="52"/>
      <c r="H63" s="56"/>
    </row>
    <row r="64" spans="1:8" s="6" customFormat="1" ht="12.75">
      <c r="A64" s="54" t="s">
        <v>28</v>
      </c>
      <c r="D64" s="55">
        <v>0.6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62.6</v>
      </c>
      <c r="E65" s="56"/>
      <c r="F65" s="55">
        <v>58.1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153.9</v>
      </c>
      <c r="E67" s="56"/>
      <c r="F67" s="59">
        <f>SUM(F59:F66)</f>
        <v>148.39999999999998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82.9</v>
      </c>
      <c r="E69" s="56"/>
      <c r="F69" s="55">
        <v>102.1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3.3</v>
      </c>
      <c r="E71" s="56"/>
      <c r="F71" s="100">
        <v>1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240.10000000000002</v>
      </c>
      <c r="E73" s="63"/>
      <c r="F73" s="62">
        <f>SUM(F67:F71)</f>
        <v>251.49999999999997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33.3</v>
      </c>
      <c r="E77" s="56"/>
      <c r="F77" s="55">
        <v>33.8</v>
      </c>
      <c r="G77" s="52"/>
      <c r="H77" s="56"/>
    </row>
    <row r="78" spans="1:8" s="6" customFormat="1" ht="12.75">
      <c r="A78" s="54" t="s">
        <v>35</v>
      </c>
      <c r="D78" s="55">
        <v>55.9</v>
      </c>
      <c r="E78" s="56"/>
      <c r="F78" s="55">
        <v>57</v>
      </c>
      <c r="G78" s="52"/>
      <c r="H78" s="56"/>
    </row>
    <row r="79" spans="1:8" s="6" customFormat="1" ht="12.75">
      <c r="A79" s="54" t="s">
        <v>36</v>
      </c>
      <c r="D79" s="58">
        <v>17.2</v>
      </c>
      <c r="E79" s="56"/>
      <c r="F79" s="58">
        <v>17.2</v>
      </c>
      <c r="G79" s="52"/>
      <c r="H79" s="56"/>
    </row>
    <row r="80" spans="4:8" s="6" customFormat="1" ht="12.75">
      <c r="D80" s="59">
        <f>SUM(D77:D79)</f>
        <v>106.39999999999999</v>
      </c>
      <c r="E80" s="56"/>
      <c r="F80" s="59">
        <f>SUM(F77:F79)</f>
        <v>108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51.8</v>
      </c>
      <c r="E83" s="56"/>
      <c r="F83" s="55">
        <v>53.8</v>
      </c>
      <c r="G83" s="52"/>
      <c r="H83" s="56"/>
    </row>
    <row r="84" spans="1:8" s="6" customFormat="1" ht="12.75">
      <c r="A84" s="54" t="s">
        <v>36</v>
      </c>
      <c r="D84" s="58">
        <v>3.5</v>
      </c>
      <c r="E84" s="56"/>
      <c r="F84" s="58">
        <v>4.8</v>
      </c>
      <c r="G84" s="52"/>
      <c r="H84" s="56"/>
    </row>
    <row r="85" spans="4:8" s="6" customFormat="1" ht="12.75">
      <c r="D85" s="59">
        <f>SUM(D83:D84)</f>
        <v>55.3</v>
      </c>
      <c r="E85" s="56"/>
      <c r="F85" s="59">
        <f>SUM(F83:F84)</f>
        <v>58.599999999999994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161.7</v>
      </c>
      <c r="E87" s="63"/>
      <c r="F87" s="62">
        <f>SUM(F85,F80)</f>
        <v>166.6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401.8</v>
      </c>
      <c r="E89" s="55"/>
      <c r="F89" s="55">
        <f>SUM(F87,F73)</f>
        <v>418.09999999999997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338.59999999999997</v>
      </c>
      <c r="E92" s="55"/>
      <c r="F92" s="55">
        <f>F89-F64-F65-F66</f>
        <v>359.3999999999999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63.2</v>
      </c>
      <c r="E95" s="55"/>
      <c r="F95" s="55">
        <f>SUM(F64:F66)</f>
        <v>58.7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131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6" t="s">
        <v>48</v>
      </c>
      <c r="E109" s="116"/>
      <c r="F109" s="49" t="s">
        <v>33</v>
      </c>
      <c r="G109" s="46"/>
      <c r="H109"/>
    </row>
    <row r="110" spans="4:8" s="4" customFormat="1" ht="12.75">
      <c r="D110" s="47">
        <v>37773</v>
      </c>
      <c r="E110" s="47">
        <v>37803</v>
      </c>
      <c r="F110" s="47">
        <v>37742</v>
      </c>
      <c r="G110" s="47">
        <v>37803</v>
      </c>
      <c r="H110"/>
    </row>
    <row r="111" spans="4:8" s="4" customFormat="1" ht="12.75">
      <c r="D111" s="45" t="s">
        <v>128</v>
      </c>
      <c r="E111" s="45" t="s">
        <v>130</v>
      </c>
      <c r="F111" s="45" t="s">
        <v>127</v>
      </c>
      <c r="G111" s="45" t="s">
        <v>130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111">
        <v>68.8</v>
      </c>
      <c r="E114" s="114">
        <v>68</v>
      </c>
      <c r="F114" s="111">
        <v>18.3</v>
      </c>
      <c r="G114" s="111">
        <v>18.1</v>
      </c>
      <c r="H114"/>
    </row>
    <row r="115" spans="1:8" s="4" customFormat="1" ht="12.75">
      <c r="A115" s="30" t="s">
        <v>28</v>
      </c>
      <c r="D115" s="111">
        <v>31.9</v>
      </c>
      <c r="E115" s="114">
        <v>32.2</v>
      </c>
      <c r="F115" s="111">
        <v>11.5</v>
      </c>
      <c r="G115" s="111">
        <v>13.2</v>
      </c>
      <c r="H115"/>
    </row>
    <row r="116" spans="1:8" s="4" customFormat="1" ht="12.75">
      <c r="A116" s="30" t="s">
        <v>51</v>
      </c>
      <c r="D116" s="111">
        <v>14</v>
      </c>
      <c r="E116" s="114">
        <v>5.3</v>
      </c>
      <c r="F116" s="111">
        <v>0</v>
      </c>
      <c r="G116" s="111">
        <v>0</v>
      </c>
      <c r="H116"/>
    </row>
    <row r="117" spans="1:8" s="4" customFormat="1" ht="12.75">
      <c r="A117" s="30" t="s">
        <v>52</v>
      </c>
      <c r="D117" s="112">
        <v>9.7</v>
      </c>
      <c r="E117" s="115">
        <v>3.7</v>
      </c>
      <c r="F117" s="112">
        <v>0</v>
      </c>
      <c r="G117" s="112">
        <v>0</v>
      </c>
      <c r="H117"/>
    </row>
    <row r="118" spans="1:8" s="4" customFormat="1" ht="12.75">
      <c r="A118" s="30" t="s">
        <v>53</v>
      </c>
      <c r="D118" s="111">
        <f>SUM(D114:D117)</f>
        <v>124.39999999999999</v>
      </c>
      <c r="E118" s="111">
        <f>SUM(E114:E117)</f>
        <v>109.2</v>
      </c>
      <c r="F118" s="113">
        <f>SUM(F114:F117)</f>
        <v>29.8</v>
      </c>
      <c r="G118" s="111">
        <f>SUM(G114:G117)</f>
        <v>31.3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9" s="4" customFormat="1" ht="12.75">
      <c r="A122" s="4" t="s">
        <v>56</v>
      </c>
      <c r="D122" s="26">
        <v>7.5</v>
      </c>
      <c r="E122" s="107">
        <v>9.3</v>
      </c>
      <c r="F122" s="98">
        <v>0.2</v>
      </c>
      <c r="G122" s="98">
        <v>0.2</v>
      </c>
      <c r="H122"/>
      <c r="I122" s="98"/>
    </row>
    <row r="123" spans="1:9" s="4" customFormat="1" ht="12.75" customHeight="1">
      <c r="A123" s="4" t="s">
        <v>57</v>
      </c>
      <c r="D123" s="26">
        <v>3.4</v>
      </c>
      <c r="E123" s="107">
        <v>1.7</v>
      </c>
      <c r="F123" s="98">
        <v>16.8</v>
      </c>
      <c r="G123" s="98">
        <v>19.2</v>
      </c>
      <c r="H123"/>
      <c r="I123" s="98"/>
    </row>
    <row r="124" spans="1:9" s="4" customFormat="1" ht="12.75" customHeight="1">
      <c r="A124" s="4" t="s">
        <v>58</v>
      </c>
      <c r="D124" s="26"/>
      <c r="E124" s="107"/>
      <c r="F124" s="98"/>
      <c r="G124" s="98"/>
      <c r="H124"/>
      <c r="I124" s="98"/>
    </row>
    <row r="125" spans="1:9" s="4" customFormat="1" ht="12.75" customHeight="1">
      <c r="A125" s="9" t="s">
        <v>59</v>
      </c>
      <c r="D125" s="26">
        <v>13</v>
      </c>
      <c r="E125" s="107">
        <v>14.1</v>
      </c>
      <c r="F125" s="98">
        <v>7.2</v>
      </c>
      <c r="G125" s="98">
        <v>8.4</v>
      </c>
      <c r="H125"/>
      <c r="I125" s="98"/>
    </row>
    <row r="126" spans="1:9" s="4" customFormat="1" ht="12.75">
      <c r="A126" s="4" t="s">
        <v>60</v>
      </c>
      <c r="D126" s="26">
        <v>6.8</v>
      </c>
      <c r="E126" s="107">
        <v>7.6</v>
      </c>
      <c r="F126" s="98">
        <v>38.6</v>
      </c>
      <c r="G126" s="98">
        <v>40.9</v>
      </c>
      <c r="H126"/>
      <c r="I126" s="98"/>
    </row>
    <row r="127" spans="1:9" s="4" customFormat="1" ht="12.75">
      <c r="A127" s="4" t="s">
        <v>61</v>
      </c>
      <c r="D127" s="26">
        <v>8.4</v>
      </c>
      <c r="E127" s="107">
        <v>10.7</v>
      </c>
      <c r="F127" s="98">
        <v>64.1</v>
      </c>
      <c r="G127" s="98">
        <v>58.3</v>
      </c>
      <c r="H127"/>
      <c r="I127" s="98"/>
    </row>
    <row r="128" spans="1:9" s="4" customFormat="1" ht="12.75">
      <c r="A128" s="4" t="s">
        <v>62</v>
      </c>
      <c r="D128" s="26">
        <v>3.9</v>
      </c>
      <c r="E128" s="107">
        <v>2</v>
      </c>
      <c r="F128" s="98">
        <v>6.2</v>
      </c>
      <c r="G128" s="98">
        <v>7.8</v>
      </c>
      <c r="H128"/>
      <c r="I128" s="98"/>
    </row>
    <row r="129" spans="1:9" s="4" customFormat="1" ht="12.75">
      <c r="A129" s="4" t="s">
        <v>63</v>
      </c>
      <c r="D129" s="26">
        <v>8.6</v>
      </c>
      <c r="E129" s="107">
        <v>7.7</v>
      </c>
      <c r="F129" s="98">
        <v>9.8</v>
      </c>
      <c r="G129" s="98">
        <v>10.3</v>
      </c>
      <c r="H129"/>
      <c r="I129" s="98"/>
    </row>
    <row r="130" spans="1:9" s="4" customFormat="1" ht="12.75">
      <c r="A130" s="4" t="s">
        <v>64</v>
      </c>
      <c r="D130" s="26">
        <v>4.7</v>
      </c>
      <c r="E130" s="107">
        <v>4.2</v>
      </c>
      <c r="F130" s="98">
        <v>5.7</v>
      </c>
      <c r="G130" s="98">
        <v>5.4</v>
      </c>
      <c r="H130"/>
      <c r="I130" s="98"/>
    </row>
    <row r="131" spans="1:9" s="4" customFormat="1" ht="12.75">
      <c r="A131" s="4" t="s">
        <v>123</v>
      </c>
      <c r="D131" s="26">
        <v>0</v>
      </c>
      <c r="E131" s="107">
        <v>0</v>
      </c>
      <c r="F131" s="98">
        <v>1.1</v>
      </c>
      <c r="G131" s="98">
        <v>1.3</v>
      </c>
      <c r="H131"/>
      <c r="I131" s="98"/>
    </row>
    <row r="132" spans="1:9" s="4" customFormat="1" ht="12.75">
      <c r="A132" s="117" t="s">
        <v>119</v>
      </c>
      <c r="B132" s="117"/>
      <c r="C132" s="117"/>
      <c r="D132" s="26">
        <v>17.4</v>
      </c>
      <c r="E132" s="107">
        <v>18.9</v>
      </c>
      <c r="F132" s="98">
        <v>0</v>
      </c>
      <c r="G132" s="98">
        <v>0</v>
      </c>
      <c r="H132"/>
      <c r="I132" s="98"/>
    </row>
    <row r="133" spans="1:9" s="4" customFormat="1" ht="12.75">
      <c r="A133" s="9" t="s">
        <v>124</v>
      </c>
      <c r="B133" s="5"/>
      <c r="C133" s="5"/>
      <c r="D133" s="26">
        <v>8.9</v>
      </c>
      <c r="E133" s="107">
        <v>3.1</v>
      </c>
      <c r="F133" s="98">
        <v>0.5</v>
      </c>
      <c r="G133" s="98">
        <v>2.7</v>
      </c>
      <c r="H133"/>
      <c r="I133" s="98"/>
    </row>
    <row r="134" spans="1:9" s="4" customFormat="1" ht="12.75">
      <c r="A134" s="30" t="s">
        <v>65</v>
      </c>
      <c r="D134" s="109">
        <v>4.2</v>
      </c>
      <c r="E134" s="108">
        <v>3.3</v>
      </c>
      <c r="F134" s="99">
        <v>9.9</v>
      </c>
      <c r="G134" s="99">
        <v>11.6</v>
      </c>
      <c r="H134"/>
      <c r="I134" s="98"/>
    </row>
    <row r="135" spans="1:9" s="4" customFormat="1" ht="12.75">
      <c r="A135" s="30" t="s">
        <v>66</v>
      </c>
      <c r="D135" s="26">
        <f>SUM(D122:D134)</f>
        <v>86.80000000000001</v>
      </c>
      <c r="E135" s="107">
        <f>SUM(E122:E134)</f>
        <v>82.60000000000001</v>
      </c>
      <c r="F135" s="98">
        <f>SUM(F122:F134)</f>
        <v>160.1</v>
      </c>
      <c r="G135" s="98">
        <f>SUM(G122:G134)</f>
        <v>166.1</v>
      </c>
      <c r="H135"/>
      <c r="I135" s="98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211.2</v>
      </c>
      <c r="E137" s="25">
        <f>(E118+E135)</f>
        <v>191.8</v>
      </c>
      <c r="F137" s="106">
        <f>(F118+F135)</f>
        <v>189.9</v>
      </c>
      <c r="G137" s="25">
        <f>(G118+G135)</f>
        <v>197.4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30.9</v>
      </c>
      <c r="E144" s="101">
        <v>30.3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38.3</v>
      </c>
      <c r="E145" s="101">
        <v>45.8</v>
      </c>
      <c r="F145" s="104">
        <v>13.4</v>
      </c>
      <c r="G145" s="104">
        <v>16.1</v>
      </c>
      <c r="H145"/>
    </row>
    <row r="146" spans="1:8" s="4" customFormat="1" ht="12.75">
      <c r="A146" s="30" t="s">
        <v>52</v>
      </c>
      <c r="D146" s="110">
        <v>57.7</v>
      </c>
      <c r="E146" s="102">
        <v>63</v>
      </c>
      <c r="F146" s="105">
        <v>2.4</v>
      </c>
      <c r="G146" s="105">
        <v>2.6</v>
      </c>
      <c r="H146"/>
    </row>
    <row r="147" spans="1:8" s="4" customFormat="1" ht="12.75">
      <c r="A147" s="9" t="s">
        <v>37</v>
      </c>
      <c r="D147" s="25">
        <f>SUM(D144:D146)</f>
        <v>126.89999999999999</v>
      </c>
      <c r="E147" s="27">
        <f>SUM(E144:E146)</f>
        <v>139.1</v>
      </c>
      <c r="F147" s="25">
        <f>SUM(F144:F146)</f>
        <v>15.8</v>
      </c>
      <c r="G147" s="25">
        <f>SUM(G144:G146)</f>
        <v>18.700000000000003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131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129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</v>
      </c>
      <c r="F166" s="18">
        <v>0.37</v>
      </c>
      <c r="G166" s="51">
        <v>260.22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35.5</v>
      </c>
      <c r="F169" s="18">
        <v>1.27</v>
      </c>
      <c r="G169" s="51">
        <v>241.08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35.1</v>
      </c>
      <c r="F171" s="18">
        <v>0.53</v>
      </c>
      <c r="G171" s="51">
        <v>256.72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22.7</v>
      </c>
      <c r="F174" s="18">
        <v>2.87</v>
      </c>
      <c r="G174" s="51">
        <v>206.1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37773</v>
      </c>
      <c r="F185" s="86"/>
      <c r="G185" s="47">
        <v>37803</v>
      </c>
      <c r="H185" s="20"/>
    </row>
    <row r="186" spans="4:8" s="4" customFormat="1" ht="10.5">
      <c r="D186" s="86"/>
      <c r="E186" s="45" t="s">
        <v>128</v>
      </c>
      <c r="F186" s="86"/>
      <c r="G186" s="45" t="s">
        <v>130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4.6</v>
      </c>
      <c r="F188" s="86"/>
      <c r="G188" s="98">
        <v>1.3</v>
      </c>
      <c r="H188" s="23"/>
    </row>
    <row r="189" spans="1:8" s="4" customFormat="1" ht="10.5">
      <c r="A189" s="30" t="s">
        <v>97</v>
      </c>
      <c r="D189" s="86"/>
      <c r="E189" s="98">
        <v>73.2</v>
      </c>
      <c r="F189" s="86"/>
      <c r="G189" s="98">
        <v>66.6</v>
      </c>
      <c r="H189" s="23"/>
    </row>
    <row r="190" spans="1:8" s="4" customFormat="1" ht="10.5">
      <c r="A190" s="30" t="s">
        <v>86</v>
      </c>
      <c r="D190" s="86"/>
      <c r="E190" s="99">
        <v>9.1</v>
      </c>
      <c r="F190" s="86"/>
      <c r="G190" s="99">
        <v>14.7</v>
      </c>
      <c r="H190" s="23"/>
    </row>
    <row r="191" spans="1:8" s="4" customFormat="1" ht="10.5">
      <c r="A191" s="30" t="s">
        <v>66</v>
      </c>
      <c r="D191" s="86"/>
      <c r="E191" s="98">
        <f>SUM(E188:E190)</f>
        <v>86.89999999999999</v>
      </c>
      <c r="F191" s="86"/>
      <c r="G191" s="98">
        <f>SUM(G188:G190)</f>
        <v>82.6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160.1</v>
      </c>
      <c r="F193" s="86"/>
      <c r="G193" s="98">
        <v>160.1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247</v>
      </c>
      <c r="F195" s="86"/>
      <c r="G195" s="98">
        <f>SUM(G191:G193)</f>
        <v>242.7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131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July 2003 / Rapport sur l'offre, l'utilisation et les prix du pétrole brut - Juillet 2003</dc:title>
  <dc:subject>Crude Oil Supply, Disposition and Price Report - July 2003 / Rapport sur l'offre, l'utilisation et les prix du pétrole brut - Juillet 2003</dc:subject>
  <dc:creator>National Energy Board - NEB / Office national de l'énergie - ONÉ</dc:creator>
  <cp:keywords>Crude Oil Supply, Disposition and Price Report - July 2003 / Rapport sur l'offre, l'utilisation et les prix du pétrole brut - Juillet 2003</cp:keywords>
  <dc:description/>
  <cp:lastModifiedBy>Information Management</cp:lastModifiedBy>
  <cp:lastPrinted>2003-07-02T21:17:37Z</cp:lastPrinted>
  <dcterms:created xsi:type="dcterms:W3CDTF">1998-12-15T22:13:50Z</dcterms:created>
  <dcterms:modified xsi:type="dcterms:W3CDTF">2003-10-08T20:07:38Z</dcterms:modified>
  <cp:category/>
  <cp:version/>
  <cp:contentType/>
  <cp:contentStatus/>
</cp:coreProperties>
</file>