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'CRUDE'!$A$1:$F$208</definedName>
  </definedNames>
  <calcPr fullCalcOnLoad="1"/>
</workbook>
</file>

<file path=xl/sharedStrings.xml><?xml version="1.0" encoding="utf-8"?>
<sst xmlns="http://schemas.openxmlformats.org/spreadsheetml/2006/main" count="168" uniqueCount="135">
  <si>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</si>
  <si>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</si>
  <si>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</si>
  <si>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</si>
  <si>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</si>
  <si>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</si>
  <si>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</si>
  <si>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</si>
  <si>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</si>
  <si>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</si>
  <si>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</si>
  <si>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</si>
  <si>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</si>
  <si>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</si>
  <si>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</si>
  <si>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</si>
  <si>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</si>
  <si>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</si>
  <si>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</si>
  <si>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</si>
  <si>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</si>
  <si>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</si>
  <si>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</si>
  <si>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</si>
  <si>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</si>
  <si>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</si>
  <si>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</si>
  <si>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</si>
  <si>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</si>
  <si>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</si>
  <si>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</si>
  <si>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Sub Total / Sous-total</t>
  </si>
  <si>
    <t>Heavy / Lourd</t>
  </si>
  <si>
    <t>Conventional / Classique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</si>
  <si>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</si>
  <si>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</si>
  <si>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</si>
  <si>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</si>
  <si>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</si>
  <si>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</si>
  <si>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</si>
  <si>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</si>
  <si>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</si>
  <si>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</si>
  <si>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</si>
  <si>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</si>
  <si>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</si>
  <si>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</si>
  <si>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</si>
  <si>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</si>
  <si>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</si>
  <si>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</si>
  <si>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</si>
  <si>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</si>
  <si>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</si>
  <si>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</si>
  <si>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</si>
  <si>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</si>
  <si>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</si>
  <si>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</si>
  <si>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</si>
  <si>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</si>
  <si>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</si>
  <si>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</si>
  <si>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</si>
  <si>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</si>
  <si>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</si>
  <si>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</si>
  <si>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</si>
  <si>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</si>
  <si>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</si>
  <si>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</si>
  <si>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</si>
  <si>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</si>
  <si>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</si>
  <si>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</si>
  <si>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</si>
  <si>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</si>
  <si>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</si>
  <si>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</si>
  <si>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</si>
  <si>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</si>
  <si>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</si>
  <si>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</si>
  <si>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</si>
  <si>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</si>
  <si>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</si>
  <si>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</si>
  <si>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</si>
  <si>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</si>
  <si>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</si>
  <si>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</si>
  <si>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</si>
  <si>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</si>
  <si>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</si>
  <si>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</si>
  <si>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</si>
  <si>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</si>
  <si>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</si>
  <si>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</si>
  <si>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</si>
  <si>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</si>
  <si>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</si>
  <si>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</si>
  <si>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</si>
  <si>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</si>
  <si>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</si>
  <si>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</si>
  <si>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</si>
  <si>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</si>
  <si>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</si>
  <si>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</si>
  <si>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</si>
  <si>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</si>
  <si>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</si>
  <si>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</si>
  <si>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</si>
  <si>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</si>
  <si>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</si>
  <si>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février 2005</t>
  </si>
  <si>
    <t>March 2005 / mars 2005</t>
  </si>
  <si>
    <t>mars 2005</t>
  </si>
  <si>
    <t>June 2005 / juin 2005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</si>
  <si>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</si>
  <si>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</si>
  <si>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</si>
  <si>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</si>
  <si>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</si>
  <si>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Synthetic / Synthétique (2)</t>
  </si>
  <si>
    <t>Pentanes Plus (3)</t>
  </si>
  <si>
    <t>Bitumen - In Situ / Bitume -  récupération in situ</t>
  </si>
  <si>
    <t>Bitumen - Mined/ Bitume - extration à ciel ouvert</t>
  </si>
  <si>
    <t>(2) Suncor and Syncrude</t>
  </si>
  <si>
    <t>(3) Includes diluent / Diluants inclus.</t>
  </si>
  <si>
    <t>Southern PADD IV / PASS IV sud (2)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</si>
</sst>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Helv"/>
      <family val="2"/>
    </font>
    <font>
      <b/>
      <u val="single"/>
      <sz val="10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2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left" wrapText="1"/>
    </xf>
    <xf numFmtId="186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2" fontId="1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6" fillId="0" borderId="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5" fontId="19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2" xfId="0" applyNumberFormat="1" applyFont="1" applyBorder="1" applyAlignment="1">
      <alignment/>
    </xf>
    <xf numFmtId="185" fontId="20" fillId="0" borderId="0" xfId="0" applyNumberFormat="1" applyFont="1" applyBorder="1" applyAlignment="1">
      <alignment/>
    </xf>
    <xf numFmtId="185" fontId="2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2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0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1.57421875" style="2" customWidth="1"/>
    <col min="3" max="3" width="18.57421875" style="3" customWidth="1"/>
    <col min="4" max="4" width="16.7109375" style="1" customWidth="1"/>
    <col min="5" max="5" width="17.421875" style="3" bestFit="1" customWidth="1"/>
    <col min="6" max="6" width="17.8515625" style="2" customWidth="1"/>
    <col min="7" max="7" width="13.57421875" style="3" customWidth="1"/>
    <col min="8" max="8" width="8.7109375" style="2" customWidth="1"/>
    <col min="9" max="16384" width="9.140625" style="2" customWidth="1"/>
  </cols>
  <sheetData>
    <row r="1" spans="1:6" ht="12.75">
      <c r="A1" s="91"/>
      <c r="B1" s="62"/>
      <c r="C1" s="63"/>
      <c r="D1" s="64"/>
      <c r="E1" s="63"/>
      <c r="F1" s="65"/>
    </row>
    <row r="2" spans="1:6" ht="12.75">
      <c r="A2" s="66" t="s">
        <v>0</v>
      </c>
      <c r="B2" s="67"/>
      <c r="C2" s="67"/>
      <c r="D2" s="67"/>
      <c r="E2" s="67"/>
      <c r="F2" s="68"/>
    </row>
    <row r="3" spans="1:6" ht="12.75">
      <c r="A3" s="69" t="s">
        <v>1</v>
      </c>
      <c r="B3" s="67"/>
      <c r="C3" s="67"/>
      <c r="D3" s="67"/>
      <c r="E3" s="67"/>
      <c r="F3" s="68"/>
    </row>
    <row r="4" spans="1:6" ht="12.75">
      <c r="A4" s="70"/>
      <c r="B4" s="71"/>
      <c r="C4" s="72"/>
      <c r="D4" s="73"/>
      <c r="E4" s="72"/>
      <c r="F4" s="74"/>
    </row>
    <row r="5" spans="1:6" ht="12.75">
      <c r="A5" s="69" t="s">
        <v>120</v>
      </c>
      <c r="B5" s="67"/>
      <c r="C5" s="67"/>
      <c r="D5" s="67"/>
      <c r="E5" s="67"/>
      <c r="F5" s="68"/>
    </row>
    <row r="6" spans="1:6" ht="12.75">
      <c r="A6" s="70"/>
      <c r="B6" s="71"/>
      <c r="C6" s="72"/>
      <c r="D6" s="73"/>
      <c r="E6" s="72"/>
      <c r="F6" s="74"/>
    </row>
    <row r="7" spans="1:6" ht="12.75">
      <c r="A7" s="70" t="s">
        <v>2</v>
      </c>
      <c r="B7" s="71"/>
      <c r="C7" s="72"/>
      <c r="D7" s="73"/>
      <c r="E7" s="72"/>
      <c r="F7" s="74"/>
    </row>
    <row r="8" spans="1:6" ht="12.75">
      <c r="A8" s="70"/>
      <c r="B8" s="71"/>
      <c r="C8" s="72"/>
      <c r="D8" s="73"/>
      <c r="E8" s="72"/>
      <c r="F8" s="74"/>
    </row>
    <row r="9" spans="1:6" ht="12.75">
      <c r="A9" s="70"/>
      <c r="B9" s="71"/>
      <c r="C9" s="72"/>
      <c r="D9" s="73"/>
      <c r="E9" s="72"/>
      <c r="F9" s="74"/>
    </row>
    <row r="10" spans="1:6" ht="12.75">
      <c r="A10" s="70" t="s">
        <v>3</v>
      </c>
      <c r="B10" s="71"/>
      <c r="C10" s="72"/>
      <c r="D10" s="73"/>
      <c r="E10" s="72"/>
      <c r="F10" s="74"/>
    </row>
    <row r="11" spans="1:6" ht="12.75">
      <c r="A11" s="70" t="s">
        <v>4</v>
      </c>
      <c r="B11" s="71"/>
      <c r="C11" s="72"/>
      <c r="D11" s="73"/>
      <c r="E11" s="72"/>
      <c r="F11" s="74"/>
    </row>
    <row r="12" spans="1:6" ht="12.75">
      <c r="A12" s="70" t="s">
        <v>5</v>
      </c>
      <c r="B12" s="71"/>
      <c r="C12" s="72"/>
      <c r="D12" s="73"/>
      <c r="E12" s="72"/>
      <c r="F12" s="74"/>
    </row>
    <row r="13" spans="1:6" ht="12.75">
      <c r="A13" s="70"/>
      <c r="B13" s="71"/>
      <c r="C13" s="72"/>
      <c r="D13" s="73"/>
      <c r="E13" s="72"/>
      <c r="F13" s="74"/>
    </row>
    <row r="14" spans="1:6" ht="12.75">
      <c r="A14" s="70"/>
      <c r="B14" s="71"/>
      <c r="C14" s="72"/>
      <c r="D14" s="73"/>
      <c r="E14" s="72"/>
      <c r="F14" s="74"/>
    </row>
    <row r="15" spans="1:6" ht="12.75">
      <c r="A15" s="70" t="s">
        <v>6</v>
      </c>
      <c r="B15" s="71"/>
      <c r="C15" s="72"/>
      <c r="D15" s="73"/>
      <c r="E15" s="72"/>
      <c r="F15" s="74"/>
    </row>
    <row r="16" spans="1:6" ht="12.75">
      <c r="A16" s="70" t="s">
        <v>7</v>
      </c>
      <c r="B16" s="71"/>
      <c r="C16" s="72"/>
      <c r="D16" s="73"/>
      <c r="E16" s="72"/>
      <c r="F16" s="74"/>
    </row>
    <row r="17" spans="1:6" ht="12.75">
      <c r="A17" s="70" t="s">
        <v>105</v>
      </c>
      <c r="B17" s="71"/>
      <c r="C17" s="72"/>
      <c r="D17" s="73"/>
      <c r="E17" s="72"/>
      <c r="F17" s="74"/>
    </row>
    <row r="18" spans="1:6" ht="12.75">
      <c r="A18" s="70"/>
      <c r="B18" s="71"/>
      <c r="C18" s="72"/>
      <c r="D18" s="73"/>
      <c r="E18" s="72"/>
      <c r="F18" s="74"/>
    </row>
    <row r="19" spans="1:6" ht="12.75">
      <c r="A19" s="70"/>
      <c r="B19" s="71"/>
      <c r="C19" s="72"/>
      <c r="D19" s="73"/>
      <c r="E19" s="72"/>
      <c r="F19" s="74"/>
    </row>
    <row r="20" spans="1:6" ht="12.75">
      <c r="A20" s="70" t="s">
        <v>8</v>
      </c>
      <c r="B20" s="71"/>
      <c r="C20" s="72"/>
      <c r="D20" s="73"/>
      <c r="E20" s="72"/>
      <c r="F20" s="74"/>
    </row>
    <row r="21" spans="1:6" ht="12.75">
      <c r="A21" s="70" t="s">
        <v>9</v>
      </c>
      <c r="B21" s="71"/>
      <c r="C21" s="72"/>
      <c r="D21" s="73"/>
      <c r="E21" s="72"/>
      <c r="F21" s="74"/>
    </row>
    <row r="22" spans="1:6" ht="12.75">
      <c r="A22" s="70" t="s">
        <v>10</v>
      </c>
      <c r="B22" s="71"/>
      <c r="C22" s="72"/>
      <c r="D22" s="73"/>
      <c r="E22" s="72"/>
      <c r="F22" s="74"/>
    </row>
    <row r="23" spans="1:6" ht="12.75">
      <c r="A23" s="70"/>
      <c r="B23" s="71"/>
      <c r="C23" s="72"/>
      <c r="D23" s="73"/>
      <c r="E23" s="72"/>
      <c r="F23" s="74"/>
    </row>
    <row r="24" spans="1:6" ht="12.75">
      <c r="A24" s="70"/>
      <c r="B24" s="71"/>
      <c r="C24" s="72"/>
      <c r="D24" s="73"/>
      <c r="E24" s="72"/>
      <c r="F24" s="74"/>
    </row>
    <row r="25" spans="1:6" ht="12.75">
      <c r="A25" s="70" t="s">
        <v>11</v>
      </c>
      <c r="B25" s="71"/>
      <c r="C25" s="72"/>
      <c r="D25" s="73"/>
      <c r="E25" s="72"/>
      <c r="F25" s="74"/>
    </row>
    <row r="26" spans="1:6" ht="12.75">
      <c r="A26" s="70" t="s">
        <v>12</v>
      </c>
      <c r="B26" s="71"/>
      <c r="C26" s="72"/>
      <c r="D26" s="73"/>
      <c r="E26" s="72"/>
      <c r="F26" s="74"/>
    </row>
    <row r="27" spans="1:6" ht="12.75">
      <c r="A27" s="70" t="s">
        <v>13</v>
      </c>
      <c r="B27" s="71"/>
      <c r="C27" s="72"/>
      <c r="D27" s="73"/>
      <c r="E27" s="72"/>
      <c r="F27" s="74"/>
    </row>
    <row r="28" spans="1:6" ht="12.75">
      <c r="A28" s="70"/>
      <c r="B28" s="71"/>
      <c r="C28" s="72"/>
      <c r="D28" s="73"/>
      <c r="E28" s="72"/>
      <c r="F28" s="74"/>
    </row>
    <row r="29" spans="1:6" ht="12.75">
      <c r="A29" s="70"/>
      <c r="B29" s="71"/>
      <c r="C29" s="72"/>
      <c r="D29" s="73"/>
      <c r="E29" s="72"/>
      <c r="F29" s="74"/>
    </row>
    <row r="30" spans="1:6" ht="12.75">
      <c r="A30" s="70" t="s">
        <v>14</v>
      </c>
      <c r="B30" s="71"/>
      <c r="C30" s="72"/>
      <c r="D30" s="73"/>
      <c r="E30" s="72"/>
      <c r="F30" s="74"/>
    </row>
    <row r="31" spans="1:6" ht="12.75">
      <c r="A31" s="70" t="s">
        <v>15</v>
      </c>
      <c r="B31" s="71"/>
      <c r="C31" s="72"/>
      <c r="D31" s="73"/>
      <c r="E31" s="72"/>
      <c r="F31" s="74"/>
    </row>
    <row r="32" spans="1:6" ht="12.75">
      <c r="A32" s="70" t="s">
        <v>16</v>
      </c>
      <c r="B32" s="71"/>
      <c r="C32" s="72"/>
      <c r="D32" s="73"/>
      <c r="E32" s="72"/>
      <c r="F32" s="74"/>
    </row>
    <row r="33" spans="1:6" ht="12.75">
      <c r="A33" s="70"/>
      <c r="B33" s="71"/>
      <c r="C33" s="72"/>
      <c r="D33" s="73"/>
      <c r="E33" s="72"/>
      <c r="F33" s="74"/>
    </row>
    <row r="34" spans="1:6" ht="12.75">
      <c r="A34" s="70" t="s">
        <v>17</v>
      </c>
      <c r="B34" s="71"/>
      <c r="C34" s="72"/>
      <c r="D34" s="73"/>
      <c r="E34" s="72"/>
      <c r="F34" s="74"/>
    </row>
    <row r="35" spans="1:6" ht="12.75">
      <c r="A35" s="70" t="s">
        <v>108</v>
      </c>
      <c r="B35" s="71"/>
      <c r="C35" s="72"/>
      <c r="D35" s="73"/>
      <c r="E35" s="72"/>
      <c r="F35" s="74"/>
    </row>
    <row r="36" spans="1:6" ht="12.75">
      <c r="A36" s="70" t="s">
        <v>111</v>
      </c>
      <c r="B36" s="71"/>
      <c r="C36" s="72"/>
      <c r="D36" s="73"/>
      <c r="E36" s="72"/>
      <c r="F36" s="74"/>
    </row>
    <row r="37" spans="1:6" ht="12.75">
      <c r="A37" s="70" t="s">
        <v>115</v>
      </c>
      <c r="B37" s="71"/>
      <c r="C37" s="72"/>
      <c r="D37" s="73"/>
      <c r="E37" s="72"/>
      <c r="F37" s="74"/>
    </row>
    <row r="38" spans="1:6" ht="12.75">
      <c r="A38" s="70"/>
      <c r="B38" s="71"/>
      <c r="C38" s="72"/>
      <c r="D38" s="73"/>
      <c r="E38" s="72"/>
      <c r="F38" s="74"/>
    </row>
    <row r="39" spans="1:6" ht="12.75">
      <c r="A39" s="70"/>
      <c r="B39" s="71"/>
      <c r="C39" s="72"/>
      <c r="D39" s="73"/>
      <c r="E39" s="72"/>
      <c r="F39" s="74"/>
    </row>
    <row r="40" spans="1:6" ht="12.75">
      <c r="A40" s="70"/>
      <c r="B40" s="71"/>
      <c r="C40" s="72"/>
      <c r="D40" s="73"/>
      <c r="E40" s="72"/>
      <c r="F40" s="74"/>
    </row>
    <row r="41" spans="1:6" ht="12.75">
      <c r="A41" s="70"/>
      <c r="B41" s="71"/>
      <c r="C41" s="72"/>
      <c r="D41" s="73"/>
      <c r="E41" s="72"/>
      <c r="F41" s="74"/>
    </row>
    <row r="42" spans="1:6" ht="12.75">
      <c r="A42" s="70"/>
      <c r="B42" s="71"/>
      <c r="C42" s="72"/>
      <c r="D42" s="73"/>
      <c r="E42" s="72"/>
      <c r="F42" s="74"/>
    </row>
    <row r="43" spans="1:6" ht="12.75">
      <c r="A43" s="70"/>
      <c r="B43" s="71"/>
      <c r="C43" s="72"/>
      <c r="D43" s="73"/>
      <c r="E43" s="72"/>
      <c r="F43" s="74"/>
    </row>
    <row r="44" spans="1:6" ht="12.75">
      <c r="A44" s="75" t="s">
        <v>18</v>
      </c>
      <c r="B44" s="72"/>
      <c r="C44" s="72"/>
      <c r="D44" s="72"/>
      <c r="E44" s="72"/>
      <c r="F44" s="74"/>
    </row>
    <row r="45" spans="1:6" ht="12.75">
      <c r="A45" s="70" t="s">
        <v>19</v>
      </c>
      <c r="B45" s="71"/>
      <c r="C45" s="72"/>
      <c r="D45" s="73"/>
      <c r="E45" s="72"/>
      <c r="F45" s="74"/>
    </row>
    <row r="46" spans="1:6" ht="12.75">
      <c r="A46" s="70"/>
      <c r="B46" s="71"/>
      <c r="C46" s="72"/>
      <c r="D46" s="73"/>
      <c r="E46" s="72"/>
      <c r="F46" s="74"/>
    </row>
    <row r="47" spans="1:6" ht="12.75">
      <c r="A47" s="70" t="s">
        <v>20</v>
      </c>
      <c r="B47" s="71"/>
      <c r="C47" s="72"/>
      <c r="D47" s="73"/>
      <c r="E47" s="72"/>
      <c r="F47" s="74"/>
    </row>
    <row r="48" spans="1:6" ht="12.75">
      <c r="A48" s="70" t="s">
        <v>114</v>
      </c>
      <c r="B48" s="71"/>
      <c r="C48" s="72"/>
      <c r="D48" s="73"/>
      <c r="E48" s="72"/>
      <c r="F48" s="74"/>
    </row>
    <row r="49" spans="1:116" ht="13.5" thickBot="1">
      <c r="A49" s="76"/>
      <c r="B49" s="77"/>
      <c r="C49" s="78"/>
      <c r="D49" s="79"/>
      <c r="E49" s="78"/>
      <c r="F49" s="80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</row>
    <row r="50" spans="1:6" ht="12.75">
      <c r="A50" s="39"/>
      <c r="B50" s="39"/>
      <c r="C50" s="40"/>
      <c r="D50" s="41"/>
      <c r="E50" s="40"/>
      <c r="F50" s="39"/>
    </row>
    <row r="51" spans="3:7" s="6" customFormat="1" ht="14.25" customHeight="1">
      <c r="C51" s="10"/>
      <c r="D51" s="27" t="s">
        <v>109</v>
      </c>
      <c r="E51" s="10"/>
      <c r="G51" s="10"/>
    </row>
    <row r="52" spans="3:7" s="6" customFormat="1" ht="12.75">
      <c r="C52" s="10"/>
      <c r="D52" s="27" t="s">
        <v>21</v>
      </c>
      <c r="E52" s="10"/>
      <c r="G52" s="10"/>
    </row>
    <row r="53" spans="3:7" s="6" customFormat="1" ht="12.75">
      <c r="C53" s="10"/>
      <c r="D53" s="27" t="s">
        <v>22</v>
      </c>
      <c r="E53" s="10"/>
      <c r="G53" s="10"/>
    </row>
    <row r="54" spans="3:7" s="6" customFormat="1" ht="14.25" customHeight="1">
      <c r="C54" s="10"/>
      <c r="D54" s="27" t="s">
        <v>103</v>
      </c>
      <c r="E54" s="10"/>
      <c r="G54" s="10"/>
    </row>
    <row r="55" spans="3:7" s="6" customFormat="1" ht="9" customHeight="1">
      <c r="C55" s="36"/>
      <c r="D55" s="27"/>
      <c r="E55" s="36"/>
      <c r="G55" s="10"/>
    </row>
    <row r="56" spans="4:7" s="6" customFormat="1" ht="12.75">
      <c r="D56" s="46">
        <v>38384</v>
      </c>
      <c r="E56" s="51"/>
      <c r="F56" s="46">
        <v>38412</v>
      </c>
      <c r="G56" s="90"/>
    </row>
    <row r="57" spans="4:7" s="6" customFormat="1" ht="12.75">
      <c r="D57" s="44" t="s">
        <v>119</v>
      </c>
      <c r="E57" s="51"/>
      <c r="F57" s="44" t="s">
        <v>121</v>
      </c>
      <c r="G57" s="90"/>
    </row>
    <row r="58" spans="1:7" s="6" customFormat="1" ht="12.75">
      <c r="A58" s="37" t="s">
        <v>23</v>
      </c>
      <c r="B58" s="38"/>
      <c r="C58" s="52"/>
      <c r="D58" s="36"/>
      <c r="E58" s="52"/>
      <c r="F58" s="51"/>
      <c r="G58" s="36"/>
    </row>
    <row r="59" spans="1:7" s="6" customFormat="1" ht="12.75">
      <c r="A59" s="8" t="s">
        <v>24</v>
      </c>
      <c r="B59" s="4"/>
      <c r="D59" s="25">
        <v>61.2</v>
      </c>
      <c r="E59" s="25"/>
      <c r="F59" s="25">
        <v>60.4</v>
      </c>
      <c r="G59" s="55"/>
    </row>
    <row r="60" spans="1:7" s="6" customFormat="1" ht="12.75">
      <c r="A60" s="8" t="s">
        <v>106</v>
      </c>
      <c r="B60" s="4"/>
      <c r="D60" s="25">
        <v>4.9</v>
      </c>
      <c r="E60" s="25"/>
      <c r="F60" s="25">
        <v>4.7</v>
      </c>
      <c r="G60" s="55"/>
    </row>
    <row r="61" spans="1:7" s="6" customFormat="1" ht="12.75">
      <c r="A61" s="53" t="s">
        <v>25</v>
      </c>
      <c r="D61" s="25">
        <v>14.6</v>
      </c>
      <c r="E61" s="25"/>
      <c r="F61" s="25">
        <v>14.7</v>
      </c>
      <c r="G61" s="55"/>
    </row>
    <row r="62" spans="1:7" s="6" customFormat="1" ht="12.75">
      <c r="A62" s="53" t="s">
        <v>26</v>
      </c>
      <c r="D62" s="25">
        <v>2</v>
      </c>
      <c r="E62" s="25"/>
      <c r="F62" s="25">
        <v>1.8</v>
      </c>
      <c r="G62" s="55"/>
    </row>
    <row r="63" spans="1:7" s="6" customFormat="1" ht="12.75">
      <c r="A63" s="53" t="s">
        <v>27</v>
      </c>
      <c r="D63" s="25">
        <v>3</v>
      </c>
      <c r="E63" s="25"/>
      <c r="F63" s="25">
        <v>3.1</v>
      </c>
      <c r="G63" s="55"/>
    </row>
    <row r="64" spans="1:7" s="6" customFormat="1" ht="12.75">
      <c r="A64" s="53" t="s">
        <v>28</v>
      </c>
      <c r="D64" s="25">
        <v>0.4</v>
      </c>
      <c r="E64" s="25"/>
      <c r="F64" s="25">
        <v>0.4</v>
      </c>
      <c r="G64" s="55"/>
    </row>
    <row r="65" spans="1:7" s="6" customFormat="1" ht="12.75">
      <c r="A65" s="56" t="s">
        <v>29</v>
      </c>
      <c r="D65" s="25">
        <v>50.8</v>
      </c>
      <c r="E65" s="25"/>
      <c r="F65" s="25">
        <v>43.4</v>
      </c>
      <c r="G65" s="55"/>
    </row>
    <row r="66" spans="1:7" s="6" customFormat="1" ht="12.75">
      <c r="A66" s="53" t="s">
        <v>30</v>
      </c>
      <c r="D66" s="109">
        <v>0</v>
      </c>
      <c r="E66" s="25"/>
      <c r="F66" s="109">
        <v>0</v>
      </c>
      <c r="G66" s="55"/>
    </row>
    <row r="67" spans="4:7" s="6" customFormat="1" ht="12" customHeight="1">
      <c r="D67" s="25">
        <f>SUM(D59:D66)</f>
        <v>136.9</v>
      </c>
      <c r="E67" s="25"/>
      <c r="F67" s="25">
        <f>SUM(F59:F66)</f>
        <v>128.5</v>
      </c>
      <c r="G67" s="55"/>
    </row>
    <row r="68" spans="4:7" s="6" customFormat="1" ht="8.25" customHeight="1">
      <c r="D68" s="25"/>
      <c r="E68" s="25"/>
      <c r="F68" s="25"/>
      <c r="G68" s="55"/>
    </row>
    <row r="69" spans="1:7" s="6" customFormat="1" ht="11.25" customHeight="1">
      <c r="A69" s="30" t="s">
        <v>128</v>
      </c>
      <c r="D69" s="25">
        <v>46</v>
      </c>
      <c r="E69" s="25"/>
      <c r="F69" s="25">
        <v>42.9</v>
      </c>
      <c r="G69" s="55"/>
    </row>
    <row r="70" spans="1:7" s="6" customFormat="1" ht="8.25" customHeight="1">
      <c r="A70" s="52"/>
      <c r="D70" s="25"/>
      <c r="E70" s="25"/>
      <c r="F70" s="25"/>
      <c r="G70" s="55"/>
    </row>
    <row r="71" spans="1:7" s="6" customFormat="1" ht="12.75">
      <c r="A71" s="30" t="s">
        <v>129</v>
      </c>
      <c r="D71" s="25">
        <v>25.2</v>
      </c>
      <c r="E71" s="25"/>
      <c r="F71" s="25">
        <v>25.5</v>
      </c>
      <c r="G71" s="55"/>
    </row>
    <row r="72" spans="4:7" s="6" customFormat="1" ht="9" customHeight="1">
      <c r="D72" s="109"/>
      <c r="E72" s="109"/>
      <c r="F72" s="109"/>
      <c r="G72" s="55"/>
    </row>
    <row r="73" spans="1:7" s="58" customFormat="1" ht="12.75">
      <c r="A73" s="57" t="s">
        <v>31</v>
      </c>
      <c r="D73" s="25">
        <f>SUM(D67:D71)</f>
        <v>208.1</v>
      </c>
      <c r="E73" s="25"/>
      <c r="F73" s="25">
        <f>SUM(F67:F71)</f>
        <v>196.9</v>
      </c>
      <c r="G73" s="59"/>
    </row>
    <row r="74" spans="4:7" s="6" customFormat="1" ht="7.5" customHeight="1">
      <c r="D74" s="25"/>
      <c r="E74" s="25"/>
      <c r="F74" s="25"/>
      <c r="G74" s="55"/>
    </row>
    <row r="75" spans="1:7" s="6" customFormat="1" ht="12.75">
      <c r="A75" s="30" t="s">
        <v>32</v>
      </c>
      <c r="D75" s="25"/>
      <c r="E75" s="25"/>
      <c r="F75" s="25"/>
      <c r="G75" s="55"/>
    </row>
    <row r="76" spans="1:7" s="6" customFormat="1" ht="12.75">
      <c r="A76" s="53" t="s">
        <v>24</v>
      </c>
      <c r="D76" s="25"/>
      <c r="E76" s="25"/>
      <c r="F76" s="25"/>
      <c r="G76" s="55"/>
    </row>
    <row r="77" spans="1:7" s="6" customFormat="1" ht="12.75">
      <c r="A77" s="53" t="s">
        <v>33</v>
      </c>
      <c r="D77" s="25">
        <v>32.8</v>
      </c>
      <c r="E77" s="25"/>
      <c r="F77" s="25">
        <v>32.1</v>
      </c>
      <c r="G77" s="55"/>
    </row>
    <row r="78" spans="1:7" s="6" customFormat="1" ht="12.75">
      <c r="A78" s="56" t="s">
        <v>130</v>
      </c>
      <c r="D78" s="25">
        <v>67.6</v>
      </c>
      <c r="E78" s="25"/>
      <c r="F78" s="25">
        <v>68.3</v>
      </c>
      <c r="G78" s="55"/>
    </row>
    <row r="79" spans="1:7" s="6" customFormat="1" ht="12.75">
      <c r="A79" s="56" t="s">
        <v>131</v>
      </c>
      <c r="D79" s="109">
        <v>24.5</v>
      </c>
      <c r="E79" s="25"/>
      <c r="F79" s="109">
        <v>23.5</v>
      </c>
      <c r="G79" s="55"/>
    </row>
    <row r="80" spans="4:7" s="6" customFormat="1" ht="10.5" customHeight="1">
      <c r="D80" s="25">
        <f>SUM(D77:D79)</f>
        <v>124.89999999999999</v>
      </c>
      <c r="E80" s="25"/>
      <c r="F80" s="25">
        <f>SUM(F77:F79)</f>
        <v>123.9</v>
      </c>
      <c r="G80" s="55"/>
    </row>
    <row r="81" spans="4:7" s="6" customFormat="1" ht="12.75">
      <c r="D81" s="25"/>
      <c r="E81" s="25"/>
      <c r="F81" s="25"/>
      <c r="G81" s="55"/>
    </row>
    <row r="82" spans="1:7" s="6" customFormat="1" ht="12.75">
      <c r="A82" s="53" t="s">
        <v>25</v>
      </c>
      <c r="D82" s="25"/>
      <c r="E82" s="25"/>
      <c r="F82" s="25"/>
      <c r="G82" s="55"/>
    </row>
    <row r="83" spans="1:7" s="6" customFormat="1" ht="15" customHeight="1">
      <c r="A83" s="53" t="s">
        <v>33</v>
      </c>
      <c r="D83" s="25">
        <v>54.2</v>
      </c>
      <c r="E83" s="25"/>
      <c r="F83" s="25">
        <v>53.2</v>
      </c>
      <c r="G83" s="55"/>
    </row>
    <row r="84" spans="1:7" s="58" customFormat="1" ht="12.75">
      <c r="A84" s="6"/>
      <c r="B84" s="6"/>
      <c r="C84" s="6"/>
      <c r="D84" s="25"/>
      <c r="E84" s="25"/>
      <c r="F84" s="25"/>
      <c r="G84" s="59"/>
    </row>
    <row r="85" spans="1:7" s="6" customFormat="1" ht="14.25" customHeight="1">
      <c r="A85" s="57" t="s">
        <v>31</v>
      </c>
      <c r="B85" s="58"/>
      <c r="C85" s="58"/>
      <c r="D85" s="109">
        <f>SUM(D80+D83)</f>
        <v>179.1</v>
      </c>
      <c r="E85" s="109"/>
      <c r="F85" s="109">
        <f>SUM(F80+F83)</f>
        <v>177.10000000000002</v>
      </c>
      <c r="G85" s="55"/>
    </row>
    <row r="86" spans="4:7" s="6" customFormat="1" ht="12.75">
      <c r="D86" s="25"/>
      <c r="E86" s="25"/>
      <c r="F86" s="25"/>
      <c r="G86" s="55"/>
    </row>
    <row r="87" spans="1:7" s="6" customFormat="1" ht="11.25" customHeight="1">
      <c r="A87" s="56" t="s">
        <v>34</v>
      </c>
      <c r="D87" s="25">
        <f>SUM(D85,D73)</f>
        <v>387.2</v>
      </c>
      <c r="E87" s="25"/>
      <c r="F87" s="25">
        <f>SUM(F85,F73)</f>
        <v>374</v>
      </c>
      <c r="G87" s="55"/>
    </row>
    <row r="88" spans="4:7" s="6" customFormat="1" ht="12" customHeight="1">
      <c r="D88" s="25"/>
      <c r="E88" s="25"/>
      <c r="F88" s="25"/>
      <c r="G88" s="55"/>
    </row>
    <row r="89" spans="1:7" s="6" customFormat="1" ht="12.75">
      <c r="A89" s="6" t="s">
        <v>35</v>
      </c>
      <c r="D89" s="25"/>
      <c r="E89" s="25"/>
      <c r="F89" s="25"/>
      <c r="G89" s="55"/>
    </row>
    <row r="90" spans="1:7" s="6" customFormat="1" ht="12.75">
      <c r="A90" s="56" t="s">
        <v>36</v>
      </c>
      <c r="D90" s="25">
        <f>D87-D64-D65-D66</f>
        <v>336</v>
      </c>
      <c r="E90" s="25"/>
      <c r="F90" s="25">
        <f>F87-F64-F65-F66</f>
        <v>330.20000000000005</v>
      </c>
      <c r="G90" s="55"/>
    </row>
    <row r="91" spans="1:7" s="6" customFormat="1" ht="14.25" customHeight="1">
      <c r="A91" s="56" t="s">
        <v>37</v>
      </c>
      <c r="D91" s="25"/>
      <c r="E91" s="25"/>
      <c r="F91" s="25"/>
      <c r="G91" s="10"/>
    </row>
    <row r="92" spans="1:7" s="6" customFormat="1" ht="12.75">
      <c r="A92" s="6" t="s">
        <v>38</v>
      </c>
      <c r="D92" s="25">
        <f>SUM(D64:D66)</f>
        <v>51.199999999999996</v>
      </c>
      <c r="E92" s="25"/>
      <c r="F92" s="25">
        <f>SUM(F64:F66)</f>
        <v>43.8</v>
      </c>
      <c r="G92" s="10"/>
    </row>
    <row r="93" spans="3:7" s="6" customFormat="1" ht="12.75">
      <c r="C93" s="54"/>
      <c r="D93" s="55"/>
      <c r="E93" s="54"/>
      <c r="G93" s="10"/>
    </row>
    <row r="94" spans="1:7" s="6" customFormat="1" ht="12.75">
      <c r="A94" s="56" t="s">
        <v>110</v>
      </c>
      <c r="C94" s="10"/>
      <c r="D94" s="60"/>
      <c r="E94" s="10"/>
      <c r="G94" s="10"/>
    </row>
    <row r="95" spans="1:7" s="6" customFormat="1" ht="12.75">
      <c r="A95" s="56" t="s">
        <v>101</v>
      </c>
      <c r="C95" s="10"/>
      <c r="D95" s="60"/>
      <c r="E95" s="10"/>
      <c r="G95" s="10"/>
    </row>
    <row r="96" spans="1:7" s="6" customFormat="1" ht="12.75">
      <c r="A96" s="56" t="s">
        <v>132</v>
      </c>
      <c r="C96" s="10"/>
      <c r="D96" s="60"/>
      <c r="E96" s="10"/>
      <c r="G96" s="10"/>
    </row>
    <row r="97" spans="1:7" s="6" customFormat="1" ht="12.75">
      <c r="A97" s="56" t="s">
        <v>133</v>
      </c>
      <c r="C97" s="107"/>
      <c r="D97" s="107"/>
      <c r="E97" s="107"/>
      <c r="G97" s="10"/>
    </row>
    <row r="98" spans="1:7" s="6" customFormat="1" ht="12.75">
      <c r="A98" s="56" t="s">
        <v>41</v>
      </c>
      <c r="C98" s="10"/>
      <c r="E98" s="10"/>
      <c r="G98" s="10"/>
    </row>
    <row r="99" spans="1:7" s="6" customFormat="1" ht="12.75">
      <c r="A99" s="61" t="s">
        <v>122</v>
      </c>
      <c r="C99" s="10"/>
      <c r="D99" s="60"/>
      <c r="E99" s="10"/>
      <c r="G99" s="10"/>
    </row>
    <row r="100" spans="1:7" s="9" customFormat="1" ht="11.25" thickBot="1">
      <c r="A100" s="35"/>
      <c r="B100" s="11"/>
      <c r="C100" s="12"/>
      <c r="D100" s="13"/>
      <c r="E100" s="12"/>
      <c r="F100" s="11"/>
      <c r="G100" s="21"/>
    </row>
    <row r="101" spans="3:7" s="6" customFormat="1" ht="12.75">
      <c r="C101" s="10"/>
      <c r="D101" s="27" t="s">
        <v>42</v>
      </c>
      <c r="E101" s="10"/>
      <c r="G101" s="10"/>
    </row>
    <row r="102" spans="3:7" s="6" customFormat="1" ht="12.75">
      <c r="C102" s="10"/>
      <c r="D102" s="27" t="s">
        <v>43</v>
      </c>
      <c r="E102" s="10"/>
      <c r="G102" s="10"/>
    </row>
    <row r="103" spans="3:7" s="6" customFormat="1" ht="12.75">
      <c r="C103" s="10"/>
      <c r="D103" s="60" t="s">
        <v>44</v>
      </c>
      <c r="E103" s="10"/>
      <c r="G103" s="10"/>
    </row>
    <row r="104" spans="3:7" s="6" customFormat="1" ht="15.75">
      <c r="C104" s="10"/>
      <c r="D104" s="27" t="s">
        <v>103</v>
      </c>
      <c r="E104" s="10"/>
      <c r="G104" s="10"/>
    </row>
    <row r="105" spans="3:7" s="4" customFormat="1" ht="10.5">
      <c r="C105" s="7"/>
      <c r="D105" s="5"/>
      <c r="E105" s="7"/>
      <c r="G105" s="7"/>
    </row>
    <row r="106" spans="3:7" s="4" customFormat="1" ht="12.75">
      <c r="C106" s="112" t="s">
        <v>45</v>
      </c>
      <c r="D106" s="112"/>
      <c r="E106" s="48" t="s">
        <v>32</v>
      </c>
      <c r="F106" s="45"/>
      <c r="G106"/>
    </row>
    <row r="107" spans="3:7" s="4" customFormat="1" ht="12.75">
      <c r="C107" s="46">
        <v>38384</v>
      </c>
      <c r="D107" s="46">
        <v>38412</v>
      </c>
      <c r="E107" s="46">
        <v>38384</v>
      </c>
      <c r="F107" s="46">
        <v>38412</v>
      </c>
      <c r="G107"/>
    </row>
    <row r="108" spans="3:7" s="4" customFormat="1" ht="12.75">
      <c r="C108" s="44" t="s">
        <v>119</v>
      </c>
      <c r="D108" s="44" t="s">
        <v>121</v>
      </c>
      <c r="E108" s="44" t="s">
        <v>119</v>
      </c>
      <c r="F108" s="44" t="s">
        <v>121</v>
      </c>
      <c r="G108"/>
    </row>
    <row r="109" spans="1:7" s="4" customFormat="1" ht="12.75">
      <c r="A109" s="8" t="s">
        <v>46</v>
      </c>
      <c r="C109" s="20"/>
      <c r="D109" s="20"/>
      <c r="E109" s="20"/>
      <c r="F109" s="20"/>
      <c r="G109"/>
    </row>
    <row r="110" spans="1:7" s="4" customFormat="1" ht="12.75">
      <c r="A110" s="4" t="s">
        <v>47</v>
      </c>
      <c r="C110" s="20"/>
      <c r="D110" s="23"/>
      <c r="E110" s="82"/>
      <c r="F110" s="82"/>
      <c r="G110"/>
    </row>
    <row r="111" spans="1:7" s="4" customFormat="1" ht="12.75">
      <c r="A111" s="8" t="s">
        <v>107</v>
      </c>
      <c r="C111" s="24">
        <v>81.1</v>
      </c>
      <c r="D111" s="26">
        <v>72.2</v>
      </c>
      <c r="E111" s="24">
        <v>15.5</v>
      </c>
      <c r="F111" s="24">
        <v>13.8</v>
      </c>
      <c r="G111"/>
    </row>
    <row r="112" spans="1:7" s="4" customFormat="1" ht="12.75">
      <c r="A112" s="29" t="s">
        <v>28</v>
      </c>
      <c r="C112" s="24">
        <v>31.5</v>
      </c>
      <c r="D112" s="26">
        <v>34.2</v>
      </c>
      <c r="E112" s="24">
        <v>8.4</v>
      </c>
      <c r="F112" s="24">
        <v>10.2</v>
      </c>
      <c r="G112"/>
    </row>
    <row r="113" spans="1:7" s="4" customFormat="1" ht="12.75">
      <c r="A113" s="29" t="s">
        <v>48</v>
      </c>
      <c r="C113" s="24">
        <v>12.3</v>
      </c>
      <c r="D113" s="26">
        <v>9.7</v>
      </c>
      <c r="E113" s="24">
        <v>0</v>
      </c>
      <c r="F113" s="24">
        <v>0</v>
      </c>
      <c r="G113"/>
    </row>
    <row r="114" spans="1:7" s="4" customFormat="1" ht="12.75">
      <c r="A114" s="29" t="s">
        <v>49</v>
      </c>
      <c r="C114" s="110">
        <v>1.6</v>
      </c>
      <c r="D114" s="111">
        <v>10.2</v>
      </c>
      <c r="E114" s="110">
        <v>0</v>
      </c>
      <c r="F114" s="110">
        <v>0</v>
      </c>
      <c r="G114"/>
    </row>
    <row r="115" spans="1:7" s="4" customFormat="1" ht="12.75">
      <c r="A115" s="29" t="s">
        <v>50</v>
      </c>
      <c r="C115" s="24">
        <f>SUM(C111:C114)</f>
        <v>126.49999999999999</v>
      </c>
      <c r="D115" s="26">
        <f>SUM(D111:D114)</f>
        <v>126.30000000000001</v>
      </c>
      <c r="E115" s="24">
        <f>SUM(E111:E114)</f>
        <v>23.9</v>
      </c>
      <c r="F115" s="24">
        <f>SUM(F111:F114)</f>
        <v>24</v>
      </c>
      <c r="G115"/>
    </row>
    <row r="116" spans="1:7" s="4" customFormat="1" ht="12.75">
      <c r="A116" s="29"/>
      <c r="C116" s="24"/>
      <c r="D116" s="26"/>
      <c r="E116" s="24"/>
      <c r="F116" s="24"/>
      <c r="G116"/>
    </row>
    <row r="117" spans="1:7" s="4" customFormat="1" ht="12.75">
      <c r="A117" s="8" t="s">
        <v>51</v>
      </c>
      <c r="C117" s="24"/>
      <c r="D117" s="26"/>
      <c r="E117" s="25"/>
      <c r="F117" s="25"/>
      <c r="G117"/>
    </row>
    <row r="118" spans="1:7" s="4" customFormat="1" ht="12.75">
      <c r="A118" s="4" t="s">
        <v>52</v>
      </c>
      <c r="C118" s="24"/>
      <c r="D118" s="26"/>
      <c r="E118" s="25"/>
      <c r="F118" s="25"/>
      <c r="G118"/>
    </row>
    <row r="119" spans="1:10" s="4" customFormat="1" ht="12.75">
      <c r="A119" s="4" t="s">
        <v>53</v>
      </c>
      <c r="C119" s="25">
        <v>4.7</v>
      </c>
      <c r="D119" s="100">
        <v>8.1</v>
      </c>
      <c r="E119" s="103">
        <v>0.8</v>
      </c>
      <c r="F119" s="103">
        <v>1.4</v>
      </c>
      <c r="G119"/>
      <c r="H119" s="93"/>
      <c r="I119" s="93"/>
      <c r="J119" s="101"/>
    </row>
    <row r="120" spans="1:10" s="4" customFormat="1" ht="12.75">
      <c r="A120" s="4" t="s">
        <v>123</v>
      </c>
      <c r="C120" s="25">
        <v>0</v>
      </c>
      <c r="D120" s="100">
        <v>0.8</v>
      </c>
      <c r="E120" s="103">
        <v>0</v>
      </c>
      <c r="F120" s="103">
        <v>2.6</v>
      </c>
      <c r="G120"/>
      <c r="H120" s="93"/>
      <c r="I120" s="93"/>
      <c r="J120" s="101"/>
    </row>
    <row r="121" spans="1:10" s="4" customFormat="1" ht="12.75" customHeight="1">
      <c r="A121" s="4" t="s">
        <v>54</v>
      </c>
      <c r="C121" s="25">
        <v>4.7</v>
      </c>
      <c r="D121" s="100">
        <v>5.2</v>
      </c>
      <c r="E121" s="103">
        <v>18.2</v>
      </c>
      <c r="F121" s="103">
        <v>17.7</v>
      </c>
      <c r="G121"/>
      <c r="H121" s="93"/>
      <c r="I121" s="93"/>
      <c r="J121" s="101"/>
    </row>
    <row r="122" spans="1:10" s="4" customFormat="1" ht="12.75" customHeight="1">
      <c r="A122" s="4" t="s">
        <v>134</v>
      </c>
      <c r="C122" s="54">
        <v>9.5</v>
      </c>
      <c r="D122" s="104">
        <v>12.5</v>
      </c>
      <c r="E122" s="54">
        <v>7.7</v>
      </c>
      <c r="F122" s="54">
        <v>8.1</v>
      </c>
      <c r="G122"/>
      <c r="H122" s="93"/>
      <c r="I122" s="93"/>
      <c r="J122" s="101"/>
    </row>
    <row r="123" spans="1:10" s="4" customFormat="1" ht="12.75">
      <c r="A123" s="4" t="s">
        <v>55</v>
      </c>
      <c r="C123" s="54">
        <v>6</v>
      </c>
      <c r="D123" s="104">
        <v>5.5</v>
      </c>
      <c r="E123" s="54">
        <v>40.4</v>
      </c>
      <c r="F123" s="54">
        <v>36</v>
      </c>
      <c r="G123"/>
      <c r="H123" s="93"/>
      <c r="I123" s="93"/>
      <c r="J123" s="101"/>
    </row>
    <row r="124" spans="1:10" s="4" customFormat="1" ht="12.75">
      <c r="A124" s="4" t="s">
        <v>56</v>
      </c>
      <c r="C124" s="54">
        <v>5.1</v>
      </c>
      <c r="D124" s="104">
        <v>6.7</v>
      </c>
      <c r="E124" s="54">
        <v>52.6</v>
      </c>
      <c r="F124" s="54">
        <v>68.8</v>
      </c>
      <c r="G124"/>
      <c r="H124" s="93"/>
      <c r="I124" s="93"/>
      <c r="J124" s="101"/>
    </row>
    <row r="125" spans="1:10" s="4" customFormat="1" ht="12.75">
      <c r="A125" s="4" t="s">
        <v>57</v>
      </c>
      <c r="C125" s="54">
        <v>0</v>
      </c>
      <c r="D125" s="104">
        <v>0</v>
      </c>
      <c r="E125" s="54">
        <v>10.4</v>
      </c>
      <c r="F125" s="54">
        <v>6.3</v>
      </c>
      <c r="G125"/>
      <c r="H125" s="93"/>
      <c r="I125" s="93"/>
      <c r="J125" s="101"/>
    </row>
    <row r="126" spans="1:10" s="4" customFormat="1" ht="12.75">
      <c r="A126" s="4" t="s">
        <v>58</v>
      </c>
      <c r="C126" s="54">
        <v>6</v>
      </c>
      <c r="D126" s="104">
        <v>7.4</v>
      </c>
      <c r="E126" s="54">
        <v>11.8</v>
      </c>
      <c r="F126" s="54">
        <v>7.4</v>
      </c>
      <c r="G126"/>
      <c r="H126" s="93"/>
      <c r="I126" s="93"/>
      <c r="J126" s="101"/>
    </row>
    <row r="127" spans="1:10" s="4" customFormat="1" ht="12.75">
      <c r="A127" s="4" t="s">
        <v>59</v>
      </c>
      <c r="C127" s="54">
        <v>3.8</v>
      </c>
      <c r="D127" s="104">
        <v>3.5</v>
      </c>
      <c r="E127" s="54">
        <v>5.8</v>
      </c>
      <c r="F127" s="54">
        <v>6.5</v>
      </c>
      <c r="G127"/>
      <c r="H127" s="93"/>
      <c r="I127" s="93"/>
      <c r="J127" s="101"/>
    </row>
    <row r="128" spans="1:10" s="4" customFormat="1" ht="12.75">
      <c r="A128" s="4" t="s">
        <v>124</v>
      </c>
      <c r="C128" s="54">
        <v>0</v>
      </c>
      <c r="D128" s="104">
        <v>0</v>
      </c>
      <c r="E128" s="54">
        <v>1.4</v>
      </c>
      <c r="F128" s="54">
        <v>3.3</v>
      </c>
      <c r="G128"/>
      <c r="H128" s="93"/>
      <c r="I128" s="93"/>
      <c r="J128" s="101"/>
    </row>
    <row r="129" spans="1:10" s="4" customFormat="1" ht="12.75">
      <c r="A129" s="4" t="s">
        <v>125</v>
      </c>
      <c r="C129" s="54">
        <v>0</v>
      </c>
      <c r="D129" s="104">
        <v>0</v>
      </c>
      <c r="E129" s="54">
        <v>2.3</v>
      </c>
      <c r="F129" s="54">
        <v>2.4</v>
      </c>
      <c r="G129"/>
      <c r="H129" s="93"/>
      <c r="I129" s="93"/>
      <c r="J129" s="101"/>
    </row>
    <row r="130" spans="1:10" s="4" customFormat="1" ht="12.75">
      <c r="A130" s="4" t="s">
        <v>112</v>
      </c>
      <c r="C130" s="54">
        <v>33.1</v>
      </c>
      <c r="D130" s="104">
        <v>13.3</v>
      </c>
      <c r="E130" s="54">
        <v>0</v>
      </c>
      <c r="F130" s="54">
        <v>0</v>
      </c>
      <c r="G130"/>
      <c r="H130" s="93"/>
      <c r="I130" s="93"/>
      <c r="J130" s="101"/>
    </row>
    <row r="131" spans="1:10" s="4" customFormat="1" ht="12.75">
      <c r="A131" s="8" t="s">
        <v>116</v>
      </c>
      <c r="B131" s="5"/>
      <c r="C131" s="54">
        <v>0.2</v>
      </c>
      <c r="D131" s="104">
        <v>0.2</v>
      </c>
      <c r="E131" s="54">
        <v>1.7</v>
      </c>
      <c r="F131" s="54">
        <v>1.7</v>
      </c>
      <c r="G131"/>
      <c r="H131" s="93"/>
      <c r="I131" s="93"/>
      <c r="J131" s="101"/>
    </row>
    <row r="132" spans="1:10" s="4" customFormat="1" ht="12.75">
      <c r="A132" s="29" t="s">
        <v>60</v>
      </c>
      <c r="C132" s="105">
        <v>6.3</v>
      </c>
      <c r="D132" s="106">
        <v>1.5</v>
      </c>
      <c r="E132" s="105">
        <v>4.8</v>
      </c>
      <c r="F132" s="105">
        <v>4.2</v>
      </c>
      <c r="G132"/>
      <c r="H132" s="93"/>
      <c r="I132" s="93"/>
      <c r="J132" s="102"/>
    </row>
    <row r="133" spans="1:7" s="4" customFormat="1" ht="12.75">
      <c r="A133" s="29" t="s">
        <v>61</v>
      </c>
      <c r="C133" s="25">
        <f>SUM(C119:C132)</f>
        <v>79.4</v>
      </c>
      <c r="D133" s="100">
        <f>SUM(D119:D132)</f>
        <v>64.7</v>
      </c>
      <c r="E133" s="93">
        <f>SUM(E119:E132)</f>
        <v>157.90000000000003</v>
      </c>
      <c r="F133" s="93">
        <f>SUM(F119:F132)</f>
        <v>166.4</v>
      </c>
      <c r="G133"/>
    </row>
    <row r="134" spans="3:7" s="4" customFormat="1" ht="12.75">
      <c r="C134" s="24"/>
      <c r="D134" s="26"/>
      <c r="E134" s="25"/>
      <c r="F134" s="25"/>
      <c r="G134"/>
    </row>
    <row r="135" spans="1:7" s="4" customFormat="1" ht="12.75">
      <c r="A135" s="8" t="s">
        <v>34</v>
      </c>
      <c r="C135" s="24">
        <f>(C115+C133)</f>
        <v>205.89999999999998</v>
      </c>
      <c r="D135" s="26">
        <f>(D115+D133)</f>
        <v>191</v>
      </c>
      <c r="E135" s="24">
        <f>(E115+E133)</f>
        <v>181.80000000000004</v>
      </c>
      <c r="F135" s="24">
        <f>(F115+F133)</f>
        <v>190.4</v>
      </c>
      <c r="G135"/>
    </row>
    <row r="136" spans="3:7" s="4" customFormat="1" ht="12.75">
      <c r="C136" s="24"/>
      <c r="D136" s="26"/>
      <c r="E136" s="25"/>
      <c r="F136" s="25"/>
      <c r="G136"/>
    </row>
    <row r="137" spans="1:7" s="4" customFormat="1" ht="12.75">
      <c r="A137" s="29" t="s">
        <v>62</v>
      </c>
      <c r="C137" s="24">
        <v>0</v>
      </c>
      <c r="D137" s="26">
        <v>0</v>
      </c>
      <c r="E137" s="25">
        <v>0</v>
      </c>
      <c r="F137" s="25">
        <v>0</v>
      </c>
      <c r="G137"/>
    </row>
    <row r="138" spans="1:7" s="4" customFormat="1" ht="12.75">
      <c r="A138" s="4" t="s">
        <v>63</v>
      </c>
      <c r="C138" s="24"/>
      <c r="D138" s="26"/>
      <c r="E138" s="25"/>
      <c r="F138" s="25"/>
      <c r="G138"/>
    </row>
    <row r="139" spans="3:7" s="4" customFormat="1" ht="12.75">
      <c r="C139" s="24"/>
      <c r="D139" s="26"/>
      <c r="E139" s="25"/>
      <c r="F139" s="25"/>
      <c r="G139"/>
    </row>
    <row r="140" spans="1:7" s="4" customFormat="1" ht="12.75">
      <c r="A140" s="8" t="s">
        <v>64</v>
      </c>
      <c r="C140" s="24"/>
      <c r="D140" s="26"/>
      <c r="E140" s="25"/>
      <c r="F140" s="25"/>
      <c r="G140"/>
    </row>
    <row r="141" spans="1:7" s="4" customFormat="1" ht="12.75">
      <c r="A141" s="8" t="s">
        <v>65</v>
      </c>
      <c r="C141" s="24"/>
      <c r="D141" s="26"/>
      <c r="E141" s="25"/>
      <c r="F141" s="25"/>
      <c r="G141"/>
    </row>
    <row r="142" spans="1:7" s="4" customFormat="1" ht="12.75">
      <c r="A142" s="29" t="s">
        <v>28</v>
      </c>
      <c r="C142" s="98">
        <v>29.8</v>
      </c>
      <c r="D142" s="95">
        <v>29.9</v>
      </c>
      <c r="E142" s="97">
        <v>0</v>
      </c>
      <c r="F142" s="97">
        <v>0</v>
      </c>
      <c r="G142"/>
    </row>
    <row r="143" spans="1:7" s="4" customFormat="1" ht="12.75">
      <c r="A143" s="29" t="s">
        <v>48</v>
      </c>
      <c r="C143" s="98">
        <v>51.2</v>
      </c>
      <c r="D143" s="95">
        <v>42.4</v>
      </c>
      <c r="E143" s="98">
        <v>14.4</v>
      </c>
      <c r="F143" s="98">
        <v>14.9</v>
      </c>
      <c r="G143"/>
    </row>
    <row r="144" spans="1:7" s="4" customFormat="1" ht="12.75">
      <c r="A144" s="29" t="s">
        <v>49</v>
      </c>
      <c r="C144" s="108">
        <v>72.4</v>
      </c>
      <c r="D144" s="96">
        <v>47.2</v>
      </c>
      <c r="E144" s="99">
        <v>8</v>
      </c>
      <c r="F144" s="99">
        <v>2.5</v>
      </c>
      <c r="G144"/>
    </row>
    <row r="145" spans="1:7" s="4" customFormat="1" ht="12.75">
      <c r="A145" s="8" t="s">
        <v>34</v>
      </c>
      <c r="C145" s="24">
        <f>SUM(C142:C144)</f>
        <v>153.4</v>
      </c>
      <c r="D145" s="26">
        <f>SUM(D142:D144)</f>
        <v>119.5</v>
      </c>
      <c r="E145" s="24">
        <f>SUM(E142:E144)</f>
        <v>22.4</v>
      </c>
      <c r="F145" s="24">
        <f>SUM(F142:F144)</f>
        <v>17.4</v>
      </c>
      <c r="G145"/>
    </row>
    <row r="146" spans="3:7" s="4" customFormat="1" ht="10.5">
      <c r="C146" s="82"/>
      <c r="D146" s="81"/>
      <c r="G146" s="7"/>
    </row>
    <row r="147" spans="1:7" s="4" customFormat="1" ht="10.5">
      <c r="A147" s="29" t="s">
        <v>117</v>
      </c>
      <c r="C147" s="7"/>
      <c r="D147" s="5"/>
      <c r="G147" s="7"/>
    </row>
    <row r="148" spans="1:7" s="4" customFormat="1" ht="10.5">
      <c r="A148" s="8" t="s">
        <v>118</v>
      </c>
      <c r="C148" s="7"/>
      <c r="D148" s="5"/>
      <c r="G148" s="7"/>
    </row>
    <row r="149" spans="1:7" s="4" customFormat="1" ht="10.5">
      <c r="A149" s="29" t="s">
        <v>66</v>
      </c>
      <c r="C149" s="7"/>
      <c r="D149" s="5"/>
      <c r="G149" s="7"/>
    </row>
    <row r="150" spans="1:7" s="4" customFormat="1" ht="10.5">
      <c r="A150" s="4" t="s">
        <v>113</v>
      </c>
      <c r="C150" s="7"/>
      <c r="D150" s="5"/>
      <c r="G150" s="7"/>
    </row>
    <row r="151" spans="1:7" s="4" customFormat="1" ht="10.5">
      <c r="A151" s="4" t="s">
        <v>126</v>
      </c>
      <c r="C151" s="7"/>
      <c r="D151" s="5"/>
      <c r="G151" s="7"/>
    </row>
    <row r="152" spans="1:7" s="4" customFormat="1" ht="10.5">
      <c r="A152" s="4" t="s">
        <v>127</v>
      </c>
      <c r="C152" s="7"/>
      <c r="D152" s="5"/>
      <c r="G152" s="7"/>
    </row>
    <row r="153" spans="1:7" s="4" customFormat="1" ht="19.5" customHeight="1">
      <c r="A153" s="29" t="s">
        <v>39</v>
      </c>
      <c r="C153" s="7"/>
      <c r="D153" s="5"/>
      <c r="G153" s="7"/>
    </row>
    <row r="154" spans="1:7" s="4" customFormat="1" ht="10.5">
      <c r="A154" s="29" t="s">
        <v>40</v>
      </c>
      <c r="C154" s="7"/>
      <c r="D154" s="5"/>
      <c r="E154" s="7"/>
      <c r="G154" s="7"/>
    </row>
    <row r="155" spans="1:7" s="4" customFormat="1" ht="10.5">
      <c r="A155" s="29" t="s">
        <v>41</v>
      </c>
      <c r="C155" s="7"/>
      <c r="D155" s="5"/>
      <c r="E155" s="7"/>
      <c r="G155" s="7"/>
    </row>
    <row r="156" spans="1:7" s="4" customFormat="1" ht="12.75">
      <c r="A156" s="61" t="s">
        <v>122</v>
      </c>
      <c r="C156" s="7"/>
      <c r="D156" s="5"/>
      <c r="E156" s="7"/>
      <c r="G156" s="7"/>
    </row>
    <row r="157" spans="1:7" s="9" customFormat="1" ht="11.25" thickBot="1">
      <c r="A157" s="35"/>
      <c r="B157" s="11"/>
      <c r="C157" s="12"/>
      <c r="D157" s="13"/>
      <c r="E157" s="12"/>
      <c r="F157" s="11"/>
      <c r="G157" s="21"/>
    </row>
    <row r="158" spans="3:7" s="6" customFormat="1" ht="12.75">
      <c r="C158" s="10"/>
      <c r="D158" s="27" t="s">
        <v>67</v>
      </c>
      <c r="E158" s="10"/>
      <c r="G158" s="10"/>
    </row>
    <row r="159" spans="3:7" s="6" customFormat="1" ht="12.75">
      <c r="C159" s="10"/>
      <c r="D159" s="27" t="s">
        <v>68</v>
      </c>
      <c r="E159" s="10"/>
      <c r="G159" s="10"/>
    </row>
    <row r="160" spans="3:7" s="6" customFormat="1" ht="12.75">
      <c r="C160" s="10"/>
      <c r="D160" s="27" t="s">
        <v>69</v>
      </c>
      <c r="E160" s="10"/>
      <c r="G160" s="10"/>
    </row>
    <row r="161" spans="3:7" s="6" customFormat="1" ht="15.75">
      <c r="C161" s="10"/>
      <c r="D161" s="27" t="s">
        <v>104</v>
      </c>
      <c r="E161" s="10"/>
      <c r="G161" s="10"/>
    </row>
    <row r="162" spans="3:7" s="4" customFormat="1" ht="10.5">
      <c r="C162" s="7"/>
      <c r="D162" s="5"/>
      <c r="E162" s="7"/>
      <c r="G162" s="7"/>
    </row>
    <row r="163" spans="1:9" s="4" customFormat="1" ht="12.75">
      <c r="A163" s="28" t="s">
        <v>70</v>
      </c>
      <c r="B163" s="82"/>
      <c r="C163" s="28" t="s">
        <v>71</v>
      </c>
      <c r="D163" s="33" t="s">
        <v>72</v>
      </c>
      <c r="E163" s="28" t="s">
        <v>73</v>
      </c>
      <c r="F163" s="28" t="s">
        <v>74</v>
      </c>
      <c r="G163" s="7"/>
      <c r="I163"/>
    </row>
    <row r="164" spans="1:9" s="4" customFormat="1" ht="21.75">
      <c r="A164" s="31"/>
      <c r="B164" s="83"/>
      <c r="C164" s="31" t="s">
        <v>75</v>
      </c>
      <c r="D164" s="32"/>
      <c r="E164" s="31" t="s">
        <v>76</v>
      </c>
      <c r="F164" s="34" t="s">
        <v>77</v>
      </c>
      <c r="G164" s="7"/>
      <c r="I164"/>
    </row>
    <row r="165" spans="1:9" s="4" customFormat="1" ht="12.75">
      <c r="A165" s="47" t="s">
        <v>120</v>
      </c>
      <c r="B165" s="81"/>
      <c r="D165" s="5"/>
      <c r="E165" s="5"/>
      <c r="F165" s="81"/>
      <c r="G165" s="7"/>
      <c r="I165"/>
    </row>
    <row r="166" spans="1:9" s="4" customFormat="1" ht="12.75">
      <c r="A166" s="29" t="s">
        <v>78</v>
      </c>
      <c r="B166" s="81"/>
      <c r="C166" s="8" t="s">
        <v>79</v>
      </c>
      <c r="D166" s="15">
        <v>36.3</v>
      </c>
      <c r="E166" s="17">
        <v>0.3</v>
      </c>
      <c r="F166" s="50">
        <v>412.99</v>
      </c>
      <c r="G166" s="16"/>
      <c r="I166"/>
    </row>
    <row r="167" spans="1:9" s="4" customFormat="1" ht="12.75">
      <c r="A167" s="8" t="s">
        <v>80</v>
      </c>
      <c r="B167" s="81"/>
      <c r="D167" s="15"/>
      <c r="E167" s="17"/>
      <c r="F167" s="92"/>
      <c r="G167" s="16"/>
      <c r="I167"/>
    </row>
    <row r="168" spans="1:9" s="4" customFormat="1" ht="12.75">
      <c r="A168" s="8"/>
      <c r="B168" s="81"/>
      <c r="D168" s="15"/>
      <c r="E168" s="17"/>
      <c r="F168" s="92"/>
      <c r="G168" s="16"/>
      <c r="I168"/>
    </row>
    <row r="169" spans="1:9" s="4" customFormat="1" ht="12.75">
      <c r="A169" s="29" t="s">
        <v>81</v>
      </c>
      <c r="B169" s="81"/>
      <c r="C169" s="4" t="s">
        <v>79</v>
      </c>
      <c r="D169" s="15">
        <v>34.8</v>
      </c>
      <c r="E169" s="17">
        <v>1.24</v>
      </c>
      <c r="F169" s="50">
        <v>374.27</v>
      </c>
      <c r="G169" s="16"/>
      <c r="I169"/>
    </row>
    <row r="170" spans="1:9" s="4" customFormat="1" ht="12.75">
      <c r="A170" s="8"/>
      <c r="B170" s="81"/>
      <c r="D170" s="15"/>
      <c r="E170" s="17"/>
      <c r="F170" s="50"/>
      <c r="G170" s="16"/>
      <c r="I170"/>
    </row>
    <row r="171" spans="1:9" s="4" customFormat="1" ht="12.75">
      <c r="A171" s="29" t="s">
        <v>82</v>
      </c>
      <c r="B171" s="81"/>
      <c r="C171" s="4" t="s">
        <v>79</v>
      </c>
      <c r="D171" s="15">
        <v>36</v>
      </c>
      <c r="E171" s="17">
        <v>0.5</v>
      </c>
      <c r="F171" s="50">
        <v>404.81</v>
      </c>
      <c r="G171" s="16"/>
      <c r="I171"/>
    </row>
    <row r="172" spans="1:9" s="4" customFormat="1" ht="12.75">
      <c r="A172" s="8" t="s">
        <v>83</v>
      </c>
      <c r="B172" s="81"/>
      <c r="D172" s="15"/>
      <c r="E172" s="17"/>
      <c r="F172" s="49"/>
      <c r="G172" s="16"/>
      <c r="I172"/>
    </row>
    <row r="173" spans="2:9" s="4" customFormat="1" ht="12.75">
      <c r="B173" s="81"/>
      <c r="D173" s="15"/>
      <c r="E173" s="17"/>
      <c r="F173" s="49"/>
      <c r="G173" s="16"/>
      <c r="I173"/>
    </row>
    <row r="174" spans="1:9" s="4" customFormat="1" ht="12.75">
      <c r="A174" s="29" t="s">
        <v>32</v>
      </c>
      <c r="B174" s="81"/>
      <c r="C174" s="4" t="s">
        <v>84</v>
      </c>
      <c r="D174" s="18">
        <v>22.1</v>
      </c>
      <c r="E174" s="17">
        <v>2.91</v>
      </c>
      <c r="F174" s="50">
        <v>265.8</v>
      </c>
      <c r="G174" s="16"/>
      <c r="I174"/>
    </row>
    <row r="175" spans="3:9" s="4" customFormat="1" ht="12.75">
      <c r="C175" s="5"/>
      <c r="D175" s="7"/>
      <c r="F175" s="7"/>
      <c r="I175"/>
    </row>
    <row r="176" spans="1:7" s="4" customFormat="1" ht="10.5">
      <c r="A176" s="4" t="s">
        <v>85</v>
      </c>
      <c r="C176" s="7"/>
      <c r="D176" s="5"/>
      <c r="E176" s="7"/>
      <c r="G176" s="7"/>
    </row>
    <row r="177" spans="1:7" s="4" customFormat="1" ht="10.5">
      <c r="A177" s="29" t="s">
        <v>86</v>
      </c>
      <c r="C177" s="7"/>
      <c r="D177" s="5"/>
      <c r="E177" s="7"/>
      <c r="G177" s="7"/>
    </row>
    <row r="178" spans="1:7" s="4" customFormat="1" ht="10.5">
      <c r="A178" s="29" t="s">
        <v>87</v>
      </c>
      <c r="C178" s="7"/>
      <c r="D178" s="5"/>
      <c r="E178" s="7"/>
      <c r="G178" s="7"/>
    </row>
    <row r="179" spans="1:7" s="4" customFormat="1" ht="11.25" thickBot="1">
      <c r="A179" s="11"/>
      <c r="B179" s="11"/>
      <c r="C179" s="12"/>
      <c r="D179" s="13"/>
      <c r="E179" s="12"/>
      <c r="F179" s="11"/>
      <c r="G179" s="21"/>
    </row>
    <row r="180" spans="3:7" s="6" customFormat="1" ht="12.75">
      <c r="C180" s="51"/>
      <c r="D180" s="27" t="s">
        <v>88</v>
      </c>
      <c r="F180" s="51"/>
      <c r="G180" s="10"/>
    </row>
    <row r="181" spans="3:7" s="6" customFormat="1" ht="12.75">
      <c r="C181" s="51"/>
      <c r="D181" s="60" t="s">
        <v>89</v>
      </c>
      <c r="F181" s="51"/>
      <c r="G181" s="10"/>
    </row>
    <row r="182" spans="3:7" s="6" customFormat="1" ht="12.75">
      <c r="C182" s="51"/>
      <c r="D182" s="27" t="s">
        <v>90</v>
      </c>
      <c r="F182" s="51"/>
      <c r="G182" s="10"/>
    </row>
    <row r="183" spans="3:7" s="6" customFormat="1" ht="15.75">
      <c r="C183" s="51"/>
      <c r="D183" s="27" t="s">
        <v>102</v>
      </c>
      <c r="F183" s="51"/>
      <c r="G183" s="10"/>
    </row>
    <row r="184" spans="3:7" s="4" customFormat="1" ht="10.5">
      <c r="C184" s="7"/>
      <c r="D184" s="5"/>
      <c r="E184" s="7"/>
      <c r="G184" s="7"/>
    </row>
    <row r="185" spans="3:7" s="4" customFormat="1" ht="10.5">
      <c r="C185" s="81"/>
      <c r="D185" s="46">
        <v>38384</v>
      </c>
      <c r="E185" s="81"/>
      <c r="F185" s="46">
        <v>38412</v>
      </c>
      <c r="G185" s="19"/>
    </row>
    <row r="186" spans="3:7" s="4" customFormat="1" ht="10.5">
      <c r="C186" s="81"/>
      <c r="D186" s="44" t="s">
        <v>119</v>
      </c>
      <c r="E186" s="81"/>
      <c r="F186" s="44" t="s">
        <v>121</v>
      </c>
      <c r="G186" s="19"/>
    </row>
    <row r="187" spans="3:7" s="4" customFormat="1" ht="10.5">
      <c r="C187" s="81"/>
      <c r="D187" s="81"/>
      <c r="E187" s="81"/>
      <c r="F187" s="81"/>
      <c r="G187" s="20"/>
    </row>
    <row r="188" spans="1:7" s="4" customFormat="1" ht="10.5">
      <c r="A188" s="29" t="s">
        <v>91</v>
      </c>
      <c r="C188" s="81"/>
      <c r="D188" s="93">
        <v>0.3</v>
      </c>
      <c r="E188" s="81"/>
      <c r="F188" s="93">
        <v>2</v>
      </c>
      <c r="G188" s="22"/>
    </row>
    <row r="189" spans="1:7" s="4" customFormat="1" ht="10.5">
      <c r="A189" s="29" t="s">
        <v>92</v>
      </c>
      <c r="C189" s="81"/>
      <c r="D189" s="93">
        <v>67.4</v>
      </c>
      <c r="E189" s="81"/>
      <c r="F189" s="93">
        <v>49</v>
      </c>
      <c r="G189" s="22"/>
    </row>
    <row r="190" spans="1:7" s="4" customFormat="1" ht="10.5">
      <c r="A190" s="29" t="s">
        <v>81</v>
      </c>
      <c r="C190" s="81"/>
      <c r="D190" s="94">
        <v>11.7</v>
      </c>
      <c r="E190" s="81"/>
      <c r="F190" s="94">
        <v>13.7</v>
      </c>
      <c r="G190" s="22"/>
    </row>
    <row r="191" spans="1:7" s="4" customFormat="1" ht="10.5">
      <c r="A191" s="29" t="s">
        <v>61</v>
      </c>
      <c r="C191" s="81"/>
      <c r="D191" s="93">
        <f>SUM(D188:D190)</f>
        <v>79.4</v>
      </c>
      <c r="E191" s="81"/>
      <c r="F191" s="93">
        <f>SUM(F188:F190)</f>
        <v>64.7</v>
      </c>
      <c r="G191" s="22"/>
    </row>
    <row r="192" spans="3:7" s="4" customFormat="1" ht="10.5">
      <c r="C192" s="81"/>
      <c r="E192" s="81"/>
      <c r="G192" s="22"/>
    </row>
    <row r="193" spans="1:7" s="4" customFormat="1" ht="10.5">
      <c r="A193" s="29" t="s">
        <v>32</v>
      </c>
      <c r="C193" s="81"/>
      <c r="D193" s="93">
        <v>157.9</v>
      </c>
      <c r="E193" s="81"/>
      <c r="F193" s="93">
        <v>166.4</v>
      </c>
      <c r="G193" s="22"/>
    </row>
    <row r="194" spans="3:7" s="4" customFormat="1" ht="10.5">
      <c r="C194" s="81"/>
      <c r="E194" s="81"/>
      <c r="G194" s="22"/>
    </row>
    <row r="195" spans="1:7" s="4" customFormat="1" ht="10.5">
      <c r="A195" s="8" t="s">
        <v>34</v>
      </c>
      <c r="C195" s="81"/>
      <c r="D195" s="93">
        <f>SUM(D191:D193)</f>
        <v>237.3</v>
      </c>
      <c r="E195" s="81"/>
      <c r="F195" s="93">
        <f>SUM(F191:F193)</f>
        <v>231.10000000000002</v>
      </c>
      <c r="G195" s="22"/>
    </row>
    <row r="196" spans="3:7" s="4" customFormat="1" ht="10.5">
      <c r="C196" s="14" t="s">
        <v>93</v>
      </c>
      <c r="E196" s="14" t="s">
        <v>93</v>
      </c>
      <c r="G196" s="21"/>
    </row>
    <row r="197" spans="1:7" s="4" customFormat="1" ht="10.5">
      <c r="A197" s="84" t="s">
        <v>94</v>
      </c>
      <c r="B197" s="85"/>
      <c r="C197" s="86"/>
      <c r="D197" s="85"/>
      <c r="E197" s="86"/>
      <c r="F197" s="85"/>
      <c r="G197" s="7"/>
    </row>
    <row r="198" spans="1:7" s="4" customFormat="1" ht="11.25" thickBot="1">
      <c r="A198" s="87"/>
      <c r="B198" s="87"/>
      <c r="C198" s="88"/>
      <c r="D198" s="89"/>
      <c r="E198" s="88"/>
      <c r="F198" s="87"/>
      <c r="G198" s="21"/>
    </row>
    <row r="199" spans="3:7" s="6" customFormat="1" ht="12.75">
      <c r="C199" s="10"/>
      <c r="D199" s="27" t="s">
        <v>95</v>
      </c>
      <c r="E199" s="10"/>
      <c r="G199" s="10"/>
    </row>
    <row r="200" spans="3:7" s="6" customFormat="1" ht="12.75">
      <c r="C200" s="10"/>
      <c r="D200" s="27" t="s">
        <v>96</v>
      </c>
      <c r="E200" s="10"/>
      <c r="G200" s="10"/>
    </row>
    <row r="201" spans="3:7" s="6" customFormat="1" ht="6.75" customHeight="1">
      <c r="C201" s="10"/>
      <c r="D201" s="60"/>
      <c r="E201" s="10"/>
      <c r="G201" s="10"/>
    </row>
    <row r="202" spans="1:7" s="6" customFormat="1" ht="12.75">
      <c r="A202" s="53" t="s">
        <v>97</v>
      </c>
      <c r="B202" s="51"/>
      <c r="C202" s="53" t="s">
        <v>98</v>
      </c>
      <c r="D202" s="60"/>
      <c r="E202" s="10"/>
      <c r="G202" s="10"/>
    </row>
    <row r="203" spans="1:7" s="6" customFormat="1" ht="12.75">
      <c r="A203" s="53" t="s">
        <v>99</v>
      </c>
      <c r="B203" s="51"/>
      <c r="C203" s="53" t="s">
        <v>100</v>
      </c>
      <c r="D203" s="60"/>
      <c r="E203" s="10"/>
      <c r="G203" s="10"/>
    </row>
    <row r="204" spans="3:7" s="6" customFormat="1" ht="6" customHeight="1">
      <c r="C204" s="10"/>
      <c r="D204" s="60"/>
      <c r="E204" s="10"/>
      <c r="G204" s="10"/>
    </row>
    <row r="205" spans="1:7" s="6" customFormat="1" ht="11.25" customHeight="1">
      <c r="A205" s="53" t="s">
        <v>39</v>
      </c>
      <c r="C205" s="10"/>
      <c r="D205" s="60"/>
      <c r="E205" s="10"/>
      <c r="G205" s="10"/>
    </row>
    <row r="206" spans="1:7" s="6" customFormat="1" ht="10.5" customHeight="1">
      <c r="A206" s="53" t="s">
        <v>40</v>
      </c>
      <c r="C206" s="10"/>
      <c r="D206" s="60"/>
      <c r="E206" s="10"/>
      <c r="G206" s="10"/>
    </row>
    <row r="207" spans="1:7" s="6" customFormat="1" ht="11.25" customHeight="1">
      <c r="A207" s="53" t="s">
        <v>41</v>
      </c>
      <c r="C207" s="10"/>
      <c r="D207" s="60"/>
      <c r="E207" s="10"/>
      <c r="G207" s="10"/>
    </row>
    <row r="208" spans="1:7" s="6" customFormat="1" ht="11.25" customHeight="1">
      <c r="A208" s="61" t="s">
        <v>122</v>
      </c>
      <c r="C208" s="10"/>
      <c r="D208" s="60"/>
      <c r="E208" s="10"/>
      <c r="G208" s="10"/>
    </row>
    <row r="209" spans="1:7" s="4" customFormat="1" ht="12.75">
      <c r="A209" s="6"/>
      <c r="B209" s="6"/>
      <c r="C209" s="10"/>
      <c r="D209" s="60"/>
      <c r="E209" s="10"/>
      <c r="F209" s="6"/>
      <c r="G209" s="7"/>
    </row>
  </sheetData>
  <mergeCells count="1">
    <mergeCell ref="C106:D106"/>
  </mergeCells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3" manualBreakCount="3">
    <brk id="50" max="65535" man="1"/>
    <brk id="99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March 2005 / Rapport sur l'offre, l'utilisation et les prix du pétrole brut - Mars 2005</dc:title>
  <dc:subject>Crude Oil Supply, Disposition and Price Report - March 2005 / Rapport sur l'offre, l'utilisation et les prix du pétrole brut - Mars 2005</dc:subject>
  <dc:creator>National Energy Board - NEB / Office national de l'énergie - ONÉ</dc:creator>
  <cp:keywords>Crude Oil Supply, Disposition and Price Report - March 2005 / Rapport sur l'offre, l'utilisation et les prix du pétrole brut - Mars 2005</cp:keywords>
  <dc:description/>
  <cp:lastModifiedBy>National Energy Board - NEB</cp:lastModifiedBy>
  <cp:lastPrinted>2005-06-22T20:33:09Z</cp:lastPrinted>
  <dcterms:created xsi:type="dcterms:W3CDTF">1998-12-15T22:13:50Z</dcterms:created>
  <dcterms:modified xsi:type="dcterms:W3CDTF">2005-08-15T14:48:56Z</dcterms:modified>
  <cp:category/>
  <cp:version/>
  <cp:contentType/>
  <cp:contentStatus/>
</cp:coreProperties>
</file>