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1100" windowHeight="5325" activeTab="0"/>
  </bookViews>
  <sheets>
    <sheet name="COVER" sheetId="1" r:id="rId1"/>
    <sheet name="T de M | T of C" sheetId="2" r:id="rId2"/>
    <sheet name="Av.Prop | Foreword" sheetId="3" r:id="rId3"/>
    <sheet name="Tit.Pg. Basic-Can." sheetId="4" r:id="rId4"/>
    <sheet name="P.1-Basic-Can." sheetId="5" r:id="rId5"/>
    <sheet name="Tit.Pg. Basic-Reg." sheetId="6" r:id="rId6"/>
    <sheet name="P.2-BAS-Atl." sheetId="7" r:id="rId7"/>
    <sheet name="P.3-BAS-NF&amp;PE" sheetId="8" r:id="rId8"/>
    <sheet name="P.4-BAS-NS&amp;NB" sheetId="9" r:id="rId9"/>
    <sheet name="P.5-BAS-QC" sheetId="10" r:id="rId10"/>
    <sheet name="P.6-BAS-ON" sheetId="11" r:id="rId11"/>
    <sheet name="P.7-BAS-PRAIRIES" sheetId="12" r:id="rId12"/>
    <sheet name="P.8-BAS-MB" sheetId="13" r:id="rId13"/>
    <sheet name="P.9-BAS-SK" sheetId="14" r:id="rId14"/>
    <sheet name="P.10-BAS-AB" sheetId="15" r:id="rId15"/>
    <sheet name="P.11-BAS-BC" sheetId="16" r:id="rId16"/>
    <sheet name="Tit.Pg. All Svcs-Can." sheetId="17" r:id="rId17"/>
    <sheet name="P.12-ALL SVCS-CAN" sheetId="18" r:id="rId18"/>
    <sheet name="Tit.Pg. All Svcs-Reg." sheetId="19" r:id="rId19"/>
    <sheet name="P.13-ALL SVCS-ATL" sheetId="20" r:id="rId20"/>
    <sheet name="P.14-ALL SVCS-NF&amp;PE" sheetId="21" r:id="rId21"/>
    <sheet name="P.15-ALL SVCS-NS&amp;NB" sheetId="22" r:id="rId22"/>
    <sheet name="P.16-ALL SVCS-QC" sheetId="23" r:id="rId23"/>
    <sheet name="P.17-ALL SVCS-ON" sheetId="24" r:id="rId24"/>
    <sheet name="P.18-ALL SVCS-PRAIRIES" sheetId="25" r:id="rId25"/>
    <sheet name="P.19-ALL SVCS-MB" sheetId="26" r:id="rId26"/>
    <sheet name="P.20-ALL SVCS-SK" sheetId="27" r:id="rId27"/>
    <sheet name="P.21-ALL SVCS-AB" sheetId="28" r:id="rId28"/>
    <sheet name="P.22-ALL SVCS-BC" sheetId="29" r:id="rId29"/>
    <sheet name="Tit.Pg. Prod. Fund" sheetId="30" r:id="rId30"/>
    <sheet name="p.23-Prod. Fund" sheetId="31" r:id="rId31"/>
    <sheet name="Tit.Pg. MDS&amp;DTH" sheetId="32" r:id="rId32"/>
    <sheet name="P.24-MDS|DTH-BASIC" sheetId="33" r:id="rId33"/>
    <sheet name="P.25-MDS|DTH-ALL SVCS" sheetId="34" r:id="rId34"/>
  </sheets>
  <definedNames>
    <definedName name="ACwvu.FDB3_REPORT." localSheetId="17" hidden="1">'P.12-ALL SVCS-CAN'!$A$1:$R$40</definedName>
    <definedName name="ACwvu.FDB3_REPORT." localSheetId="19" hidden="1">'P.13-ALL SVCS-ATL'!$A$1:$R$41</definedName>
    <definedName name="ACwvu.FDB3_REPORT." localSheetId="20" hidden="1">'P.14-ALL SVCS-NF&amp;PE'!$A$1:$R$41</definedName>
    <definedName name="ACwvu.FDB3_REPORT." localSheetId="21" hidden="1">'P.15-ALL SVCS-NS&amp;NB'!$A$1:$R$41</definedName>
    <definedName name="ACwvu.FDB3_REPORT." localSheetId="22" hidden="1">'P.16-ALL SVCS-QC'!$A$1:$R$41</definedName>
    <definedName name="ACwvu.FDB3_REPORT." localSheetId="23" hidden="1">'P.17-ALL SVCS-ON'!$A$1:$R$41</definedName>
    <definedName name="ACwvu.FDB3_REPORT." localSheetId="24" hidden="1">'P.18-ALL SVCS-PRAIRIES'!$A$1:$R$41</definedName>
    <definedName name="ACwvu.FDB3_REPORT." localSheetId="25" hidden="1">'P.19-ALL SVCS-MB'!$A$1:$R$41</definedName>
    <definedName name="ACwvu.FDB3_REPORT." localSheetId="26" hidden="1">'P.20-ALL SVCS-SK'!$A$1:$R$41</definedName>
    <definedName name="ACwvu.FDB3_REPORT." localSheetId="27" hidden="1">'P.21-ALL SVCS-AB'!$A$1:$R$41</definedName>
    <definedName name="ACwvu.FDB3_REPORT." localSheetId="28" hidden="1">'P.22-ALL SVCS-BC'!$A$1:$R$41</definedName>
    <definedName name="ACwvu.FDB3_REPORT." localSheetId="33" hidden="1">'P.25-MDS|DTH-ALL SVCS'!$A$1:$R$40</definedName>
    <definedName name="ACwvu.fdb4_print_area." localSheetId="14" hidden="1">'P.10-BAS-AB'!$A$1:$R$50</definedName>
    <definedName name="ACwvu.fdb4_print_area." localSheetId="15" hidden="1">'P.11-BAS-BC'!$A$1:$R$50</definedName>
    <definedName name="ACwvu.fdb4_print_area." localSheetId="4" hidden="1">'P.1-Basic-Can.'!$A$1:$R$50</definedName>
    <definedName name="ACwvu.fdb4_print_area." localSheetId="32" hidden="1">'P.24-MDS|DTH-BASIC'!$A$3:$R$43</definedName>
    <definedName name="ACwvu.fdb4_print_area." localSheetId="6" hidden="1">'P.2-BAS-Atl.'!$A$1:$R$50</definedName>
    <definedName name="ACwvu.fdb4_print_area." localSheetId="7" hidden="1">'P.3-BAS-NF&amp;PE'!$A$1:$R$50</definedName>
    <definedName name="ACwvu.fdb4_print_area." localSheetId="8" hidden="1">'P.4-BAS-NS&amp;NB'!$A$1:$R$50</definedName>
    <definedName name="ACwvu.fdb4_print_area." localSheetId="9" hidden="1">'P.5-BAS-QC'!$A$1:$R$50</definedName>
    <definedName name="ACwvu.fdb4_print_area." localSheetId="10" hidden="1">'P.6-BAS-ON'!$A$1:$R$50</definedName>
    <definedName name="ACwvu.fdb4_print_area." localSheetId="11" hidden="1">'P.7-BAS-PRAIRIES'!$A$1:$R$50</definedName>
    <definedName name="ACwvu.fdb4_print_area." localSheetId="12" hidden="1">'P.8-BAS-MB'!$A$1:$R$50</definedName>
    <definedName name="ACwvu.fdb4_print_area." localSheetId="13" hidden="1">'P.9-BAS-SK'!$A$1:$R$50</definedName>
    <definedName name="FDB3_PRINT_AREA" localSheetId="17">'P.12-ALL SVCS-CAN'!$A$1:$R$40</definedName>
    <definedName name="FDB3_PRINT_AREA" localSheetId="19">'P.13-ALL SVCS-ATL'!$A$1:$R$41</definedName>
    <definedName name="FDB3_PRINT_AREA" localSheetId="20">'P.14-ALL SVCS-NF&amp;PE'!$A$1:$R$41</definedName>
    <definedName name="FDB3_PRINT_AREA" localSheetId="21">'P.15-ALL SVCS-NS&amp;NB'!$A$1:$R$41</definedName>
    <definedName name="FDB3_PRINT_AREA" localSheetId="22">'P.16-ALL SVCS-QC'!$A$1:$R$41</definedName>
    <definedName name="FDB3_PRINT_AREA" localSheetId="23">'P.17-ALL SVCS-ON'!$A$1:$R$41</definedName>
    <definedName name="FDB3_PRINT_AREA" localSheetId="24">'P.18-ALL SVCS-PRAIRIES'!$A$1:$R$41</definedName>
    <definedName name="FDB3_PRINT_AREA" localSheetId="25">'P.19-ALL SVCS-MB'!$A$1:$R$41</definedName>
    <definedName name="FDB3_PRINT_AREA" localSheetId="26">'P.20-ALL SVCS-SK'!$A$1:$R$41</definedName>
    <definedName name="FDB3_PRINT_AREA" localSheetId="27">'P.21-ALL SVCS-AB'!$A$1:$R$41</definedName>
    <definedName name="FDB3_PRINT_AREA" localSheetId="28">'P.22-ALL SVCS-BC'!$A$1:$R$41</definedName>
    <definedName name="FDB3_PRINT_AREA" localSheetId="33">'P.25-MDS|DTH-ALL SVCS'!$A$1:$R$40</definedName>
    <definedName name="fdb4_Report" localSheetId="14">'P.10-BAS-AB'!$A$1:$R$50</definedName>
    <definedName name="fdb4_Report" localSheetId="15">'P.11-BAS-BC'!$A$1:$R$50</definedName>
    <definedName name="fdb4_Report" localSheetId="4">'P.1-Basic-Can.'!$A$1:$R$50</definedName>
    <definedName name="fdb4_Report" localSheetId="32">'P.24-MDS|DTH-BASIC'!$A$3:$R$43</definedName>
    <definedName name="fdb4_Report" localSheetId="6">'P.2-BAS-Atl.'!$A$1:$R$50</definedName>
    <definedName name="fdb4_Report" localSheetId="7">'P.3-BAS-NF&amp;PE'!$A$1:$R$50</definedName>
    <definedName name="fdb4_Report" localSheetId="8">'P.4-BAS-NS&amp;NB'!$A$1:$R$50</definedName>
    <definedName name="fdb4_Report" localSheetId="9">'P.5-BAS-QC'!$A$1:$R$50</definedName>
    <definedName name="fdb4_Report" localSheetId="10">'P.6-BAS-ON'!$A$1:$R$50</definedName>
    <definedName name="fdb4_Report" localSheetId="11">'P.7-BAS-PRAIRIES'!$A$1:$R$50</definedName>
    <definedName name="fdb4_Report" localSheetId="12">'P.8-BAS-MB'!$A$1:$R$50</definedName>
    <definedName name="fdb4_Report" localSheetId="13">'P.9-BAS-SK'!$A$1:$R$50</definedName>
    <definedName name="_xlnm.Print_Area" localSheetId="2">'Av.Prop | Foreword'!$A$1:$C$20</definedName>
    <definedName name="_xlnm.Print_Area" localSheetId="0">'COVER'!$A$1:$P$33</definedName>
    <definedName name="_xlnm.Print_Area" localSheetId="14">'P.10-BAS-AB'!$A$1:$S$51</definedName>
    <definedName name="_xlnm.Print_Area" localSheetId="15">'P.11-BAS-BC'!$A$1:$S$51</definedName>
    <definedName name="_xlnm.Print_Area" localSheetId="17">'P.12-ALL SVCS-CAN'!$A$1:$S$40</definedName>
    <definedName name="_xlnm.Print_Area" localSheetId="19">'P.13-ALL SVCS-ATL'!$A$1:$S$41</definedName>
    <definedName name="_xlnm.Print_Area" localSheetId="20">'P.14-ALL SVCS-NF&amp;PE'!$A$1:$S$41</definedName>
    <definedName name="_xlnm.Print_Area" localSheetId="21">'P.15-ALL SVCS-NS&amp;NB'!$A$1:$S$41</definedName>
    <definedName name="_xlnm.Print_Area" localSheetId="22">'P.16-ALL SVCS-QC'!$A$1:$S$41</definedName>
    <definedName name="_xlnm.Print_Area" localSheetId="23">'P.17-ALL SVCS-ON'!$A$1:$S$41</definedName>
    <definedName name="_xlnm.Print_Area" localSheetId="24">'P.18-ALL SVCS-PRAIRIES'!$A$1:$S$41</definedName>
    <definedName name="_xlnm.Print_Area" localSheetId="25">'P.19-ALL SVCS-MB'!$A$1:$S$41</definedName>
    <definedName name="_xlnm.Print_Area" localSheetId="4">'P.1-Basic-Can.'!$A$1:$S$51</definedName>
    <definedName name="_xlnm.Print_Area" localSheetId="26">'P.20-ALL SVCS-SK'!$A$1:$S$41</definedName>
    <definedName name="_xlnm.Print_Area" localSheetId="27">'P.21-ALL SVCS-AB'!$A$1:$S$41</definedName>
    <definedName name="_xlnm.Print_Area" localSheetId="28">'P.22-ALL SVCS-BC'!$A$1:$S$41</definedName>
    <definedName name="_xlnm.Print_Area" localSheetId="30">'p.23-Prod. Fund'!$A$1:$X$31</definedName>
    <definedName name="_xlnm.Print_Area" localSheetId="32">'P.24-MDS|DTH-BASIC'!$A$1:$S$46</definedName>
    <definedName name="_xlnm.Print_Area" localSheetId="33">'P.25-MDS|DTH-ALL SVCS'!$A$1:$S$42</definedName>
    <definedName name="_xlnm.Print_Area" localSheetId="6">'P.2-BAS-Atl.'!$A$1:$S$51</definedName>
    <definedName name="_xlnm.Print_Area" localSheetId="7">'P.3-BAS-NF&amp;PE'!$A$1:$S$51</definedName>
    <definedName name="_xlnm.Print_Area" localSheetId="8">'P.4-BAS-NS&amp;NB'!$A$1:$S$51</definedName>
    <definedName name="_xlnm.Print_Area" localSheetId="9">'P.5-BAS-QC'!$A$1:$S$51</definedName>
    <definedName name="_xlnm.Print_Area" localSheetId="10">'P.6-BAS-ON'!$A$1:$S$51</definedName>
    <definedName name="_xlnm.Print_Area" localSheetId="11">'P.7-BAS-PRAIRIES'!$A$1:$S$51</definedName>
    <definedName name="_xlnm.Print_Area" localSheetId="12">'P.8-BAS-MB'!$A$1:$S$51</definedName>
    <definedName name="_xlnm.Print_Area" localSheetId="13">'P.9-BAS-SK'!$A$1:$S$51</definedName>
    <definedName name="_xlnm.Print_Area" localSheetId="1">'T de M | T of C'!$A$1:$G$41</definedName>
    <definedName name="_xlnm.Print_Area" localSheetId="16">'Tit.Pg. All Svcs-Can.'!$A$1:$B$39</definedName>
    <definedName name="_xlnm.Print_Area" localSheetId="18">'Tit.Pg. All Svcs-Reg.'!$A$1:$B$40</definedName>
    <definedName name="_xlnm.Print_Area" localSheetId="3">'Tit.Pg. Basic-Can.'!$A:$IV</definedName>
    <definedName name="_xlnm.Print_Area" localSheetId="5">'Tit.Pg. Basic-Reg.'!$A$1:$B$39</definedName>
    <definedName name="_xlnm.Print_Area" localSheetId="31">'Tit.Pg. MDS&amp;DTH'!$A$1:$B$40</definedName>
    <definedName name="_xlnm.Print_Area" localSheetId="29">'Tit.Pg. Prod. Fund'!$A$1:$B$41</definedName>
    <definedName name="Swvu.FDB3_REPORT." localSheetId="17" hidden="1">'P.12-ALL SVCS-CAN'!$A$1:$R$40</definedName>
    <definedName name="Swvu.FDB3_REPORT." localSheetId="19" hidden="1">'P.13-ALL SVCS-ATL'!$A$1:$R$41</definedName>
    <definedName name="Swvu.FDB3_REPORT." localSheetId="20" hidden="1">'P.14-ALL SVCS-NF&amp;PE'!$A$1:$R$41</definedName>
    <definedName name="Swvu.FDB3_REPORT." localSheetId="21" hidden="1">'P.15-ALL SVCS-NS&amp;NB'!$A$1:$R$41</definedName>
    <definedName name="Swvu.FDB3_REPORT." localSheetId="22" hidden="1">'P.16-ALL SVCS-QC'!$A$1:$R$41</definedName>
    <definedName name="Swvu.FDB3_REPORT." localSheetId="23" hidden="1">'P.17-ALL SVCS-ON'!$A$1:$R$41</definedName>
    <definedName name="Swvu.FDB3_REPORT." localSheetId="24" hidden="1">'P.18-ALL SVCS-PRAIRIES'!$A$1:$R$41</definedName>
    <definedName name="Swvu.FDB3_REPORT." localSheetId="25" hidden="1">'P.19-ALL SVCS-MB'!$A$1:$R$41</definedName>
    <definedName name="Swvu.FDB3_REPORT." localSheetId="26" hidden="1">'P.20-ALL SVCS-SK'!$A$1:$R$41</definedName>
    <definedName name="Swvu.FDB3_REPORT." localSheetId="27" hidden="1">'P.21-ALL SVCS-AB'!$A$1:$R$41</definedName>
    <definedName name="Swvu.FDB3_REPORT." localSheetId="28" hidden="1">'P.22-ALL SVCS-BC'!$A$1:$R$41</definedName>
    <definedName name="Swvu.FDB3_REPORT." localSheetId="33" hidden="1">'P.25-MDS|DTH-ALL SVCS'!$A$1:$R$40</definedName>
    <definedName name="Swvu.fdb4_print_area." localSheetId="14" hidden="1">'P.10-BAS-AB'!$A$1:$R$50</definedName>
    <definedName name="Swvu.fdb4_print_area." localSheetId="15" hidden="1">'P.11-BAS-BC'!$A$1:$R$50</definedName>
    <definedName name="Swvu.fdb4_print_area." localSheetId="4" hidden="1">'P.1-Basic-Can.'!$A$1:$R$50</definedName>
    <definedName name="Swvu.fdb4_print_area." localSheetId="32" hidden="1">'P.24-MDS|DTH-BASIC'!$A$3:$R$43</definedName>
    <definedName name="Swvu.fdb4_print_area." localSheetId="6" hidden="1">'P.2-BAS-Atl.'!$A$1:$R$50</definedName>
    <definedName name="Swvu.fdb4_print_area." localSheetId="7" hidden="1">'P.3-BAS-NF&amp;PE'!$A$1:$R$50</definedName>
    <definedName name="Swvu.fdb4_print_area." localSheetId="8" hidden="1">'P.4-BAS-NS&amp;NB'!$A$1:$R$50</definedName>
    <definedName name="Swvu.fdb4_print_area." localSheetId="9" hidden="1">'P.5-BAS-QC'!$A$1:$R$50</definedName>
    <definedName name="Swvu.fdb4_print_area." localSheetId="10" hidden="1">'P.6-BAS-ON'!$A$1:$R$50</definedName>
    <definedName name="Swvu.fdb4_print_area." localSheetId="11" hidden="1">'P.7-BAS-PRAIRIES'!$A$1:$R$50</definedName>
    <definedName name="Swvu.fdb4_print_area." localSheetId="12" hidden="1">'P.8-BAS-MB'!$A$1:$R$50</definedName>
    <definedName name="Swvu.fdb4_print_area." localSheetId="13" hidden="1">'P.9-BAS-SK'!$A$1:$R$50</definedName>
    <definedName name="wrn.fdb1_Imprime_Print." localSheetId="2" hidden="1">{"fdb1_Rapport_Report",#N/A,FALSE,"Report"}</definedName>
    <definedName name="wrn.fdb1_Imprime_Print." localSheetId="30" hidden="1">{"fdb1_Rapport_Report",#N/A,FALSE,"Report"}</definedName>
    <definedName name="wrn.fdb1_Imprime_Print." localSheetId="1" hidden="1">{"fdb1_Rapport_Report",#N/A,FALSE,"Report"}</definedName>
    <definedName name="wrn.fdb1_Imprime_Print." localSheetId="16" hidden="1">{"fdb1_Rapport_Report",#N/A,FALSE,"Report"}</definedName>
    <definedName name="wrn.fdb1_Imprime_Print." localSheetId="18" hidden="1">{"fdb1_Rapport_Report",#N/A,FALSE,"Report"}</definedName>
    <definedName name="wrn.fdb1_Imprime_Print." localSheetId="3" hidden="1">{"fdb1_Rapport_Report",#N/A,FALSE,"Report"}</definedName>
    <definedName name="wrn.fdb1_Imprime_Print." localSheetId="5" hidden="1">{"fdb1_Rapport_Report",#N/A,FALSE,"Report"}</definedName>
    <definedName name="wrn.fdb1_Imprime_Print." localSheetId="31" hidden="1">{"fdb1_Rapport_Report",#N/A,FALSE,"Report"}</definedName>
    <definedName name="wrn.fdb1_Imprime_Print." localSheetId="29" hidden="1">{"fdb1_Rapport_Report",#N/A,FALSE,"Report"}</definedName>
    <definedName name="wrn.fdb1_Imprime_Print." hidden="1">{"fdb1_Rapport_Report",#N/A,FALSE,"Report"}</definedName>
    <definedName name="wrn.fdb2_print_rpt." localSheetId="2" hidden="1">{"fdb2_print",#N/A,FALSE,"Report"}</definedName>
    <definedName name="wrn.fdb2_print_rpt." localSheetId="30" hidden="1">{"fdb2_print",#N/A,FALSE,"Report"}</definedName>
    <definedName name="wrn.fdb2_print_rpt." localSheetId="1" hidden="1">{"fdb2_print",#N/A,FALSE,"Report"}</definedName>
    <definedName name="wrn.fdb2_print_rpt." localSheetId="16" hidden="1">{"fdb2_print",#N/A,FALSE,"Report"}</definedName>
    <definedName name="wrn.fdb2_print_rpt." localSheetId="18" hidden="1">{"fdb2_print",#N/A,FALSE,"Report"}</definedName>
    <definedName name="wrn.fdb2_print_rpt." localSheetId="3" hidden="1">{"fdb2_print",#N/A,FALSE,"Report"}</definedName>
    <definedName name="wrn.fdb2_print_rpt." localSheetId="5" hidden="1">{"fdb2_print",#N/A,FALSE,"Report"}</definedName>
    <definedName name="wrn.fdb2_print_rpt." localSheetId="31" hidden="1">{"fdb2_print",#N/A,FALSE,"Report"}</definedName>
    <definedName name="wrn.fdb2_print_rpt." localSheetId="29" hidden="1">{"fdb2_print",#N/A,FALSE,"Report"}</definedName>
    <definedName name="wrn.fdb2_print_rpt." hidden="1">{"fdb2_print",#N/A,FALSE,"Report"}</definedName>
    <definedName name="wrn.FDB3_PRINT_REPORT." localSheetId="17" hidden="1">{"FDB3_REPORT",#N/A,FALSE,"Report"}</definedName>
    <definedName name="wrn.FDB3_PRINT_REPORT." localSheetId="19" hidden="1">{"FDB3_REPORT",#N/A,FALSE,"Report"}</definedName>
    <definedName name="wrn.FDB3_PRINT_REPORT." localSheetId="20" hidden="1">{"FDB3_REPORT",#N/A,FALSE,"Report"}</definedName>
    <definedName name="wrn.FDB3_PRINT_REPORT." localSheetId="21" hidden="1">{"FDB3_REPORT",#N/A,FALSE,"Report"}</definedName>
    <definedName name="wrn.FDB3_PRINT_REPORT." localSheetId="22" hidden="1">{"FDB3_REPORT",#N/A,FALSE,"Report"}</definedName>
    <definedName name="wrn.FDB3_PRINT_REPORT." localSheetId="23" hidden="1">{"FDB3_REPORT",#N/A,FALSE,"Report"}</definedName>
    <definedName name="wrn.FDB3_PRINT_REPORT." localSheetId="24" hidden="1">{"FDB3_REPORT",#N/A,FALSE,"Report"}</definedName>
    <definedName name="wrn.FDB3_PRINT_REPORT." localSheetId="25" hidden="1">{"FDB3_REPORT",#N/A,FALSE,"Report"}</definedName>
    <definedName name="wrn.FDB3_PRINT_REPORT." localSheetId="26" hidden="1">{"FDB3_REPORT",#N/A,FALSE,"Report"}</definedName>
    <definedName name="wrn.FDB3_PRINT_REPORT." localSheetId="27" hidden="1">{"FDB3_REPORT",#N/A,FALSE,"Report"}</definedName>
    <definedName name="wrn.FDB3_PRINT_REPORT." localSheetId="28" hidden="1">{"FDB3_REPORT",#N/A,FALSE,"Report"}</definedName>
    <definedName name="wrn.FDB3_PRINT_REPORT." localSheetId="30" hidden="1">{"FDB3_REPORT",#N/A,FALSE,"Report"}</definedName>
    <definedName name="wrn.FDB3_PRINT_REPORT." localSheetId="33" hidden="1">{"FDB3_REPORT",#N/A,FALSE,"Report"}</definedName>
    <definedName name="wrn.FDB3_PRINT_REPORT." localSheetId="31" hidden="1">{"FDB3_REPORT",#N/A,FALSE,"Report"}</definedName>
    <definedName name="wrn.FDB3_PRINT_REPORT." hidden="1">{"FDB3_REPORT",#N/A,FALSE,"Report"}</definedName>
    <definedName name="wrn.fdb4_Report." localSheetId="14" hidden="1">{"fdb4_print_area",#N/A,FALSE,"Report"}</definedName>
    <definedName name="wrn.fdb4_Report." localSheetId="15" hidden="1">{"fdb4_print_area",#N/A,FALSE,"Report"}</definedName>
    <definedName name="wrn.fdb4_Report." localSheetId="4" hidden="1">{"fdb4_print_area",#N/A,FALSE,"Report"}</definedName>
    <definedName name="wrn.fdb4_Report." localSheetId="30" hidden="1">{"fdb4_print_area",#N/A,FALSE,"Report"}</definedName>
    <definedName name="wrn.fdb4_Report." localSheetId="32" hidden="1">{"fdb4_print_area",#N/A,FALSE,"Report"}</definedName>
    <definedName name="wrn.fdb4_Report." localSheetId="6" hidden="1">{"fdb4_print_area",#N/A,FALSE,"Report"}</definedName>
    <definedName name="wrn.fdb4_Report." localSheetId="7" hidden="1">{"fdb4_print_area",#N/A,FALSE,"Report"}</definedName>
    <definedName name="wrn.fdb4_Report." localSheetId="8" hidden="1">{"fdb4_print_area",#N/A,FALSE,"Report"}</definedName>
    <definedName name="wrn.fdb4_Report." localSheetId="9" hidden="1">{"fdb4_print_area",#N/A,FALSE,"Report"}</definedName>
    <definedName name="wrn.fdb4_Report." localSheetId="10" hidden="1">{"fdb4_print_area",#N/A,FALSE,"Report"}</definedName>
    <definedName name="wrn.fdb4_Report." localSheetId="11" hidden="1">{"fdb4_print_area",#N/A,FALSE,"Report"}</definedName>
    <definedName name="wrn.fdb4_Report." localSheetId="12" hidden="1">{"fdb4_print_area",#N/A,FALSE,"Report"}</definedName>
    <definedName name="wrn.fdb4_Report." localSheetId="13" hidden="1">{"fdb4_print_area",#N/A,FALSE,"Report"}</definedName>
    <definedName name="wrn.fdb4_Report." localSheetId="31" hidden="1">{"fdb4_print_area",#N/A,FALSE,"Report"}</definedName>
    <definedName name="wrn.fdb4_Report." hidden="1">{"fdb4_print_area",#N/A,FALSE,"Report"}</definedName>
    <definedName name="wvu.FDB3_REPORT." localSheetId="1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19"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0"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1"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2"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4"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5"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6"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7"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28"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3_REPORT." localSheetId="33" hidden="1">{TRUE,TRUE,-1.25,-15.5,456.75,253.5,FALSE,TRUE,TRUE,TRUE,0,1,#N/A,1,#N/A,9.890625,16.41176470588235,1,FALSE,FALSE,3,TRUE,1,FALSE,100,"Swvu.FDB3_REPORT.","ACwvu.FDB3_REPORT.",#N/A,FALSE,FALSE,0.25,0.25,0.5,0.5,2,"&amp;A","Page &amp;P",TRUE,TRUE,TRUE,TRUE,1,90,#N/A,#N/A,FALSE,FALSE,#N/A,#N/A,FALSE,FALSE,FALSE,5,360,360,FALSE,FALSE,TRUE,TRUE,TRUE}</definedName>
    <definedName name="wvu.fdb4_print_area." localSheetId="1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5"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4"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32"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6"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7"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8"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9"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0"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1"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2"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 name="wvu.fdb4_print_area." localSheetId="13" hidden="1">{TRUE,TRUE,-1.25,-15.5,456.75,253.5,FALSE,TRUE,TRUE,TRUE,0,1,#N/A,48,#N/A,9.597560975609756,16.647058823529413,1,FALSE,FALSE,3,TRUE,1,FALSE,100,"Swvu.fdb4_print_area.","ACwvu.fdb4_print_area.",#N/A,FALSE,FALSE,0.25,0.25,0.25,0.25,2,"&amp;A","Page &amp;P",TRUE,TRUE,TRUE,TRUE,1,85,#N/A,#N/A,FALSE,FALSE,#N/A,#N/A,FALSE,FALSE,TRUE,5,360,360,FALSE,FALSE,TRUE,TRUE,TRUE}</definedName>
  </definedNames>
  <calcPr fullCalcOnLoad="1" refMode="R1C1"/>
</workbook>
</file>

<file path=xl/sharedStrings.xml><?xml version="1.0" encoding="utf-8"?>
<sst xmlns="http://schemas.openxmlformats.org/spreadsheetml/2006/main" count="1556" uniqueCount="196">
  <si>
    <t>Ces relevés de l'industrie de distribution de radiodiffusion peuvent être distribués au grand public.  Due à la confidentialité des données, les données provinciales pour Terre-Neuve, l'Ile-du-Prince-Édouard, la Nouvelle-Écosse et le Nouveau-Brunswick ne sont pas disponibles.</t>
  </si>
  <si>
    <t xml:space="preserve">LES CONTRIBUTIONS À LA CRÉATION ET LA PRODUCTION D'ÉMISSIONS CANADIENNES / </t>
  </si>
  <si>
    <t>Préliminaire / Preliminary</t>
  </si>
  <si>
    <t>Ces chiffres représentent le nombre d'entreprises qui ont contribué au fonds . / This figure represents the number of undertakings who have contributed to the fund.</t>
  </si>
  <si>
    <t>Nouvelle-Écosse et Nouveau-Brunswick / Nova Scotia and New Brunswick</t>
  </si>
  <si>
    <t>Les données 1998 comportent une année partielle d'opération pour Star Choice Television Network Inc. et Bell Satellite Services Inc. / 1998 data reflects partial year of operation for Star Choice Television Network Inc. and Bell Satellite Services Inc.</t>
  </si>
  <si>
    <t xml:space="preserve">SOMMAIRE  FINANCIER - CABLÔDISTRIBUTION (TOUS LES SERVICES) / CABLE TELEVISION FINANCIAL SUMMARY (ALL SERVICES) </t>
  </si>
  <si>
    <t>RELEVÉS STATISTIQUES ET FINANCIERS</t>
  </si>
  <si>
    <t>STATISTICAL AND FINANCIAL SUMMARIES</t>
  </si>
  <si>
    <t>GROUPE DES STATISTIQUES ET DE L'ANALYSE</t>
  </si>
  <si>
    <t>ANALYSE DE LA RADIODIFFUSION</t>
  </si>
  <si>
    <t>INDUSTRY STATISTICS &amp; ANALYSIS</t>
  </si>
  <si>
    <t>BROADCAST ANALYSIS BRANCH</t>
  </si>
  <si>
    <t>AVANT-PROPOS</t>
  </si>
  <si>
    <t>FOREWORD</t>
  </si>
  <si>
    <t>Introduction</t>
  </si>
  <si>
    <t>Les données présentées dans ce rapport peuvent être révisées si le Conseil reçoit de l'information additionnelle et/ou révisée.</t>
  </si>
  <si>
    <t>Data contained in this report are subject to change as the Commission receives additional or revised information.</t>
  </si>
  <si>
    <t>TABLE DES MATIÈRES / TABLE OF CONTENTS</t>
  </si>
  <si>
    <t>SECTION</t>
  </si>
  <si>
    <t>PAGE</t>
  </si>
  <si>
    <t>I</t>
  </si>
  <si>
    <t>AVANT-PROPOS / FOREWORD</t>
  </si>
  <si>
    <t>II</t>
  </si>
  <si>
    <t>Québec</t>
  </si>
  <si>
    <t>Ontario</t>
  </si>
  <si>
    <t>Prairies</t>
  </si>
  <si>
    <t>CANADA</t>
  </si>
  <si>
    <t xml:space="preserve">  </t>
  </si>
  <si>
    <t>SERVICE DE VOLET DE BASE / BASIC TIER SERVICES</t>
  </si>
  <si>
    <t>Terre-Neuve / Newfoundland</t>
  </si>
  <si>
    <t>ATLANTIQUE / ATLANTIC</t>
  </si>
  <si>
    <t>Manitoba</t>
  </si>
  <si>
    <t>Saskatchewan</t>
  </si>
  <si>
    <t>Alberta</t>
  </si>
  <si>
    <t>III.</t>
  </si>
  <si>
    <t>TOUS LES SERVICES / ALL SERVICES (Service du volet de base et autres que ceux du volet de base / Basic + Non-Basic Services)</t>
  </si>
  <si>
    <t>IV</t>
  </si>
  <si>
    <t>V</t>
  </si>
  <si>
    <t>Confidentialité</t>
  </si>
  <si>
    <t>Notes</t>
  </si>
  <si>
    <t>Confidentiality</t>
  </si>
  <si>
    <t>CABLE TELEVISION - BASIC TIER SERVICES</t>
  </si>
  <si>
    <t>CÂBLODISTRIBUTION - SERVICE DE VOLET DE BASE</t>
  </si>
  <si>
    <t>RÉGIONS - PROVINCES</t>
  </si>
  <si>
    <t>REGIONS - PROVINCES</t>
  </si>
  <si>
    <t>CÂBLODISTRIBUTION - TOUS LES SERVICES</t>
  </si>
  <si>
    <t>CABLE TELEVISION - ALL SERVICES</t>
  </si>
  <si>
    <t>RÉGION / REGION</t>
  </si>
  <si>
    <t>PROVINCE</t>
  </si>
  <si>
    <t>No. d'entreprises qui contribuent (1) / No. of undertakings contributing (1)</t>
  </si>
  <si>
    <t>$</t>
  </si>
  <si>
    <t>Île-du-Prince-Edouard / Prince Edward Island</t>
  </si>
  <si>
    <t>Nouvelle Écosse / Nova Scotia</t>
  </si>
  <si>
    <t>Nouveau Brunswick / New Brunswick</t>
  </si>
  <si>
    <t>QUÉBEC</t>
  </si>
  <si>
    <t>ONTARIO</t>
  </si>
  <si>
    <t>PRAIRIES</t>
  </si>
  <si>
    <t>TOTAL DU CANADA / CANADA TOTAL</t>
  </si>
  <si>
    <t xml:space="preserve">1)  </t>
  </si>
  <si>
    <t xml:space="preserve">CRTC - SYSTÈME DE LA BASE DE DONNEÉS FINANCIÈRES  /  CRTC - FINANCIAL DATABASE SYSTEM </t>
  </si>
  <si>
    <t>SOMMAIRE FINANCIER DU VOLET DE BASE / BASIC CABLE TELEVISION FINANCIAL SUMMARY</t>
  </si>
  <si>
    <t>Variation % / Percent Change</t>
  </si>
  <si>
    <t>Moy. de croiss. ann.</t>
  </si>
  <si>
    <t>98/97</t>
  </si>
  <si>
    <t>Avg. Ann. Grth Rate</t>
  </si>
  <si>
    <t xml:space="preserve"> </t>
  </si>
  <si>
    <t>DÉPENSES / EXPENSES ($)</t>
  </si>
  <si>
    <t>RENDEMENT / PROFITABILITY</t>
  </si>
  <si>
    <t/>
  </si>
  <si>
    <t>Data for Calculation &amp; Worksheet</t>
  </si>
  <si>
    <t>REVENUS / REVENUE($)</t>
  </si>
  <si>
    <t>DÉPENSES TOTALES / TOTAL EXPENSES</t>
  </si>
  <si>
    <t>Unités rapportées / Reporting Units :</t>
  </si>
  <si>
    <t>Unités rapportées / Reporting units:</t>
  </si>
  <si>
    <t>MANITOBA</t>
  </si>
  <si>
    <t>SASKATCHEWAN</t>
  </si>
  <si>
    <t>ALBERTA</t>
  </si>
  <si>
    <t>COLOMBIE-BRITANNIQUE / BRITISH COLUMBIA</t>
  </si>
  <si>
    <t xml:space="preserve">CRTC - SYSTÈME DE LA BASE DE DONNÉES FINANCIÈRES  /  CRTC - FINANCIAL DATABASE SYSTEM  </t>
  </si>
  <si>
    <t xml:space="preserve">   Abonnement / Subscription</t>
  </si>
  <si>
    <t xml:space="preserve">   Branchement / Connection</t>
  </si>
  <si>
    <t xml:space="preserve">   Programmation / Programming</t>
  </si>
  <si>
    <t xml:space="preserve">   Paiement d'affiliation / Affiliation Payments</t>
  </si>
  <si>
    <t xml:space="preserve">   Services techniques / Technical</t>
  </si>
  <si>
    <t xml:space="preserve">   Ventes et promotion / Sales</t>
  </si>
  <si>
    <t xml:space="preserve">   Administration et frais généraux / Administration and General</t>
  </si>
  <si>
    <t xml:space="preserve">   Bénéfice (perte) d'exploitation / Operating income</t>
  </si>
  <si>
    <t xml:space="preserve">   Amortissement / Depreciation</t>
  </si>
  <si>
    <t xml:space="preserve">   Intérêts versés / Interest</t>
  </si>
  <si>
    <t xml:space="preserve">   Bénéfice net (perte) avant impôts / Pre-tax Profit</t>
  </si>
  <si>
    <t xml:space="preserve">   Abonnés (volet de base) / Subscribers (basic)</t>
  </si>
  <si>
    <t xml:space="preserve">   Abonnées (non de base) / Subscribers (non-basic)</t>
  </si>
  <si>
    <t xml:space="preserve">   Effectifs moyens / Staff</t>
  </si>
  <si>
    <t xml:space="preserve">   Rénumérations÷effectifs / Salaries÷Staff ($)</t>
  </si>
  <si>
    <t>Terre-Neuve et Île-du-Prince-Édouard / Newfoundland and Prince Edward Island</t>
  </si>
  <si>
    <t>Colombie-Britannique / British Columbia</t>
  </si>
  <si>
    <t>MDS / DTH</t>
  </si>
  <si>
    <t>Service de volet de base / Basic Services - Canada</t>
  </si>
  <si>
    <t>Tous les services / All Services - Canada</t>
  </si>
  <si>
    <t>Terre-Neuve et Île-du-Prince-Édouard / Newfoundland &amp; Prince Edward Island</t>
  </si>
  <si>
    <t>MDS &amp; DTH</t>
  </si>
  <si>
    <t xml:space="preserve">Canada </t>
  </si>
  <si>
    <t>Unités rapportées / Reporting Units:</t>
  </si>
  <si>
    <t xml:space="preserve">   Parrainage de canal communautaire / Community Programs Sponsorship</t>
  </si>
  <si>
    <t xml:space="preserve">   Autres revenus / Other Revenue</t>
  </si>
  <si>
    <t>RENDEMENT / PROFITABILITY (%)</t>
  </si>
  <si>
    <t xml:space="preserve">   Immobilisations nettes moyens / Average Net Fixed Assets ($)</t>
  </si>
  <si>
    <t>Atlantique / Atlantic</t>
  </si>
  <si>
    <t xml:space="preserve">   Marge B.A.I.I. / P.B.I.T. Margin</t>
  </si>
  <si>
    <t xml:space="preserve">   Marge avant impôts / Pre-tax Margin</t>
  </si>
  <si>
    <t xml:space="preserve">Prairies </t>
  </si>
  <si>
    <t xml:space="preserve">*   </t>
  </si>
  <si>
    <t>SDM/SRD / MDS/DTH</t>
  </si>
  <si>
    <t>Sommaire financier pour les systèmes de radiodiffusion directe par satellite (SRD) et les systèmes de distribution multipoint (SDM) - Volet de base / Financial Summary for Direct-to-Home (DTH) and Multipoint Distribution Systems (MDS) - Basic Service</t>
  </si>
  <si>
    <t>These summary reports of the broadcast distribution industry may be distributed to the public.  Due to confidentialty of data, individual provincial data for Newfoundland, Prince Edward Island, Nova Scotia and New Brunswick are not available.</t>
  </si>
  <si>
    <t>The 1998 broadcast distribution publication of financial summaries includes annual book depreciation reported in the licensee's financial statements.  This is a departure from our previous publications issued on or before 1997 which used standardized depreciation based on depreciation rates prescribed by the Commission for each class of fixed assets applicable for licensees of class 1 and 2 cable systems.  Please note that the Commission continues to use standardized depreciation in dealing with all rate increase applications.</t>
  </si>
  <si>
    <t>The adjustments for 1998 increased by more than 50% for both basic and all services due to increases in other income in Québec and Manitoba.</t>
  </si>
  <si>
    <t>Terre-Neuve &amp; Île-du-Prince-Édouard / Newfoundland &amp; Prince Edward Island</t>
  </si>
  <si>
    <t>Nouveau-Brunswick &amp; Nouvelle-Écosse / New Brunswick &amp; Nova Scotia</t>
  </si>
  <si>
    <t>CONTRIBUTIONS TO THE CREATION AND PRODUCTION OF CANADIAN PROGRAMMING</t>
  </si>
  <si>
    <t>TÉLÉDISTRIBUTION / CABLE TELEVISION</t>
  </si>
  <si>
    <t xml:space="preserve">    Colombie-Britannique / British Columbia</t>
  </si>
  <si>
    <t xml:space="preserve">    Prairies</t>
  </si>
  <si>
    <t xml:space="preserve">    Ontario</t>
  </si>
  <si>
    <t xml:space="preserve">    Québec</t>
  </si>
  <si>
    <t xml:space="preserve">    Atlantique / Atlantic</t>
  </si>
  <si>
    <t>TOTAL - TÉLÉDISTRIBUTION / CABLE</t>
  </si>
  <si>
    <t>La publication des sommaires financiers des entreprises de distribution de radiodiffusion pour 1998 comprend l'amortissement comptable annuel présenté dans les états financiers de la titulaire.  Il s'agit là d'un écart par rapport à nos publications antérieures, de 1997 et des années antérieures, qui utilisaient un amortissement normalisé reposant sur les taux d'amortissement prescrits par le Conseil pour chaque catégorie d'immobilisations applicable aux titulaires d'entreprises de distribution de radiodiffusion de classe 1 et 2.  Il y a lieu de noter que le Conseil continue d'utiliser l'amortissement normalisé dans son traitement de toutes les demandes de majorations tarifaires.</t>
  </si>
  <si>
    <t>Les ajustements pour 1998 ont augmenté de plus de 50 % pour les services du volet de base et tous les services, à cause des augmentations des autres revenus au Québec et au Manitoba.</t>
  </si>
  <si>
    <t>Nouvelle-Écosse et Nouveau-Brunswick / New Brunswick &amp; Nova Scotia</t>
  </si>
  <si>
    <t>99/98</t>
  </si>
  <si>
    <t xml:space="preserve">   Abonnés directs / Direct Subscribers</t>
  </si>
  <si>
    <t xml:space="preserve">   Abonnés indirects / Indirect Subscribers</t>
  </si>
  <si>
    <t xml:space="preserve">         Abonnées totaux / Total Subscribers</t>
  </si>
  <si>
    <t xml:space="preserve">   Kilométre total / Total Cable KM</t>
  </si>
  <si>
    <t xml:space="preserve">   Densité (abonnés/km) / Density (subscribers/km)</t>
  </si>
  <si>
    <t xml:space="preserve">   Ménages - desservie par le câble / Households - wired</t>
  </si>
  <si>
    <t xml:space="preserve">   Ménages - total dans la zone / Households - Licensed Area</t>
  </si>
  <si>
    <t xml:space="preserve">   Pénétration - dans le marché / Penetration - Market (%)</t>
  </si>
  <si>
    <t xml:space="preserve">   Pénétration - franchisé / Penetration - Frenchise (%)</t>
  </si>
  <si>
    <t xml:space="preserve">   Abonnés directs / Subscription - direct subs.</t>
  </si>
  <si>
    <t xml:space="preserve">   Abonnés indirects / Subscription - indirect subs.</t>
  </si>
  <si>
    <t xml:space="preserve">   Installation</t>
  </si>
  <si>
    <t xml:space="preserve">   Canal communautaire / Community channel</t>
  </si>
  <si>
    <t xml:space="preserve">   Autres revenus / Other cable</t>
  </si>
  <si>
    <t xml:space="preserve">      REVENUS TOTAUX / TOTAL REVENUE</t>
  </si>
  <si>
    <t xml:space="preserve">   Services techniques /  Technical</t>
  </si>
  <si>
    <t xml:space="preserve">   Ventes et promotion / Sales and Promotion</t>
  </si>
  <si>
    <t xml:space="preserve">   Moins : allocation aux dépenses hors programmation / Less: Non-programming allocation</t>
  </si>
  <si>
    <t xml:space="preserve">      DÉPENSES TOTALES / TOTAL EXPENSES</t>
  </si>
  <si>
    <t xml:space="preserve">      Bénéfice (perte) d'exploitation / Operating Income</t>
  </si>
  <si>
    <t xml:space="preserve">   Moins: amortissement / Less: Depreciation</t>
  </si>
  <si>
    <t xml:space="preserve">   Plus: allocation aux dépenses hors progammation / Plus: Non-programming allocation</t>
  </si>
  <si>
    <t xml:space="preserve">      B.A.I.I. / P.B.I.T.</t>
  </si>
  <si>
    <t xml:space="preserve">   Moins:intérêts /  Less: Interest</t>
  </si>
  <si>
    <t xml:space="preserve">   Moins: ajustements / Less: Adjustments</t>
  </si>
  <si>
    <t xml:space="preserve">      Bénéfice net (perte) avant impôts / Pre-tax Profit</t>
  </si>
  <si>
    <t xml:space="preserve">   Taux approuvé / Approved Rate ($)</t>
  </si>
  <si>
    <t xml:space="preserve">   Taux réalisé / Realized Rate ($)</t>
  </si>
  <si>
    <t xml:space="preserve">   Rémunérations totales  /  Total Salaries ($)</t>
  </si>
  <si>
    <t xml:space="preserve">   Personnel / Staff</t>
  </si>
  <si>
    <t xml:space="preserve">   Rénumérations÷personnel / Salaries÷Staff ($)</t>
  </si>
  <si>
    <t xml:space="preserve">   Immobilisations brutes - volet de base / Historical Cost Fixed Assets ($)</t>
  </si>
  <si>
    <t xml:space="preserve">   Immobilisations nettes - volet de base / Net Fixed Assets ($)</t>
  </si>
  <si>
    <t xml:space="preserve">   Moins: allocation aux dépenses hors programmation / Less: Non-programming allocation</t>
  </si>
  <si>
    <t xml:space="preserve">   Immobilisations nettes ajustées - volet de base / Adjusted Net Fixed Assets ($)</t>
  </si>
  <si>
    <t xml:space="preserve">   Facteur age / Asset Age Factor</t>
  </si>
  <si>
    <t xml:space="preserve">   Immobilisations nettes moyennes - volet de base / Average Net Fixed Assets ($)</t>
  </si>
  <si>
    <t xml:space="preserve">   Marge B.A.I.I. / P.B.I.T. Margin (%)</t>
  </si>
  <si>
    <t xml:space="preserve">   Rendement immobilisations nettes / Return on Average Net Fixed Assets (%)</t>
  </si>
  <si>
    <t xml:space="preserve">   B.A.I.I. / P.B.I.T.</t>
  </si>
  <si>
    <t xml:space="preserve">   Ajustements / Adjustments</t>
  </si>
  <si>
    <t xml:space="preserve"> ABONNÉES / SUBSCRIBERS</t>
  </si>
  <si>
    <t xml:space="preserve"> PERSONNEL / STAFF</t>
  </si>
  <si>
    <t xml:space="preserve">   Rémunérations totaux  / Total Salaries ($)</t>
  </si>
  <si>
    <t xml:space="preserve"> IMMOBILISATIONS / FIXED ASSETS ($)</t>
  </si>
  <si>
    <t xml:space="preserve">   Immobilisations brutes  / Gross Fixed Assets</t>
  </si>
  <si>
    <t xml:space="preserve">   Immobilisations nettes / Net Fixed Asses</t>
  </si>
  <si>
    <t xml:space="preserve">   Revenue d'exploitation / Operating Margin</t>
  </si>
  <si>
    <t xml:space="preserve">   Rendement immobilisations nettes / Return on avg. NFA</t>
  </si>
  <si>
    <t>Contributions au fond canadien de télévision / Contributions to Canadian Television Fund</t>
  </si>
  <si>
    <t>Fonds indépendants / Independent Funds</t>
  </si>
  <si>
    <t>Contributions totales / Total Contributions</t>
  </si>
  <si>
    <t>00/99</t>
  </si>
  <si>
    <t xml:space="preserve">   Immobilisations nettes / Net Fixed Assets</t>
  </si>
  <si>
    <t>1997 - 2001</t>
  </si>
  <si>
    <t>This report presents a summary of statistical and financial data produced by Broadcast Analysis Branch based on the Broadcast Distribution Undertaking (BDU) annual returns.  Section II and III provide data related to basic-tier and all services, for class 1 and 2 distribution undertakings.  "All Services" summaries consist of basic-tier and discretionary-tier services results.  The latter includes all optional tiers for specialty television service, pay television services, non-programming, exempt, and other services.  Section IV provides contributions to the creation and production of Canadian programming by the BDU industry.  Section V presents statistical and financial data for Direct-to-Home (DTH) and Multipoint Distribution System (MDS) undertakings.  Where variations from accepted accounting and reporting practices are identified, adjustments are made to the information returns in consultation with the licensees.  The Broadcast Analysis Branch would appreciate being informed of any problems encountered with these statistics.</t>
  </si>
  <si>
    <t>2001 *</t>
  </si>
  <si>
    <r>
      <t xml:space="preserve">New for 2001, the broadcast distribution publication provides financial and operational data for </t>
    </r>
    <r>
      <rPr>
        <b/>
        <sz val="10"/>
        <rFont val="Arial Narrow"/>
        <family val="2"/>
      </rPr>
      <t>class 1 and class 2 undertakings only</t>
    </r>
    <r>
      <rPr>
        <sz val="10"/>
        <rFont val="Arial Narrow"/>
        <family val="2"/>
      </rPr>
      <t>.  Class 3 data is not included due to the large number of licence exemptions granted by the Commission pursuant to CRTC Decisions 2002-45 and 2002-88.</t>
    </r>
  </si>
  <si>
    <r>
      <t xml:space="preserve">Une nouveauté pour 2001, la publication de la distribution de radiodiffusion fournit des données financières et opérationnelles pour les systèmes de </t>
    </r>
    <r>
      <rPr>
        <b/>
        <sz val="10"/>
        <rFont val="Arial Narrow"/>
        <family val="2"/>
      </rPr>
      <t>classe 1 et de classe 2 seulement</t>
    </r>
    <r>
      <rPr>
        <sz val="10"/>
        <rFont val="Arial Narrow"/>
        <family val="2"/>
      </rPr>
      <t>.  Les données pour les classes 3 ne sont pas inclues dû au nombre élevé d'exemptions de licence accordées par le Conseil conformément aux Décisions CRTC 2002-45 et 2002-88.</t>
    </r>
  </si>
  <si>
    <t>Le présent rapport renferme les données statistiques et financières recueillies  par la direction générale de l'analyse de la radiodiffusion, à partir des rapports annuels des entreprises de distribution de radiodiffusion (EDR).  Les sections II et III fournissent des données sur les services du volet de base et tous les services des systèmes de télédistribution classes 1 et 2.  Tous les services comprennent les services du volet de base et les services autres que ceux du volet de base.  Les services autres que ceux du volet de base incluent les services optionnels suivants les émissions spécialisées, les services de télévision payante, les services hors programmation, les services exemptés et les autres services.  La section IV fournit les contributions financières à la création et à la production d'émissions canadiennes par les EDR de l'industrie.  La section V fournit des données statistiques et financières pour les systèmes de radiodiffusion directe par satellite (SRD) et les systèmes de distribution multipoint (SDM).  Lorsque des variations dans les méthodes de comptabilité et de rapport sont constatées, certaines corrections sont apportées aux rapports après consultation avec les titulaires.  La direction générale de l'analyse de</t>
  </si>
  <si>
    <t>la radiodiffusion désire être avisée de tout problème que l'utilisation de ces statistiques pourrait poser.</t>
  </si>
  <si>
    <t>01/00</t>
  </si>
  <si>
    <t>DISTRIBUTION DE RADIODIFFUSION - CLASSE 1 ET 2</t>
  </si>
  <si>
    <t>BROADCAST DISTRIBUTION - CLASS 1 and 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</si>
</sst>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hh:mm"/>
    <numFmt numFmtId="175" formatCode="hh:mm:ss"/>
    <numFmt numFmtId="176" formatCode="dd/mm/yy\ hh:mm"/>
    <numFmt numFmtId="177" formatCode="#,##0;\(#,##0\)"/>
    <numFmt numFmtId="178" formatCode="#,##0.000"/>
    <numFmt numFmtId="179" formatCode="&quot;$&quot;#,##0"/>
    <numFmt numFmtId="180" formatCode="&quot;$&quot;#,##0.00"/>
    <numFmt numFmtId="181" formatCode="#"/>
    <numFmt numFmtId="182" formatCode="0.0%"/>
  </numFmts>
  <fonts count="30">
    <font>
      <sz val="10"/>
      <name val="Arial"/>
      <family val="0"/>
    </font>
    <font>
      <sz val="10"/>
      <name val="MS Sans Serif"/>
      <family val="0"/>
    </font>
    <font>
      <b/>
      <sz val="26"/>
      <name val="Arial"/>
      <family val="2"/>
    </font>
    <font>
      <b/>
      <sz val="10"/>
      <name val="Arial"/>
      <family val="2"/>
    </font>
    <font>
      <b/>
      <i/>
      <sz val="20"/>
      <name val="Arial"/>
      <family val="2"/>
    </font>
    <font>
      <b/>
      <sz val="20"/>
      <name val="Arial"/>
      <family val="2"/>
    </font>
    <font>
      <b/>
      <sz val="24"/>
      <name val="Arial"/>
      <family val="2"/>
    </font>
    <font>
      <sz val="14"/>
      <name val="Arial"/>
      <family val="2"/>
    </font>
    <font>
      <b/>
      <sz val="16"/>
      <name val="Arial Narrow"/>
      <family val="2"/>
    </font>
    <font>
      <b/>
      <u val="single"/>
      <sz val="14"/>
      <name val="Arial Narrow"/>
      <family val="2"/>
    </font>
    <font>
      <b/>
      <u val="single"/>
      <sz val="12"/>
      <name val="Arial Narrow"/>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0"/>
      <name val="Arial Narrow"/>
      <family val="2"/>
    </font>
    <font>
      <b/>
      <sz val="22"/>
      <name val="Arial Narrow"/>
      <family val="2"/>
    </font>
    <font>
      <b/>
      <sz val="18"/>
      <name val="Arial Narrow"/>
      <family val="2"/>
    </font>
    <font>
      <b/>
      <sz val="20"/>
      <name val="Arial Narrow"/>
      <family val="2"/>
    </font>
    <font>
      <b/>
      <sz val="11"/>
      <name val="Arial Narrow"/>
      <family val="2"/>
    </font>
    <font>
      <sz val="11"/>
      <name val="Arial Narrow"/>
      <family val="2"/>
    </font>
    <font>
      <b/>
      <u val="single"/>
      <sz val="10"/>
      <name val="Arial"/>
      <family val="2"/>
    </font>
    <font>
      <sz val="8"/>
      <name val="Arial"/>
      <family val="2"/>
    </font>
    <font>
      <b/>
      <sz val="9"/>
      <name val="Arial"/>
      <family val="2"/>
    </font>
    <font>
      <b/>
      <sz val="8"/>
      <name val="Arial"/>
      <family val="2"/>
    </font>
    <font>
      <b/>
      <u val="single"/>
      <sz val="11"/>
      <name val="Arial Narrow"/>
      <family val="2"/>
    </font>
    <font>
      <b/>
      <u val="single"/>
      <sz val="10"/>
      <name val="Arial Narrow"/>
      <family val="2"/>
    </font>
    <font>
      <sz val="8"/>
      <name val="Arial Narrow"/>
      <family val="2"/>
    </font>
    <font>
      <b/>
      <sz val="8"/>
      <name val="Arial Narrow"/>
      <family val="2"/>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style="medium"/>
    </border>
    <border>
      <left>
        <color indexed="63"/>
      </left>
      <right style="thin"/>
      <top style="thin"/>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38"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0"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6"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8"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99">
    <xf numFmtId="0" fontId="0" fillId="0" borderId="0" xfId="0" applyAlignment="1">
      <alignment/>
    </xf>
    <xf numFmtId="0" fontId="8"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0" fillId="2" borderId="0" xfId="0" applyFont="1" applyFill="1" applyAlignment="1">
      <alignment horizontal="right"/>
    </xf>
    <xf numFmtId="0" fontId="11" fillId="2" borderId="0" xfId="0" applyFont="1" applyFill="1" applyAlignment="1">
      <alignment/>
    </xf>
    <xf numFmtId="0" fontId="12" fillId="2" borderId="0" xfId="0" applyFont="1" applyFill="1" applyAlignment="1">
      <alignment/>
    </xf>
    <xf numFmtId="0" fontId="12" fillId="2" borderId="1" xfId="0" applyFont="1" applyFill="1" applyBorder="1" applyAlignment="1">
      <alignment/>
    </xf>
    <xf numFmtId="0" fontId="12" fillId="2" borderId="0" xfId="0" applyFont="1" applyFill="1" applyBorder="1" applyAlignment="1">
      <alignment/>
    </xf>
    <xf numFmtId="0" fontId="12" fillId="2" borderId="2" xfId="0" applyFont="1" applyFill="1" applyBorder="1" applyAlignment="1" quotePrefix="1">
      <alignment/>
    </xf>
    <xf numFmtId="0" fontId="12" fillId="2" borderId="2" xfId="0" applyFont="1" applyFill="1" applyBorder="1" applyAlignment="1">
      <alignment/>
    </xf>
    <xf numFmtId="0" fontId="12" fillId="2" borderId="3" xfId="0" applyFont="1" applyFill="1" applyBorder="1" applyAlignment="1">
      <alignment/>
    </xf>
    <xf numFmtId="0" fontId="14" fillId="2" borderId="0" xfId="0" applyFont="1" applyFill="1" applyAlignment="1">
      <alignment/>
    </xf>
    <xf numFmtId="0" fontId="13" fillId="2" borderId="1" xfId="0" applyFont="1" applyFill="1" applyBorder="1" applyAlignment="1">
      <alignment/>
    </xf>
    <xf numFmtId="0" fontId="11" fillId="2" borderId="1" xfId="0" applyFont="1" applyFill="1" applyBorder="1" applyAlignment="1">
      <alignment/>
    </xf>
    <xf numFmtId="0" fontId="15" fillId="2" borderId="0" xfId="0" applyFont="1" applyFill="1" applyAlignment="1">
      <alignment/>
    </xf>
    <xf numFmtId="0" fontId="16" fillId="2" borderId="0" xfId="0" applyFont="1" applyFill="1" applyAlignment="1">
      <alignment/>
    </xf>
    <xf numFmtId="0" fontId="16" fillId="2" borderId="0" xfId="0" applyFont="1" applyFill="1" applyAlignment="1">
      <alignment horizontal="justify" vertical="top" wrapText="1"/>
    </xf>
    <xf numFmtId="0" fontId="16" fillId="2" borderId="0" xfId="0" applyFont="1" applyFill="1" applyAlignment="1">
      <alignment horizontal="justify" vertical="top"/>
    </xf>
    <xf numFmtId="0" fontId="16" fillId="2" borderId="0" xfId="0" applyFont="1" applyFill="1" applyAlignment="1">
      <alignment vertical="top" wrapText="1"/>
    </xf>
    <xf numFmtId="0" fontId="11" fillId="2" borderId="0" xfId="0" applyFont="1" applyFill="1" applyAlignment="1">
      <alignment horizontal="center"/>
    </xf>
    <xf numFmtId="0" fontId="17" fillId="3" borderId="4" xfId="0" applyFont="1" applyFill="1" applyBorder="1" applyAlignment="1">
      <alignment/>
    </xf>
    <xf numFmtId="0" fontId="16" fillId="3" borderId="5" xfId="0" applyFont="1" applyFill="1" applyBorder="1" applyAlignment="1">
      <alignment/>
    </xf>
    <xf numFmtId="0" fontId="16" fillId="3" borderId="6" xfId="0" applyFont="1" applyFill="1" applyBorder="1" applyAlignment="1">
      <alignment/>
    </xf>
    <xf numFmtId="0" fontId="16" fillId="3" borderId="0" xfId="0" applyFont="1" applyFill="1" applyAlignment="1">
      <alignment/>
    </xf>
    <xf numFmtId="0" fontId="16" fillId="3" borderId="7" xfId="0" applyFont="1" applyFill="1" applyBorder="1" applyAlignment="1">
      <alignment/>
    </xf>
    <xf numFmtId="0" fontId="16" fillId="3" borderId="4" xfId="0" applyFont="1" applyFill="1" applyBorder="1" applyAlignment="1">
      <alignment/>
    </xf>
    <xf numFmtId="0" fontId="8" fillId="3" borderId="7" xfId="0" applyFont="1" applyFill="1" applyBorder="1" applyAlignment="1">
      <alignment/>
    </xf>
    <xf numFmtId="0" fontId="8" fillId="3" borderId="4" xfId="0" applyFont="1" applyFill="1" applyBorder="1" applyAlignment="1">
      <alignment/>
    </xf>
    <xf numFmtId="0" fontId="8" fillId="3" borderId="0" xfId="0" applyFont="1" applyFill="1" applyAlignment="1">
      <alignment/>
    </xf>
    <xf numFmtId="0" fontId="18" fillId="3" borderId="4" xfId="0" applyFont="1" applyFill="1" applyBorder="1" applyAlignment="1">
      <alignment/>
    </xf>
    <xf numFmtId="0" fontId="16" fillId="3" borderId="8" xfId="0" applyFont="1" applyFill="1" applyBorder="1" applyAlignment="1">
      <alignment/>
    </xf>
    <xf numFmtId="0" fontId="16" fillId="3" borderId="9" xfId="0" applyFont="1" applyFill="1" applyBorder="1" applyAlignment="1">
      <alignment/>
    </xf>
    <xf numFmtId="0" fontId="19" fillId="3" borderId="4" xfId="0" applyFont="1" applyFill="1" applyBorder="1" applyAlignment="1">
      <alignment/>
    </xf>
    <xf numFmtId="0" fontId="20" fillId="4" borderId="10" xfId="0" applyFont="1" applyFill="1" applyBorder="1" applyAlignment="1">
      <alignment horizontal="left"/>
    </xf>
    <xf numFmtId="0" fontId="21" fillId="4" borderId="0" xfId="0" applyFont="1" applyFill="1" applyAlignment="1">
      <alignment horizontal="right"/>
    </xf>
    <xf numFmtId="0" fontId="20" fillId="0" borderId="0" xfId="0" applyFont="1" applyAlignment="1">
      <alignment/>
    </xf>
    <xf numFmtId="0" fontId="20" fillId="4" borderId="0" xfId="0" applyFont="1" applyFill="1" applyAlignment="1">
      <alignment/>
    </xf>
    <xf numFmtId="0" fontId="20" fillId="3" borderId="10" xfId="0" applyFont="1" applyFill="1" applyBorder="1" applyAlignment="1">
      <alignment/>
    </xf>
    <xf numFmtId="0" fontId="21" fillId="3" borderId="10" xfId="0" applyFont="1" applyFill="1" applyBorder="1" applyAlignment="1">
      <alignment/>
    </xf>
    <xf numFmtId="172" fontId="21" fillId="3" borderId="10" xfId="0" applyNumberFormat="1" applyFont="1" applyFill="1" applyBorder="1" applyAlignment="1">
      <alignment/>
    </xf>
    <xf numFmtId="172" fontId="21" fillId="3" borderId="10" xfId="0" applyNumberFormat="1" applyFont="1" applyFill="1" applyBorder="1" applyAlignment="1">
      <alignment horizontal="right"/>
    </xf>
    <xf numFmtId="0" fontId="20" fillId="0" borderId="0" xfId="0" applyFont="1" applyAlignment="1">
      <alignment horizontal="right"/>
    </xf>
    <xf numFmtId="0" fontId="13" fillId="0" borderId="0" xfId="0" applyFont="1" applyAlignment="1">
      <alignment/>
    </xf>
    <xf numFmtId="0" fontId="16" fillId="5" borderId="5" xfId="0" applyFont="1" applyFill="1" applyBorder="1" applyAlignment="1">
      <alignment/>
    </xf>
    <xf numFmtId="0" fontId="16" fillId="5" borderId="6" xfId="0" applyFont="1" applyFill="1" applyBorder="1" applyAlignment="1">
      <alignment/>
    </xf>
    <xf numFmtId="0" fontId="16" fillId="5" borderId="0" xfId="0" applyFont="1" applyFill="1" applyAlignment="1">
      <alignment/>
    </xf>
    <xf numFmtId="0" fontId="16" fillId="5" borderId="7" xfId="0" applyFont="1" applyFill="1" applyBorder="1" applyAlignment="1">
      <alignment/>
    </xf>
    <xf numFmtId="0" fontId="8" fillId="5" borderId="4" xfId="0" applyFont="1" applyFill="1" applyBorder="1" applyAlignment="1">
      <alignment/>
    </xf>
    <xf numFmtId="0" fontId="8" fillId="5" borderId="7" xfId="0" applyFont="1" applyFill="1" applyBorder="1" applyAlignment="1">
      <alignment/>
    </xf>
    <xf numFmtId="0" fontId="8" fillId="5" borderId="0" xfId="0" applyFont="1" applyFill="1" applyAlignment="1">
      <alignment/>
    </xf>
    <xf numFmtId="0" fontId="18" fillId="5" borderId="4" xfId="0" applyFont="1" applyFill="1" applyBorder="1" applyAlignment="1">
      <alignment/>
    </xf>
    <xf numFmtId="0" fontId="16" fillId="5" borderId="4" xfId="0" applyFont="1" applyFill="1" applyBorder="1" applyAlignment="1">
      <alignment/>
    </xf>
    <xf numFmtId="0" fontId="19" fillId="5" borderId="4" xfId="0" applyFont="1" applyFill="1" applyBorder="1" applyAlignment="1">
      <alignment/>
    </xf>
    <xf numFmtId="0" fontId="16" fillId="5" borderId="8" xfId="0" applyFont="1" applyFill="1" applyBorder="1" applyAlignment="1">
      <alignment/>
    </xf>
    <xf numFmtId="0" fontId="16" fillId="5" borderId="9" xfId="0" applyFont="1" applyFill="1" applyBorder="1" applyAlignment="1">
      <alignment/>
    </xf>
    <xf numFmtId="0" fontId="8" fillId="4" borderId="4" xfId="0" applyFont="1" applyFill="1" applyBorder="1" applyAlignment="1">
      <alignment/>
    </xf>
    <xf numFmtId="0" fontId="16" fillId="4" borderId="5" xfId="0" applyFont="1" applyFill="1" applyBorder="1" applyAlignment="1">
      <alignment/>
    </xf>
    <xf numFmtId="0" fontId="16" fillId="4" borderId="6" xfId="0" applyFont="1" applyFill="1" applyBorder="1" applyAlignment="1">
      <alignment/>
    </xf>
    <xf numFmtId="0" fontId="16" fillId="4" borderId="0" xfId="0" applyFont="1" applyFill="1" applyAlignment="1">
      <alignment/>
    </xf>
    <xf numFmtId="0" fontId="16" fillId="4" borderId="7" xfId="0" applyFont="1" applyFill="1" applyBorder="1" applyAlignment="1">
      <alignment/>
    </xf>
    <xf numFmtId="0" fontId="8" fillId="4" borderId="7" xfId="0" applyFont="1" applyFill="1" applyBorder="1" applyAlignment="1">
      <alignment/>
    </xf>
    <xf numFmtId="0" fontId="8" fillId="4" borderId="0" xfId="0" applyFont="1" applyFill="1" applyAlignment="1">
      <alignment/>
    </xf>
    <xf numFmtId="0" fontId="18" fillId="4" borderId="4" xfId="0" applyFont="1" applyFill="1" applyBorder="1" applyAlignment="1">
      <alignment/>
    </xf>
    <xf numFmtId="0" fontId="16" fillId="4" borderId="4" xfId="0" applyFont="1" applyFill="1" applyBorder="1" applyAlignment="1">
      <alignment/>
    </xf>
    <xf numFmtId="0" fontId="16" fillId="4" borderId="8" xfId="0" applyFont="1" applyFill="1" applyBorder="1" applyAlignment="1">
      <alignment/>
    </xf>
    <xf numFmtId="0" fontId="16" fillId="4" borderId="9" xfId="0" applyFont="1" applyFill="1" applyBorder="1" applyAlignment="1">
      <alignment/>
    </xf>
    <xf numFmtId="0" fontId="20" fillId="4" borderId="10" xfId="0" applyFont="1" applyFill="1" applyBorder="1" applyAlignment="1" quotePrefix="1">
      <alignment horizontal="center" wrapText="1"/>
    </xf>
    <xf numFmtId="0" fontId="0" fillId="4" borderId="10" xfId="0" applyFill="1" applyBorder="1" applyAlignment="1">
      <alignment/>
    </xf>
    <xf numFmtId="3" fontId="20" fillId="4" borderId="0" xfId="0" applyNumberFormat="1" applyFont="1" applyFill="1" applyBorder="1" applyAlignment="1">
      <alignment horizontal="right"/>
    </xf>
    <xf numFmtId="0" fontId="20" fillId="4" borderId="10" xfId="0" applyFont="1" applyFill="1" applyBorder="1" applyAlignment="1">
      <alignment horizontal="center" wrapText="1"/>
    </xf>
    <xf numFmtId="3" fontId="21" fillId="2" borderId="0" xfId="0" applyNumberFormat="1" applyFont="1" applyFill="1" applyBorder="1" applyAlignment="1">
      <alignment horizontal="left"/>
    </xf>
    <xf numFmtId="3" fontId="21" fillId="2" borderId="0" xfId="0" applyNumberFormat="1" applyFont="1" applyFill="1" applyBorder="1" applyAlignment="1">
      <alignment horizontal="right"/>
    </xf>
    <xf numFmtId="0" fontId="21" fillId="2" borderId="0" xfId="0" applyFont="1" applyFill="1" applyBorder="1" applyAlignment="1">
      <alignment horizontal="left"/>
    </xf>
    <xf numFmtId="0" fontId="21" fillId="2" borderId="0" xfId="0" applyFont="1" applyFill="1" applyBorder="1" applyAlignment="1">
      <alignment horizontal="right"/>
    </xf>
    <xf numFmtId="0" fontId="21" fillId="2" borderId="11" xfId="0" applyFont="1" applyFill="1" applyBorder="1" applyAlignment="1">
      <alignment horizontal="left"/>
    </xf>
    <xf numFmtId="0" fontId="21" fillId="4" borderId="0" xfId="0" applyFont="1" applyFill="1" applyBorder="1" applyAlignment="1">
      <alignment horizontal="right"/>
    </xf>
    <xf numFmtId="0" fontId="20" fillId="4" borderId="12" xfId="0" applyFont="1" applyFill="1" applyBorder="1" applyAlignment="1">
      <alignment horizontal="left" wrapText="1"/>
    </xf>
    <xf numFmtId="0" fontId="20" fillId="4" borderId="13" xfId="0" applyFont="1" applyFill="1" applyBorder="1" applyAlignment="1">
      <alignment horizontal="left"/>
    </xf>
    <xf numFmtId="3" fontId="20" fillId="4" borderId="14" xfId="0" applyNumberFormat="1" applyFont="1" applyFill="1" applyBorder="1" applyAlignment="1">
      <alignment horizontal="right"/>
    </xf>
    <xf numFmtId="0" fontId="20" fillId="4" borderId="14" xfId="0" applyFont="1" applyFill="1" applyBorder="1" applyAlignment="1">
      <alignment horizontal="left"/>
    </xf>
    <xf numFmtId="0" fontId="20" fillId="4" borderId="15" xfId="0" applyFont="1" applyFill="1" applyBorder="1" applyAlignment="1">
      <alignment horizontal="left"/>
    </xf>
    <xf numFmtId="0" fontId="16" fillId="6" borderId="4" xfId="0" applyFont="1" applyFill="1" applyBorder="1" applyAlignment="1">
      <alignment/>
    </xf>
    <xf numFmtId="0" fontId="16" fillId="6" borderId="5" xfId="0" applyFont="1" applyFill="1" applyBorder="1" applyAlignment="1">
      <alignment/>
    </xf>
    <xf numFmtId="0" fontId="16" fillId="6" borderId="6" xfId="0" applyFont="1" applyFill="1" applyBorder="1" applyAlignment="1">
      <alignment/>
    </xf>
    <xf numFmtId="0" fontId="16" fillId="6" borderId="0" xfId="0" applyFont="1" applyFill="1" applyAlignment="1">
      <alignment/>
    </xf>
    <xf numFmtId="0" fontId="16" fillId="6" borderId="7" xfId="0" applyFont="1" applyFill="1" applyBorder="1" applyAlignment="1">
      <alignment/>
    </xf>
    <xf numFmtId="0" fontId="8" fillId="6" borderId="4" xfId="0" applyFont="1" applyFill="1" applyBorder="1" applyAlignment="1">
      <alignment/>
    </xf>
    <xf numFmtId="0" fontId="8" fillId="6" borderId="7" xfId="0" applyFont="1" applyFill="1" applyBorder="1" applyAlignment="1">
      <alignment/>
    </xf>
    <xf numFmtId="0" fontId="8" fillId="6" borderId="0" xfId="0" applyFont="1" applyFill="1" applyAlignment="1">
      <alignment/>
    </xf>
    <xf numFmtId="0" fontId="18" fillId="6" borderId="4" xfId="0" applyFont="1" applyFill="1" applyBorder="1" applyAlignment="1">
      <alignment/>
    </xf>
    <xf numFmtId="0" fontId="19" fillId="6" borderId="4" xfId="0" applyFont="1" applyFill="1" applyBorder="1" applyAlignment="1">
      <alignment/>
    </xf>
    <xf numFmtId="0" fontId="16" fillId="6" borderId="8" xfId="0" applyFont="1" applyFill="1" applyBorder="1" applyAlignment="1">
      <alignment/>
    </xf>
    <xf numFmtId="0" fontId="16" fillId="6" borderId="9" xfId="0" applyFont="1" applyFill="1" applyBorder="1" applyAlignment="1">
      <alignment/>
    </xf>
    <xf numFmtId="0" fontId="20" fillId="2" borderId="16" xfId="0" applyFont="1" applyFill="1" applyBorder="1" applyAlignment="1">
      <alignment/>
    </xf>
    <xf numFmtId="0" fontId="20" fillId="2" borderId="17" xfId="0" applyFont="1" applyFill="1" applyBorder="1" applyAlignment="1">
      <alignment/>
    </xf>
    <xf numFmtId="0" fontId="20" fillId="2" borderId="0" xfId="0" applyFont="1" applyFill="1" applyBorder="1" applyAlignment="1">
      <alignment/>
    </xf>
    <xf numFmtId="0" fontId="11" fillId="2" borderId="0" xfId="0" applyFont="1" applyFill="1" applyAlignment="1">
      <alignment/>
    </xf>
    <xf numFmtId="0" fontId="20" fillId="2" borderId="0" xfId="0" applyFont="1" applyFill="1" applyAlignment="1">
      <alignment/>
    </xf>
    <xf numFmtId="0" fontId="20" fillId="2" borderId="0" xfId="0" applyFont="1" applyFill="1" applyAlignment="1">
      <alignment horizontal="right"/>
    </xf>
    <xf numFmtId="172" fontId="20" fillId="2" borderId="0" xfId="0" applyNumberFormat="1" applyFont="1" applyFill="1" applyAlignment="1">
      <alignment/>
    </xf>
    <xf numFmtId="0" fontId="21" fillId="2" borderId="0" xfId="0" applyFont="1" applyFill="1" applyAlignment="1">
      <alignment/>
    </xf>
    <xf numFmtId="172" fontId="21" fillId="2" borderId="0" xfId="0" applyNumberFormat="1" applyFont="1" applyFill="1" applyAlignment="1">
      <alignment/>
    </xf>
    <xf numFmtId="1" fontId="21" fillId="2" borderId="0" xfId="0" applyNumberFormat="1" applyFont="1" applyFill="1" applyAlignment="1">
      <alignment horizontal="left"/>
    </xf>
    <xf numFmtId="3" fontId="20" fillId="2" borderId="0" xfId="0" applyNumberFormat="1" applyFont="1" applyFill="1" applyAlignment="1">
      <alignment/>
    </xf>
    <xf numFmtId="0" fontId="21" fillId="2" borderId="0" xfId="0" applyFont="1" applyFill="1" applyAlignment="1">
      <alignment horizontal="right"/>
    </xf>
    <xf numFmtId="0" fontId="21" fillId="2" borderId="0" xfId="0" applyFont="1" applyFill="1" applyBorder="1" applyAlignment="1">
      <alignment/>
    </xf>
    <xf numFmtId="0" fontId="20" fillId="2" borderId="0" xfId="0" applyFont="1" applyFill="1" applyAlignment="1">
      <alignment/>
    </xf>
    <xf numFmtId="3" fontId="11" fillId="2" borderId="0" xfId="0" applyNumberFormat="1" applyFont="1" applyFill="1" applyAlignment="1">
      <alignment/>
    </xf>
    <xf numFmtId="0" fontId="20" fillId="2" borderId="0" xfId="0" applyFont="1" applyFill="1" applyAlignment="1">
      <alignment horizontal="right" vertical="center"/>
    </xf>
    <xf numFmtId="3" fontId="20" fillId="4" borderId="18" xfId="0" applyNumberFormat="1" applyFont="1" applyFill="1" applyBorder="1" applyAlignment="1">
      <alignment horizontal="right" vertical="center"/>
    </xf>
    <xf numFmtId="0" fontId="20" fillId="4" borderId="18" xfId="0" applyFont="1" applyFill="1" applyBorder="1" applyAlignment="1">
      <alignment horizontal="right" vertical="center"/>
    </xf>
    <xf numFmtId="0" fontId="20" fillId="4" borderId="18" xfId="0" applyFont="1" applyFill="1" applyBorder="1" applyAlignment="1">
      <alignment horizontal="centerContinuous" vertical="center"/>
    </xf>
    <xf numFmtId="0" fontId="20" fillId="4" borderId="19" xfId="0" applyFont="1" applyFill="1" applyBorder="1" applyAlignment="1">
      <alignment horizontal="left" vertical="center"/>
    </xf>
    <xf numFmtId="0" fontId="20" fillId="4" borderId="20" xfId="0" applyFont="1" applyFill="1" applyBorder="1" applyAlignment="1">
      <alignment horizontal="centerContinuous" vertical="center"/>
    </xf>
    <xf numFmtId="0" fontId="20" fillId="4" borderId="21" xfId="0" applyFont="1" applyFill="1" applyBorder="1" applyAlignment="1">
      <alignment horizontal="centerContinuous" vertical="top"/>
    </xf>
    <xf numFmtId="0" fontId="21" fillId="4" borderId="16" xfId="0" applyFont="1" applyFill="1" applyBorder="1" applyAlignment="1">
      <alignment horizontal="centerContinuous"/>
    </xf>
    <xf numFmtId="0" fontId="21" fillId="4" borderId="16" xfId="0" applyFont="1" applyFill="1" applyBorder="1" applyAlignment="1">
      <alignment horizontal="center" vertical="center"/>
    </xf>
    <xf numFmtId="0" fontId="0" fillId="2" borderId="0" xfId="0" applyFont="1" applyFill="1" applyAlignment="1" applyProtection="1">
      <alignment/>
      <protection/>
    </xf>
    <xf numFmtId="0" fontId="2" fillId="2" borderId="0" xfId="0" applyFont="1" applyFill="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5" fillId="2" borderId="0" xfId="0" applyFont="1" applyFill="1" applyAlignment="1" applyProtection="1">
      <alignment/>
      <protection/>
    </xf>
    <xf numFmtId="0" fontId="2" fillId="2" borderId="0" xfId="0" applyFont="1" applyFill="1" applyAlignment="1" applyProtection="1">
      <alignment/>
      <protection/>
    </xf>
    <xf numFmtId="0" fontId="6" fillId="2" borderId="0" xfId="0" applyFont="1" applyFill="1" applyAlignment="1" applyProtection="1">
      <alignment/>
      <protection/>
    </xf>
    <xf numFmtId="0" fontId="5" fillId="2" borderId="0" xfId="0" applyFont="1" applyFill="1" applyAlignment="1" applyProtection="1">
      <alignment horizontal="right"/>
      <protection/>
    </xf>
    <xf numFmtId="0" fontId="7" fillId="2" borderId="0" xfId="0" applyFont="1" applyFill="1" applyAlignment="1" applyProtection="1">
      <alignment/>
      <protection/>
    </xf>
    <xf numFmtId="0" fontId="11" fillId="2" borderId="0" xfId="0" applyFont="1" applyFill="1" applyBorder="1" applyAlignment="1">
      <alignment/>
    </xf>
    <xf numFmtId="0" fontId="14" fillId="4" borderId="0" xfId="0" applyFont="1" applyFill="1" applyAlignment="1">
      <alignment horizontal="left"/>
    </xf>
    <xf numFmtId="0" fontId="11" fillId="4" borderId="7" xfId="0" applyFont="1" applyFill="1" applyBorder="1" applyAlignment="1">
      <alignment/>
    </xf>
    <xf numFmtId="0" fontId="11" fillId="4" borderId="4" xfId="0" applyFont="1" applyFill="1" applyBorder="1" applyAlignment="1">
      <alignment/>
    </xf>
    <xf numFmtId="0" fontId="21" fillId="3"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172" fontId="3" fillId="2" borderId="0" xfId="0" applyNumberFormat="1" applyFont="1" applyFill="1" applyAlignment="1">
      <alignment/>
    </xf>
    <xf numFmtId="0" fontId="0" fillId="2" borderId="0" xfId="0" applyFont="1" applyFill="1" applyAlignment="1">
      <alignment/>
    </xf>
    <xf numFmtId="0" fontId="22" fillId="2" borderId="0" xfId="0" applyFont="1" applyFill="1" applyAlignment="1">
      <alignment/>
    </xf>
    <xf numFmtId="0" fontId="22" fillId="2" borderId="0" xfId="0" applyFont="1" applyFill="1" applyAlignment="1">
      <alignment/>
    </xf>
    <xf numFmtId="0" fontId="22" fillId="2" borderId="0" xfId="0" applyFont="1" applyFill="1" applyAlignment="1">
      <alignment horizontal="left"/>
    </xf>
    <xf numFmtId="0" fontId="3" fillId="2" borderId="10" xfId="0" applyFont="1" applyFill="1" applyBorder="1" applyAlignment="1">
      <alignment horizontal="center"/>
    </xf>
    <xf numFmtId="172" fontId="3" fillId="2" borderId="10" xfId="0" applyNumberFormat="1" applyFont="1" applyFill="1" applyBorder="1" applyAlignment="1">
      <alignment/>
    </xf>
    <xf numFmtId="172" fontId="3" fillId="2" borderId="10" xfId="0" applyNumberFormat="1" applyFont="1" applyFill="1" applyBorder="1" applyAlignment="1">
      <alignment horizontal="right"/>
    </xf>
    <xf numFmtId="0" fontId="0" fillId="2" borderId="0" xfId="0" applyFont="1" applyFill="1" applyAlignment="1">
      <alignment horizontal="left"/>
    </xf>
    <xf numFmtId="1" fontId="0" fillId="2" borderId="0" xfId="0" applyNumberFormat="1" applyFont="1" applyFill="1" applyAlignment="1">
      <alignment horizontal="left"/>
    </xf>
    <xf numFmtId="0" fontId="22" fillId="2" borderId="0" xfId="0" applyFont="1" applyFill="1" applyAlignment="1">
      <alignment horizontal="right"/>
    </xf>
    <xf numFmtId="172" fontId="0" fillId="2" borderId="0" xfId="0" applyNumberFormat="1" applyFont="1" applyFill="1" applyAlignment="1">
      <alignment/>
    </xf>
    <xf numFmtId="172" fontId="0" fillId="2" borderId="0" xfId="0" applyNumberFormat="1" applyFont="1" applyFill="1" applyAlignment="1">
      <alignment horizontal="right"/>
    </xf>
    <xf numFmtId="3" fontId="0" fillId="2" borderId="0" xfId="0" applyNumberFormat="1" applyFont="1" applyFill="1" applyAlignment="1">
      <alignment/>
    </xf>
    <xf numFmtId="1" fontId="3" fillId="2" borderId="0" xfId="0" applyNumberFormat="1" applyFont="1" applyFill="1" applyAlignment="1">
      <alignment horizontal="left"/>
    </xf>
    <xf numFmtId="3" fontId="3" fillId="2" borderId="0" xfId="0" applyNumberFormat="1" applyFont="1" applyFill="1" applyAlignment="1">
      <alignment/>
    </xf>
    <xf numFmtId="172" fontId="3" fillId="2" borderId="0" xfId="0" applyNumberFormat="1" applyFont="1" applyFill="1" applyAlignment="1">
      <alignment horizontal="right"/>
    </xf>
    <xf numFmtId="173" fontId="0" fillId="2" borderId="0" xfId="0" applyNumberFormat="1" applyFont="1" applyFill="1" applyAlignment="1">
      <alignment/>
    </xf>
    <xf numFmtId="1" fontId="0" fillId="2" borderId="0" xfId="0" applyNumberFormat="1" applyFont="1" applyFill="1" applyAlignment="1" quotePrefix="1">
      <alignment horizontal="left"/>
    </xf>
    <xf numFmtId="10"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37" fontId="3" fillId="2" borderId="0" xfId="0" applyNumberFormat="1" applyFont="1" applyFill="1" applyAlignment="1">
      <alignment/>
    </xf>
    <xf numFmtId="3" fontId="0" fillId="2" borderId="0" xfId="0" applyNumberFormat="1" applyFont="1" applyFill="1" applyAlignment="1" quotePrefix="1">
      <alignment/>
    </xf>
    <xf numFmtId="2" fontId="0" fillId="2" borderId="0" xfId="0" applyNumberFormat="1" applyFont="1" applyFill="1" applyAlignment="1">
      <alignment/>
    </xf>
    <xf numFmtId="1" fontId="0" fillId="2" borderId="0" xfId="0" applyNumberFormat="1" applyFont="1" applyFill="1" applyAlignment="1">
      <alignment/>
    </xf>
    <xf numFmtId="0" fontId="0" fillId="2" borderId="17" xfId="0" applyFont="1" applyFill="1" applyBorder="1" applyAlignment="1">
      <alignment/>
    </xf>
    <xf numFmtId="0" fontId="0" fillId="2" borderId="17" xfId="0" applyFont="1" applyFill="1" applyBorder="1" applyAlignment="1">
      <alignment horizontal="right"/>
    </xf>
    <xf numFmtId="0" fontId="0" fillId="2" borderId="0" xfId="0" applyFont="1" applyFill="1" applyAlignment="1">
      <alignment horizontal="center"/>
    </xf>
    <xf numFmtId="1" fontId="0" fillId="2" borderId="0" xfId="0" applyNumberFormat="1" applyFont="1" applyFill="1" applyAlignment="1">
      <alignment horizontal="right"/>
    </xf>
    <xf numFmtId="49" fontId="0" fillId="2" borderId="0" xfId="0" applyNumberFormat="1" applyFont="1" applyFill="1" applyAlignment="1">
      <alignment/>
    </xf>
    <xf numFmtId="0" fontId="23" fillId="2" borderId="0" xfId="0" applyFont="1" applyFill="1" applyAlignment="1">
      <alignment/>
    </xf>
    <xf numFmtId="172" fontId="23" fillId="2" borderId="0" xfId="0" applyNumberFormat="1" applyFont="1" applyFill="1" applyAlignment="1">
      <alignment/>
    </xf>
    <xf numFmtId="0" fontId="24" fillId="2" borderId="0" xfId="0" applyFont="1" applyFill="1" applyAlignment="1">
      <alignment horizontal="right"/>
    </xf>
    <xf numFmtId="0" fontId="25" fillId="2" borderId="0" xfId="0" applyFont="1" applyFill="1" applyAlignment="1">
      <alignment/>
    </xf>
    <xf numFmtId="172" fontId="25" fillId="2" borderId="0" xfId="0" applyNumberFormat="1" applyFont="1" applyFill="1" applyAlignment="1">
      <alignment/>
    </xf>
    <xf numFmtId="4" fontId="0" fillId="2" borderId="0" xfId="0" applyNumberFormat="1" applyFont="1" applyFill="1" applyAlignment="1">
      <alignment/>
    </xf>
    <xf numFmtId="0" fontId="0" fillId="2" borderId="10" xfId="0" applyFont="1" applyFill="1" applyBorder="1" applyAlignment="1">
      <alignment/>
    </xf>
    <xf numFmtId="4" fontId="0" fillId="2" borderId="10" xfId="0" applyNumberFormat="1" applyFont="1" applyFill="1" applyBorder="1" applyAlignment="1">
      <alignment/>
    </xf>
    <xf numFmtId="172" fontId="0" fillId="2" borderId="10" xfId="0" applyNumberFormat="1" applyFont="1" applyFill="1" applyBorder="1" applyAlignment="1">
      <alignment horizontal="right"/>
    </xf>
    <xf numFmtId="0" fontId="23" fillId="2" borderId="10" xfId="0" applyFont="1" applyFill="1" applyBorder="1" applyAlignment="1">
      <alignment/>
    </xf>
    <xf numFmtId="0" fontId="23" fillId="2" borderId="17" xfId="0" applyFont="1" applyFill="1" applyBorder="1" applyAlignment="1">
      <alignment/>
    </xf>
    <xf numFmtId="3" fontId="20" fillId="2" borderId="0" xfId="0" applyNumberFormat="1" applyFont="1" applyFill="1" applyBorder="1" applyAlignment="1">
      <alignment/>
    </xf>
    <xf numFmtId="172" fontId="20" fillId="2" borderId="0" xfId="0" applyNumberFormat="1" applyFont="1" applyFill="1" applyBorder="1" applyAlignment="1">
      <alignment/>
    </xf>
    <xf numFmtId="0" fontId="20" fillId="4" borderId="22" xfId="0" applyFont="1" applyFill="1" applyBorder="1" applyAlignment="1" quotePrefix="1">
      <alignment horizontal="center" wrapText="1"/>
    </xf>
    <xf numFmtId="0" fontId="20" fillId="4" borderId="23" xfId="0" applyFont="1" applyFill="1" applyBorder="1" applyAlignment="1">
      <alignment horizontal="center" wrapText="1"/>
    </xf>
    <xf numFmtId="0" fontId="20" fillId="4" borderId="22" xfId="0" applyFont="1" applyFill="1" applyBorder="1" applyAlignment="1">
      <alignment horizontal="center" wrapText="1"/>
    </xf>
    <xf numFmtId="1" fontId="3" fillId="2" borderId="0" xfId="0" applyNumberFormat="1" applyFont="1" applyFill="1" applyAlignment="1">
      <alignment horizontal="right"/>
    </xf>
    <xf numFmtId="0" fontId="24" fillId="2" borderId="0" xfId="0" applyFont="1" applyFill="1" applyAlignment="1">
      <alignment horizontal="right" vertical="top"/>
    </xf>
    <xf numFmtId="0" fontId="21" fillId="2" borderId="0" xfId="0" applyFont="1" applyFill="1" applyAlignment="1">
      <alignment horizontal="left"/>
    </xf>
    <xf numFmtId="0" fontId="20" fillId="2" borderId="0" xfId="0" applyFont="1" applyFill="1" applyBorder="1" applyAlignment="1">
      <alignment horizontal="right"/>
    </xf>
    <xf numFmtId="3" fontId="21" fillId="2" borderId="10" xfId="0" applyNumberFormat="1" applyFont="1" applyFill="1" applyBorder="1" applyAlignment="1">
      <alignment horizontal="right"/>
    </xf>
    <xf numFmtId="0" fontId="21" fillId="2" borderId="10" xfId="0" applyFont="1" applyFill="1" applyBorder="1" applyAlignment="1">
      <alignment horizontal="left"/>
    </xf>
    <xf numFmtId="0" fontId="21" fillId="2" borderId="24" xfId="0" applyFont="1" applyFill="1" applyBorder="1" applyAlignment="1">
      <alignment horizontal="left"/>
    </xf>
    <xf numFmtId="3" fontId="20" fillId="2" borderId="0" xfId="0" applyNumberFormat="1" applyFont="1" applyFill="1" applyBorder="1" applyAlignment="1">
      <alignment horizontal="right"/>
    </xf>
    <xf numFmtId="0" fontId="20" fillId="2" borderId="11" xfId="0" applyFont="1" applyFill="1" applyBorder="1" applyAlignment="1">
      <alignment horizontal="left"/>
    </xf>
    <xf numFmtId="0" fontId="20" fillId="2" borderId="0" xfId="0" applyFont="1" applyFill="1" applyBorder="1" applyAlignment="1">
      <alignment horizontal="left"/>
    </xf>
    <xf numFmtId="3" fontId="21" fillId="2" borderId="17" xfId="0" applyNumberFormat="1" applyFont="1" applyFill="1" applyBorder="1" applyAlignment="1">
      <alignment horizontal="right"/>
    </xf>
    <xf numFmtId="3" fontId="21" fillId="2" borderId="0" xfId="0" applyNumberFormat="1" applyFont="1" applyFill="1" applyAlignment="1">
      <alignment horizontal="right"/>
    </xf>
    <xf numFmtId="0" fontId="21" fillId="2" borderId="0" xfId="0" applyFont="1" applyFill="1" applyAlignment="1">
      <alignment horizontal="centerContinuous"/>
    </xf>
    <xf numFmtId="0" fontId="21" fillId="2" borderId="11" xfId="0" applyFont="1" applyFill="1" applyBorder="1" applyAlignment="1">
      <alignment horizontal="centerContinuous"/>
    </xf>
    <xf numFmtId="3" fontId="20" fillId="2" borderId="17" xfId="0" applyNumberFormat="1" applyFont="1" applyFill="1" applyBorder="1" applyAlignment="1">
      <alignment horizontal="right"/>
    </xf>
    <xf numFmtId="0" fontId="20" fillId="2" borderId="0" xfId="0" applyFont="1" applyFill="1" applyBorder="1" applyAlignment="1">
      <alignment horizontal="centerContinuous"/>
    </xf>
    <xf numFmtId="0" fontId="20" fillId="2" borderId="17" xfId="0" applyFont="1" applyFill="1" applyBorder="1" applyAlignment="1">
      <alignment horizontal="centerContinuous"/>
    </xf>
    <xf numFmtId="0" fontId="20" fillId="2" borderId="25" xfId="0" applyFont="1" applyFill="1" applyBorder="1" applyAlignment="1">
      <alignment horizontal="centerContinuous"/>
    </xf>
    <xf numFmtId="0" fontId="21" fillId="2" borderId="13" xfId="0" applyFont="1" applyFill="1" applyBorder="1" applyAlignment="1">
      <alignment horizontal="centerContinuous"/>
    </xf>
    <xf numFmtId="3" fontId="21" fillId="2" borderId="0" xfId="0" applyNumberFormat="1" applyFont="1" applyFill="1" applyAlignment="1">
      <alignment horizontal="centerContinuous"/>
    </xf>
    <xf numFmtId="0" fontId="20" fillId="2" borderId="13" xfId="0" applyFont="1" applyFill="1" applyBorder="1" applyAlignment="1">
      <alignment horizontal="left"/>
    </xf>
    <xf numFmtId="0" fontId="0" fillId="2" borderId="0" xfId="0" applyFill="1" applyBorder="1" applyAlignment="1">
      <alignment/>
    </xf>
    <xf numFmtId="0" fontId="20" fillId="2" borderId="0" xfId="0" applyFont="1" applyFill="1" applyBorder="1" applyAlignment="1">
      <alignment horizontal="center" vertical="center" wrapText="1"/>
    </xf>
    <xf numFmtId="0" fontId="20" fillId="2" borderId="0" xfId="0" applyFont="1" applyFill="1" applyBorder="1" applyAlignment="1" quotePrefix="1">
      <alignment horizontal="center" wrapText="1"/>
    </xf>
    <xf numFmtId="0" fontId="20" fillId="2" borderId="0" xfId="0" applyFont="1" applyFill="1" applyBorder="1" applyAlignment="1">
      <alignment horizontal="center" wrapText="1"/>
    </xf>
    <xf numFmtId="0" fontId="0" fillId="2" borderId="0" xfId="0" applyFill="1" applyBorder="1" applyAlignment="1">
      <alignment horizontal="center" wrapText="1"/>
    </xf>
    <xf numFmtId="0" fontId="21" fillId="2" borderId="0" xfId="0" applyFont="1" applyFill="1" applyAlignment="1" quotePrefix="1">
      <alignment horizontal="left"/>
    </xf>
    <xf numFmtId="0" fontId="21" fillId="2" borderId="13" xfId="0" applyFont="1" applyFill="1" applyBorder="1" applyAlignment="1">
      <alignment horizontal="left"/>
    </xf>
    <xf numFmtId="0" fontId="20" fillId="2" borderId="0" xfId="0" applyFont="1" applyFill="1" applyAlignment="1">
      <alignment horizontal="centerContinuous"/>
    </xf>
    <xf numFmtId="3" fontId="21" fillId="2" borderId="17" xfId="0" applyNumberFormat="1" applyFont="1" applyFill="1" applyBorder="1" applyAlignment="1">
      <alignment horizontal="left"/>
    </xf>
    <xf numFmtId="0" fontId="21" fillId="2" borderId="0" xfId="0" applyFont="1" applyFill="1" applyAlignment="1" quotePrefix="1">
      <alignment horizontal="right" vertical="top"/>
    </xf>
    <xf numFmtId="0" fontId="14" fillId="2" borderId="0" xfId="0" applyFont="1" applyFill="1" applyAlignment="1">
      <alignment/>
    </xf>
    <xf numFmtId="0" fontId="20" fillId="4" borderId="26" xfId="0" applyFont="1" applyFill="1" applyBorder="1" applyAlignment="1">
      <alignment horizontal="center" vertical="center" wrapText="1"/>
    </xf>
    <xf numFmtId="0" fontId="20" fillId="4" borderId="14" xfId="0" applyFont="1" applyFill="1" applyBorder="1" applyAlignment="1">
      <alignment horizontal="right"/>
    </xf>
    <xf numFmtId="0" fontId="0" fillId="2" borderId="11" xfId="0" applyFill="1" applyBorder="1" applyAlignment="1">
      <alignment horizontal="center" wrapText="1"/>
    </xf>
    <xf numFmtId="0" fontId="21" fillId="2" borderId="10" xfId="0" applyFont="1" applyFill="1" applyBorder="1" applyAlignment="1">
      <alignment horizontal="right"/>
    </xf>
    <xf numFmtId="0" fontId="20" fillId="2" borderId="17" xfId="0" applyFont="1" applyFill="1" applyBorder="1" applyAlignment="1">
      <alignment horizontal="right"/>
    </xf>
    <xf numFmtId="3" fontId="21" fillId="2" borderId="0" xfId="0" applyNumberFormat="1" applyFont="1" applyFill="1" applyAlignment="1">
      <alignment/>
    </xf>
    <xf numFmtId="3" fontId="21" fillId="2" borderId="0" xfId="0" applyNumberFormat="1" applyFont="1" applyFill="1" applyAlignment="1">
      <alignment horizontal="left"/>
    </xf>
    <xf numFmtId="0" fontId="20" fillId="2" borderId="0" xfId="0" applyFont="1" applyFill="1" applyAlignment="1">
      <alignment horizontal="left"/>
    </xf>
    <xf numFmtId="0" fontId="21" fillId="4" borderId="0" xfId="0" applyFont="1" applyFill="1" applyAlignment="1">
      <alignment/>
    </xf>
    <xf numFmtId="0" fontId="20" fillId="4" borderId="0" xfId="0" applyFont="1" applyFill="1" applyAlignment="1">
      <alignment vertical="center"/>
    </xf>
    <xf numFmtId="0" fontId="11" fillId="2" borderId="0" xfId="0" applyNumberFormat="1" applyFont="1" applyFill="1" applyAlignment="1">
      <alignment horizontal="center"/>
    </xf>
    <xf numFmtId="0" fontId="20" fillId="2" borderId="0" xfId="0" applyFont="1" applyFill="1" applyAlignment="1">
      <alignment horizontal="left" vertical="top"/>
    </xf>
    <xf numFmtId="0" fontId="13" fillId="2" borderId="0" xfId="0" applyFont="1" applyFill="1" applyAlignment="1">
      <alignment/>
    </xf>
    <xf numFmtId="0" fontId="21" fillId="2" borderId="0" xfId="0" applyFont="1" applyFill="1" applyAlignment="1">
      <alignment/>
    </xf>
    <xf numFmtId="0" fontId="21" fillId="2" borderId="16" xfId="0" applyFont="1" applyFill="1" applyBorder="1" applyAlignment="1">
      <alignment/>
    </xf>
    <xf numFmtId="0" fontId="21" fillId="2" borderId="17" xfId="0" applyFont="1" applyFill="1" applyBorder="1" applyAlignment="1">
      <alignment/>
    </xf>
    <xf numFmtId="0" fontId="15" fillId="2" borderId="0" xfId="0" applyFont="1" applyFill="1" applyAlignment="1">
      <alignment/>
    </xf>
    <xf numFmtId="172" fontId="15" fillId="2" borderId="0" xfId="0" applyNumberFormat="1" applyFont="1" applyFill="1" applyAlignment="1">
      <alignment/>
    </xf>
    <xf numFmtId="0" fontId="26" fillId="2" borderId="0" xfId="0" applyFont="1" applyFill="1" applyAlignment="1">
      <alignment/>
    </xf>
    <xf numFmtId="0" fontId="26" fillId="2" borderId="0" xfId="0" applyFont="1" applyFill="1" applyAlignment="1">
      <alignment horizontal="left"/>
    </xf>
    <xf numFmtId="0" fontId="15" fillId="2" borderId="10" xfId="0" applyFont="1" applyFill="1" applyBorder="1" applyAlignment="1">
      <alignment horizontal="center"/>
    </xf>
    <xf numFmtId="172" fontId="15" fillId="2" borderId="10" xfId="0" applyNumberFormat="1" applyFont="1" applyFill="1" applyBorder="1" applyAlignment="1">
      <alignment/>
    </xf>
    <xf numFmtId="172" fontId="15" fillId="2" borderId="10" xfId="0" applyNumberFormat="1" applyFont="1" applyFill="1" applyBorder="1" applyAlignment="1">
      <alignment horizontal="right"/>
    </xf>
    <xf numFmtId="0" fontId="27" fillId="2" borderId="0" xfId="0" applyFont="1" applyFill="1" applyAlignment="1">
      <alignment horizontal="right"/>
    </xf>
    <xf numFmtId="172" fontId="16" fillId="2" borderId="0" xfId="0" applyNumberFormat="1" applyFont="1" applyFill="1" applyAlignment="1">
      <alignment/>
    </xf>
    <xf numFmtId="172" fontId="16" fillId="2" borderId="0" xfId="0" applyNumberFormat="1" applyFont="1" applyFill="1" applyAlignment="1">
      <alignment horizontal="right"/>
    </xf>
    <xf numFmtId="3" fontId="16" fillId="2" borderId="0" xfId="0" applyNumberFormat="1" applyFont="1" applyFill="1" applyAlignment="1">
      <alignment/>
    </xf>
    <xf numFmtId="1" fontId="20" fillId="2" borderId="0" xfId="0" applyNumberFormat="1" applyFont="1" applyFill="1" applyAlignment="1">
      <alignment horizontal="left"/>
    </xf>
    <xf numFmtId="3" fontId="15" fillId="2" borderId="0" xfId="0" applyNumberFormat="1" applyFont="1" applyFill="1" applyAlignment="1">
      <alignment/>
    </xf>
    <xf numFmtId="172" fontId="15" fillId="2" borderId="0" xfId="0" applyNumberFormat="1" applyFont="1" applyFill="1" applyAlignment="1">
      <alignment/>
    </xf>
    <xf numFmtId="172" fontId="15" fillId="2" borderId="0" xfId="0" applyNumberFormat="1" applyFont="1" applyFill="1" applyAlignment="1">
      <alignment horizontal="right"/>
    </xf>
    <xf numFmtId="3" fontId="21" fillId="2" borderId="0" xfId="0" applyNumberFormat="1" applyFont="1" applyFill="1" applyAlignment="1">
      <alignment/>
    </xf>
    <xf numFmtId="37" fontId="16" fillId="2" borderId="0" xfId="0" applyNumberFormat="1" applyFont="1" applyFill="1" applyAlignment="1">
      <alignment/>
    </xf>
    <xf numFmtId="3" fontId="20" fillId="2" borderId="0" xfId="0" applyNumberFormat="1" applyFont="1" applyFill="1" applyAlignment="1">
      <alignment/>
    </xf>
    <xf numFmtId="37" fontId="15" fillId="2" borderId="0" xfId="0" applyNumberFormat="1" applyFont="1" applyFill="1" applyAlignment="1">
      <alignment/>
    </xf>
    <xf numFmtId="3" fontId="16" fillId="2" borderId="0" xfId="0" applyNumberFormat="1" applyFont="1" applyFill="1" applyAlignment="1" quotePrefix="1">
      <alignment/>
    </xf>
    <xf numFmtId="2" fontId="16" fillId="2" borderId="0" xfId="0" applyNumberFormat="1" applyFont="1" applyFill="1" applyAlignment="1">
      <alignment/>
    </xf>
    <xf numFmtId="1" fontId="21" fillId="2" borderId="0" xfId="0" applyNumberFormat="1" applyFont="1" applyFill="1" applyAlignment="1">
      <alignment/>
    </xf>
    <xf numFmtId="10" fontId="16" fillId="2" borderId="0" xfId="0" applyNumberFormat="1" applyFont="1" applyFill="1" applyAlignment="1">
      <alignment/>
    </xf>
    <xf numFmtId="0" fontId="16" fillId="2" borderId="17" xfId="0" applyFont="1" applyFill="1" applyBorder="1" applyAlignment="1">
      <alignment/>
    </xf>
    <xf numFmtId="0" fontId="16" fillId="2" borderId="17" xfId="0" applyFont="1" applyFill="1" applyBorder="1" applyAlignment="1">
      <alignment horizontal="right"/>
    </xf>
    <xf numFmtId="0" fontId="21" fillId="2" borderId="0" xfId="0" applyFont="1" applyFill="1" applyAlignment="1">
      <alignment horizontal="center"/>
    </xf>
    <xf numFmtId="0" fontId="21" fillId="2" borderId="16" xfId="0" applyFont="1" applyFill="1" applyBorder="1" applyAlignment="1">
      <alignment/>
    </xf>
    <xf numFmtId="0" fontId="21" fillId="2" borderId="17" xfId="0" applyFont="1" applyFill="1" applyBorder="1" applyAlignment="1">
      <alignment/>
    </xf>
    <xf numFmtId="0" fontId="26" fillId="2" borderId="0" xfId="0" applyFont="1" applyFill="1" applyAlignment="1">
      <alignment/>
    </xf>
    <xf numFmtId="0" fontId="28" fillId="2" borderId="0" xfId="0" applyFont="1" applyFill="1" applyAlignment="1">
      <alignment/>
    </xf>
    <xf numFmtId="0" fontId="29" fillId="2" borderId="0" xfId="0" applyFont="1" applyFill="1" applyAlignment="1">
      <alignment/>
    </xf>
    <xf numFmtId="1" fontId="21" fillId="2" borderId="0" xfId="0" applyNumberFormat="1" applyFont="1" applyFill="1" applyAlignment="1">
      <alignment/>
    </xf>
    <xf numFmtId="4" fontId="16" fillId="2" borderId="0" xfId="0" applyNumberFormat="1" applyFont="1" applyFill="1" applyAlignment="1">
      <alignment/>
    </xf>
    <xf numFmtId="0" fontId="21" fillId="2" borderId="10" xfId="0" applyFont="1" applyFill="1" applyBorder="1" applyAlignment="1">
      <alignment/>
    </xf>
    <xf numFmtId="4" fontId="16" fillId="2" borderId="10" xfId="0" applyNumberFormat="1" applyFont="1" applyFill="1" applyBorder="1" applyAlignment="1">
      <alignment/>
    </xf>
    <xf numFmtId="0" fontId="16" fillId="2" borderId="10" xfId="0" applyFont="1" applyFill="1" applyBorder="1" applyAlignment="1">
      <alignment/>
    </xf>
    <xf numFmtId="172" fontId="16" fillId="2" borderId="10" xfId="0" applyNumberFormat="1" applyFont="1" applyFill="1" applyBorder="1" applyAlignment="1">
      <alignment horizontal="right"/>
    </xf>
    <xf numFmtId="0" fontId="28" fillId="2" borderId="10" xfId="0" applyFont="1" applyFill="1" applyBorder="1" applyAlignment="1">
      <alignment/>
    </xf>
    <xf numFmtId="0" fontId="8" fillId="2" borderId="0" xfId="0" applyFont="1" applyFill="1" applyAlignment="1">
      <alignment horizontal="center"/>
    </xf>
    <xf numFmtId="172" fontId="3" fillId="2" borderId="10" xfId="0" applyNumberFormat="1" applyFont="1" applyFill="1" applyBorder="1" applyAlignment="1">
      <alignment horizontal="center"/>
    </xf>
    <xf numFmtId="0" fontId="20" fillId="3" borderId="16" xfId="0" applyFont="1" applyFill="1" applyBorder="1" applyAlignment="1">
      <alignment horizontal="center"/>
    </xf>
    <xf numFmtId="0" fontId="20" fillId="3" borderId="0" xfId="0" applyFont="1" applyFill="1" applyBorder="1" applyAlignment="1">
      <alignment horizontal="center"/>
    </xf>
    <xf numFmtId="172" fontId="3" fillId="2" borderId="0" xfId="0" applyNumberFormat="1" applyFont="1" applyFill="1" applyBorder="1" applyAlignment="1">
      <alignment horizontal="center"/>
    </xf>
    <xf numFmtId="0" fontId="20" fillId="5" borderId="16" xfId="0" applyFont="1" applyFill="1" applyBorder="1" applyAlignment="1">
      <alignment horizontal="center"/>
    </xf>
    <xf numFmtId="0" fontId="20" fillId="5" borderId="17" xfId="0" applyFont="1" applyFill="1" applyBorder="1" applyAlignment="1">
      <alignment horizontal="center"/>
    </xf>
    <xf numFmtId="172" fontId="3" fillId="2" borderId="27" xfId="0" applyNumberFormat="1" applyFont="1" applyFill="1" applyBorder="1" applyAlignment="1">
      <alignment horizontal="center"/>
    </xf>
    <xf numFmtId="172" fontId="3" fillId="2" borderId="28" xfId="0" applyNumberFormat="1" applyFont="1" applyFill="1" applyBorder="1" applyAlignment="1">
      <alignment horizontal="center"/>
    </xf>
    <xf numFmtId="0" fontId="11" fillId="2" borderId="0" xfId="0" applyFont="1" applyFill="1" applyAlignment="1">
      <alignment horizontal="center" vertical="top"/>
    </xf>
    <xf numFmtId="0" fontId="11" fillId="2" borderId="18" xfId="0" applyFont="1" applyFill="1" applyBorder="1" applyAlignment="1">
      <alignment horizontal="center" vertical="top"/>
    </xf>
    <xf numFmtId="0" fontId="11" fillId="2" borderId="0" xfId="0" applyFont="1" applyFill="1" applyAlignment="1" quotePrefix="1">
      <alignment horizontal="center" vertical="center"/>
    </xf>
    <xf numFmtId="1" fontId="20" fillId="4" borderId="29" xfId="0" applyNumberFormat="1" applyFont="1" applyFill="1" applyBorder="1" applyAlignment="1" quotePrefix="1">
      <alignment horizontal="center" vertical="center"/>
    </xf>
    <xf numFmtId="1" fontId="20" fillId="4" borderId="30" xfId="0" applyNumberFormat="1" applyFont="1" applyFill="1" applyBorder="1" applyAlignment="1" quotePrefix="1">
      <alignment horizontal="center" vertical="center"/>
    </xf>
    <xf numFmtId="1" fontId="20" fillId="4" borderId="31" xfId="0" applyNumberFormat="1" applyFont="1" applyFill="1" applyBorder="1" applyAlignment="1" quotePrefix="1">
      <alignment horizontal="center" vertical="center"/>
    </xf>
    <xf numFmtId="0" fontId="21" fillId="2" borderId="0" xfId="0" applyFont="1" applyFill="1" applyAlignment="1" quotePrefix="1">
      <alignment horizontal="left" vertical="top" wrapText="1"/>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20" fillId="4" borderId="22" xfId="0" applyFont="1" applyFill="1" applyBorder="1" applyAlignment="1" quotePrefix="1">
      <alignment horizontal="center" wrapText="1"/>
    </xf>
    <xf numFmtId="0" fontId="0" fillId="4" borderId="22" xfId="0" applyFill="1" applyBorder="1" applyAlignment="1">
      <alignment horizontal="center" wrapText="1"/>
    </xf>
    <xf numFmtId="0" fontId="0" fillId="4" borderId="26" xfId="0" applyFill="1" applyBorder="1" applyAlignment="1">
      <alignment horizontal="center" wrapText="1"/>
    </xf>
    <xf numFmtId="0" fontId="20" fillId="4" borderId="12"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24" xfId="0" applyFont="1" applyFill="1" applyBorder="1" applyAlignment="1">
      <alignment horizontal="center" vertical="center"/>
    </xf>
    <xf numFmtId="172" fontId="15" fillId="2" borderId="10" xfId="0" applyNumberFormat="1" applyFont="1" applyFill="1" applyBorder="1" applyAlignment="1">
      <alignment horizontal="center"/>
    </xf>
    <xf numFmtId="0" fontId="15" fillId="6" borderId="17" xfId="0" applyFont="1" applyFill="1" applyBorder="1" applyAlignment="1">
      <alignment horizontal="center" vertical="center"/>
    </xf>
    <xf numFmtId="0" fontId="15" fillId="6" borderId="16" xfId="0" applyFont="1" applyFill="1" applyBorder="1" applyAlignment="1">
      <alignment horizontal="center" vertical="center"/>
    </xf>
    <xf numFmtId="172" fontId="15" fillId="2" borderId="28" xfId="0" applyNumberFormat="1" applyFont="1" applyFill="1" applyBorder="1" applyAlignment="1">
      <alignment horizontal="center"/>
    </xf>
    <xf numFmtId="172" fontId="15" fillId="2" borderId="27" xfId="0" applyNumberFormat="1" applyFont="1" applyFill="1" applyBorder="1" applyAlignment="1">
      <alignment horizontal="center"/>
    </xf>
    <xf numFmtId="0" fontId="20" fillId="2" borderId="0" xfId="0" applyFont="1" applyFill="1" applyAlignment="1">
      <alignment horizontal="left" vertical="top"/>
    </xf>
    <xf numFmtId="172" fontId="15" fillId="2" borderId="0" xfId="0" applyNumberFormat="1" applyFont="1" applyFill="1" applyBorder="1" applyAlignment="1">
      <alignment horizontal="center"/>
    </xf>
  </cellXfs>
  <cellStyles count="195">
    <cellStyle name="Normal" xfId="0"/>
    <cellStyle name="Comma" xfId="15"/>
    <cellStyle name="Comma [0]" xfId="16"/>
    <cellStyle name="Comma [0]_98 Basic-Canada" xfId="17"/>
    <cellStyle name="Comma [0]_98 Basic-Provinces" xfId="18"/>
    <cellStyle name="Comma [0]_98 Basic-Regions" xfId="19"/>
    <cellStyle name="Comma [0]_98 Fin. Sum. - Canada" xfId="20"/>
    <cellStyle name="Comma [0]_98 Fin. Sum. - Provinces" xfId="21"/>
    <cellStyle name="Comma [0]_98 Fin. Sum. - Regions" xfId="22"/>
    <cellStyle name="Comma [0]_98 Prg. Exp. - Canada" xfId="23"/>
    <cellStyle name="Comma [0]_98 Prg. Exp. - Provinces" xfId="24"/>
    <cellStyle name="Comma [0]_98 Prg. Exp. - Regions" xfId="25"/>
    <cellStyle name="Comma [0]_AM Radio" xfId="26"/>
    <cellStyle name="Comma [0]_AM-FM BY PROV" xfId="27"/>
    <cellStyle name="Comma [0]_am-fm Canada" xfId="28"/>
    <cellStyle name="Comma [0]_am-fm Region" xfId="29"/>
    <cellStyle name="Comma [0]_Book2" xfId="30"/>
    <cellStyle name="Comma [0]_Book2_CABLE-1998" xfId="31"/>
    <cellStyle name="Comma [0]_cable book NB  NS basicl services" xfId="32"/>
    <cellStyle name="Comma [0]_CABLE-1998" xfId="33"/>
    <cellStyle name="Comma [0]_Canada-All Svcs" xfId="34"/>
    <cellStyle name="Comma [0]_Canada-Basic" xfId="35"/>
    <cellStyle name="Comma [0]_CBC - P.19" xfId="36"/>
    <cellStyle name="Comma [0]_DTH-ALL SVCS" xfId="37"/>
    <cellStyle name="Comma [0]_DTH-BASIC" xfId="38"/>
    <cellStyle name="Comma [0]_FDB1_RPT" xfId="39"/>
    <cellStyle name="Comma [0]_FDB2_RPT" xfId="40"/>
    <cellStyle name="Comma [0]_FDB3_RPT" xfId="41"/>
    <cellStyle name="Comma [0]_FDB3_RPT_Book2" xfId="42"/>
    <cellStyle name="Comma [0]_FDB3_RPT_Book2_1" xfId="43"/>
    <cellStyle name="Comma [0]_FDB3_RPT_CABLE-1998" xfId="44"/>
    <cellStyle name="Comma [0]_FDB3_RPT_Canada-All Svcs" xfId="45"/>
    <cellStyle name="Comma [0]_FDB3_RPT_DTH-ALL SVCS" xfId="46"/>
    <cellStyle name="Comma [0]_FDB3_RPT_Province-All Svcs" xfId="47"/>
    <cellStyle name="Comma [0]_FDB3_RPT_Region-All Svcs" xfId="48"/>
    <cellStyle name="Comma [0]_FDB4_RPT" xfId="49"/>
    <cellStyle name="Comma [0]_FDB4_RPT_1" xfId="50"/>
    <cellStyle name="Comma [0]_FM Radio" xfId="51"/>
    <cellStyle name="Comma [0]_NF+PE Basic" xfId="52"/>
    <cellStyle name="Comma [0]_NS+NB Basic" xfId="53"/>
    <cellStyle name="Comma [0]_p.3 AM&amp;FM English" xfId="54"/>
    <cellStyle name="Comma [0]_p.3-AM&amp;FM French" xfId="55"/>
    <cellStyle name="Comma [0]_p16-QC Eng" xfId="56"/>
    <cellStyle name="Comma [0]_p17-QC Fr" xfId="57"/>
    <cellStyle name="Comma [0]_PRODFUND" xfId="58"/>
    <cellStyle name="Comma [0]_Province-All Svcs" xfId="59"/>
    <cellStyle name="Comma [0]_Province-Basic" xfId="60"/>
    <cellStyle name="Comma [0]_Region-All Svcs" xfId="61"/>
    <cellStyle name="Comma [0]_Region-Basic" xfId="62"/>
    <cellStyle name="Comma [0]_Report (2)" xfId="63"/>
    <cellStyle name="Comma_98 Basic-Canada" xfId="64"/>
    <cellStyle name="Comma_98 Basic-Provinces" xfId="65"/>
    <cellStyle name="Comma_98 Basic-Regions" xfId="66"/>
    <cellStyle name="Comma_98 Fin. Sum. - Canada" xfId="67"/>
    <cellStyle name="Comma_98 Fin. Sum. - Provinces" xfId="68"/>
    <cellStyle name="Comma_98 Fin. Sum. - Regions" xfId="69"/>
    <cellStyle name="Comma_98 Prg. Exp. - Canada" xfId="70"/>
    <cellStyle name="Comma_98 Prg. Exp. - Provinces" xfId="71"/>
    <cellStyle name="Comma_98 Prg. Exp. - Regions" xfId="72"/>
    <cellStyle name="Comma_AM Radio" xfId="73"/>
    <cellStyle name="Comma_AM-FM BY PROV" xfId="74"/>
    <cellStyle name="Comma_am-fm Canada" xfId="75"/>
    <cellStyle name="Comma_am-fm Region" xfId="76"/>
    <cellStyle name="Comma_Book2" xfId="77"/>
    <cellStyle name="Comma_Book2_CABLE-1998" xfId="78"/>
    <cellStyle name="Comma_cable book NB  NS basicl services" xfId="79"/>
    <cellStyle name="Comma_CABLE-1998" xfId="80"/>
    <cellStyle name="Comma_Canada-All Svcs" xfId="81"/>
    <cellStyle name="Comma_Canada-Basic" xfId="82"/>
    <cellStyle name="Comma_CBC - P.19" xfId="83"/>
    <cellStyle name="Comma_DTH-ALL SVCS" xfId="84"/>
    <cellStyle name="Comma_DTH-BASIC" xfId="85"/>
    <cellStyle name="Comma_FDB1_RPT" xfId="86"/>
    <cellStyle name="Comma_FDB2_RPT" xfId="87"/>
    <cellStyle name="Comma_FDB3_RPT" xfId="88"/>
    <cellStyle name="Comma_FDB3_RPT_Book2" xfId="89"/>
    <cellStyle name="Comma_FDB3_RPT_Book2_1" xfId="90"/>
    <cellStyle name="Comma_FDB3_RPT_CABLE-1998" xfId="91"/>
    <cellStyle name="Comma_FDB3_RPT_Canada-All Svcs" xfId="92"/>
    <cellStyle name="Comma_FDB3_RPT_DTH-ALL SVCS" xfId="93"/>
    <cellStyle name="Comma_FDB3_RPT_Province-All Svcs" xfId="94"/>
    <cellStyle name="Comma_FDB3_RPT_Region-All Svcs" xfId="95"/>
    <cellStyle name="Comma_FDB4_RPT" xfId="96"/>
    <cellStyle name="Comma_FDB4_RPT_1" xfId="97"/>
    <cellStyle name="Comma_FM Radio" xfId="98"/>
    <cellStyle name="Comma_NF+PE Basic" xfId="99"/>
    <cellStyle name="Comma_NS+NB Basic" xfId="100"/>
    <cellStyle name="Comma_p.3 AM&amp;FM English" xfId="101"/>
    <cellStyle name="Comma_p.3-AM&amp;FM French" xfId="102"/>
    <cellStyle name="Comma_p16-QC Eng" xfId="103"/>
    <cellStyle name="Comma_p17-QC Fr" xfId="104"/>
    <cellStyle name="Comma_PRODFUND" xfId="105"/>
    <cellStyle name="Comma_Province-All Svcs" xfId="106"/>
    <cellStyle name="Comma_Province-Basic" xfId="107"/>
    <cellStyle name="Comma_Region-All Svcs" xfId="108"/>
    <cellStyle name="Comma_Region-Basic" xfId="109"/>
    <cellStyle name="Comma_Report (2)" xfId="110"/>
    <cellStyle name="Currency" xfId="111"/>
    <cellStyle name="Currency [0]" xfId="112"/>
    <cellStyle name="Currency [0]_98 Basic-Canada" xfId="113"/>
    <cellStyle name="Currency [0]_98 Basic-Provinces" xfId="114"/>
    <cellStyle name="Currency [0]_98 Basic-Regions" xfId="115"/>
    <cellStyle name="Currency [0]_98 Fin. Sum. - Canada" xfId="116"/>
    <cellStyle name="Currency [0]_98 Fin. Sum. - Provinces" xfId="117"/>
    <cellStyle name="Currency [0]_98 Fin. Sum. - Regions" xfId="118"/>
    <cellStyle name="Currency [0]_98 Prg. Exp. - Canada" xfId="119"/>
    <cellStyle name="Currency [0]_98 Prg. Exp. - Provinces" xfId="120"/>
    <cellStyle name="Currency [0]_98 Prg. Exp. - Regions" xfId="121"/>
    <cellStyle name="Currency [0]_AM Radio" xfId="122"/>
    <cellStyle name="Currency [0]_AM-FM BY PROV" xfId="123"/>
    <cellStyle name="Currency [0]_am-fm Canada" xfId="124"/>
    <cellStyle name="Currency [0]_am-fm Region" xfId="125"/>
    <cellStyle name="Currency [0]_Book2" xfId="126"/>
    <cellStyle name="Currency [0]_Book2_CABLE-1998" xfId="127"/>
    <cellStyle name="Currency [0]_cable book NB  NS basicl services" xfId="128"/>
    <cellStyle name="Currency [0]_CABLE-1998" xfId="129"/>
    <cellStyle name="Currency [0]_Canada-All Svcs" xfId="130"/>
    <cellStyle name="Currency [0]_Canada-Basic" xfId="131"/>
    <cellStyle name="Currency [0]_CBC - P.19" xfId="132"/>
    <cellStyle name="Currency [0]_DTH-ALL SVCS" xfId="133"/>
    <cellStyle name="Currency [0]_DTH-BASIC" xfId="134"/>
    <cellStyle name="Currency [0]_FDB1_RPT" xfId="135"/>
    <cellStyle name="Currency [0]_FDB2_RPT" xfId="136"/>
    <cellStyle name="Currency [0]_FDB3_RPT" xfId="137"/>
    <cellStyle name="Currency [0]_FDB3_RPT_Book2" xfId="138"/>
    <cellStyle name="Currency [0]_FDB3_RPT_Book2_1" xfId="139"/>
    <cellStyle name="Currency [0]_FDB3_RPT_CABLE-1998" xfId="140"/>
    <cellStyle name="Currency [0]_FDB3_RPT_Canada-All Svcs" xfId="141"/>
    <cellStyle name="Currency [0]_FDB3_RPT_DTH-ALL SVCS" xfId="142"/>
    <cellStyle name="Currency [0]_FDB3_RPT_Province-All Svcs" xfId="143"/>
    <cellStyle name="Currency [0]_FDB3_RPT_Region-All Svcs" xfId="144"/>
    <cellStyle name="Currency [0]_FDB4_RPT" xfId="145"/>
    <cellStyle name="Currency [0]_FDB4_RPT_1" xfId="146"/>
    <cellStyle name="Currency [0]_FM Radio" xfId="147"/>
    <cellStyle name="Currency [0]_NF+PE Basic" xfId="148"/>
    <cellStyle name="Currency [0]_NS+NB Basic" xfId="149"/>
    <cellStyle name="Currency [0]_p.3 AM&amp;FM English" xfId="150"/>
    <cellStyle name="Currency [0]_p.3-AM&amp;FM French" xfId="151"/>
    <cellStyle name="Currency [0]_p16-QC Eng" xfId="152"/>
    <cellStyle name="Currency [0]_p17-QC Fr" xfId="153"/>
    <cellStyle name="Currency [0]_PRODFUND" xfId="154"/>
    <cellStyle name="Currency [0]_Province-All Svcs" xfId="155"/>
    <cellStyle name="Currency [0]_Province-Basic" xfId="156"/>
    <cellStyle name="Currency [0]_Region-All Svcs" xfId="157"/>
    <cellStyle name="Currency [0]_Region-Basic" xfId="158"/>
    <cellStyle name="Currency [0]_Report (2)" xfId="159"/>
    <cellStyle name="Currency_98 Basic-Canada" xfId="160"/>
    <cellStyle name="Currency_98 Basic-Provinces" xfId="161"/>
    <cellStyle name="Currency_98 Basic-Regions" xfId="162"/>
    <cellStyle name="Currency_98 Fin. Sum. - Canada" xfId="163"/>
    <cellStyle name="Currency_98 Fin. Sum. - Provinces" xfId="164"/>
    <cellStyle name="Currency_98 Fin. Sum. - Regions" xfId="165"/>
    <cellStyle name="Currency_98 Prg. Exp. - Canada" xfId="166"/>
    <cellStyle name="Currency_98 Prg. Exp. - Provinces" xfId="167"/>
    <cellStyle name="Currency_98 Prg. Exp. - Regions" xfId="168"/>
    <cellStyle name="Currency_AM Radio" xfId="169"/>
    <cellStyle name="Currency_AM-FM BY PROV" xfId="170"/>
    <cellStyle name="Currency_am-fm Canada" xfId="171"/>
    <cellStyle name="Currency_am-fm Region" xfId="172"/>
    <cellStyle name="Currency_Book2" xfId="173"/>
    <cellStyle name="Currency_Book2_CABLE-1998" xfId="174"/>
    <cellStyle name="Currency_cable book NB  NS basicl services" xfId="175"/>
    <cellStyle name="Currency_CABLE-1998" xfId="176"/>
    <cellStyle name="Currency_Canada-All Svcs" xfId="177"/>
    <cellStyle name="Currency_Canada-Basic" xfId="178"/>
    <cellStyle name="Currency_CBC - P.19" xfId="179"/>
    <cellStyle name="Currency_DTH-ALL SVCS" xfId="180"/>
    <cellStyle name="Currency_DTH-BASIC" xfId="181"/>
    <cellStyle name="Currency_FDB1_RPT" xfId="182"/>
    <cellStyle name="Currency_FDB2_RPT" xfId="183"/>
    <cellStyle name="Currency_FDB3_RPT" xfId="184"/>
    <cellStyle name="Currency_FDB3_RPT_Book2" xfId="185"/>
    <cellStyle name="Currency_FDB3_RPT_Book2_1" xfId="186"/>
    <cellStyle name="Currency_FDB3_RPT_CABLE-1998" xfId="187"/>
    <cellStyle name="Currency_FDB3_RPT_Canada-All Svcs" xfId="188"/>
    <cellStyle name="Currency_FDB3_RPT_DTH-ALL SVCS" xfId="189"/>
    <cellStyle name="Currency_FDB3_RPT_Province-All Svcs" xfId="190"/>
    <cellStyle name="Currency_FDB3_RPT_Region-All Svcs" xfId="191"/>
    <cellStyle name="Currency_FDB4_RPT" xfId="192"/>
    <cellStyle name="Currency_FDB4_RPT_1" xfId="193"/>
    <cellStyle name="Currency_FM Radio" xfId="194"/>
    <cellStyle name="Currency_NF+PE Basic" xfId="195"/>
    <cellStyle name="Currency_NS+NB Basic" xfId="196"/>
    <cellStyle name="Currency_p.3 AM&amp;FM English" xfId="197"/>
    <cellStyle name="Currency_p.3-AM&amp;FM French" xfId="198"/>
    <cellStyle name="Currency_p16-QC Eng" xfId="199"/>
    <cellStyle name="Currency_p17-QC Fr" xfId="200"/>
    <cellStyle name="Currency_PRODFUND" xfId="201"/>
    <cellStyle name="Currency_Province-All Svcs" xfId="202"/>
    <cellStyle name="Currency_Province-Basic" xfId="203"/>
    <cellStyle name="Currency_Region-All Svcs" xfId="204"/>
    <cellStyle name="Currency_Region-Basic" xfId="205"/>
    <cellStyle name="Currency_Report (2)" xfId="206"/>
    <cellStyle name="Normal_CBC - P.19" xfId="207"/>
    <cellStyle name="Percent" xfId="20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57150</xdr:rowOff>
    </xdr:from>
    <xdr:to>
      <xdr:col>13</xdr:col>
      <xdr:colOff>504825</xdr:colOff>
      <xdr:row>13</xdr:row>
      <xdr:rowOff>0</xdr:rowOff>
    </xdr:to>
    <xdr:sp>
      <xdr:nvSpPr>
        <xdr:cNvPr id="1" name="Line 3"/>
        <xdr:cNvSpPr>
          <a:spLocks/>
        </xdr:cNvSpPr>
      </xdr:nvSpPr>
      <xdr:spPr>
        <a:xfrm flipV="1">
          <a:off x="19050" y="2428875"/>
          <a:ext cx="8410575" cy="9525"/>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29</xdr:row>
      <xdr:rowOff>0</xdr:rowOff>
    </xdr:from>
    <xdr:to>
      <xdr:col>6</xdr:col>
      <xdr:colOff>304800</xdr:colOff>
      <xdr:row>29</xdr:row>
      <xdr:rowOff>0</xdr:rowOff>
    </xdr:to>
    <xdr:sp>
      <xdr:nvSpPr>
        <xdr:cNvPr id="2" name="Line 4"/>
        <xdr:cNvSpPr>
          <a:spLocks/>
        </xdr:cNvSpPr>
      </xdr:nvSpPr>
      <xdr:spPr>
        <a:xfrm>
          <a:off x="9525" y="6229350"/>
          <a:ext cx="395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247650</xdr:rowOff>
    </xdr:from>
    <xdr:to>
      <xdr:col>1</xdr:col>
      <xdr:colOff>4248150</xdr:colOff>
      <xdr:row>8</xdr:row>
      <xdr:rowOff>0</xdr:rowOff>
    </xdr:to>
    <xdr:sp>
      <xdr:nvSpPr>
        <xdr:cNvPr id="1" name="Line 2"/>
        <xdr:cNvSpPr>
          <a:spLocks/>
        </xdr:cNvSpPr>
      </xdr:nvSpPr>
      <xdr:spPr>
        <a:xfrm>
          <a:off x="619125" y="1571625"/>
          <a:ext cx="42386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238125</xdr:rowOff>
    </xdr:from>
    <xdr:to>
      <xdr:col>1</xdr:col>
      <xdr:colOff>4257675</xdr:colOff>
      <xdr:row>5</xdr:row>
      <xdr:rowOff>247650</xdr:rowOff>
    </xdr:to>
    <xdr:sp>
      <xdr:nvSpPr>
        <xdr:cNvPr id="1" name="Line 2"/>
        <xdr:cNvSpPr>
          <a:spLocks/>
        </xdr:cNvSpPr>
      </xdr:nvSpPr>
      <xdr:spPr>
        <a:xfrm flipV="1">
          <a:off x="619125" y="1247775"/>
          <a:ext cx="42481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21</xdr:row>
      <xdr:rowOff>9525</xdr:rowOff>
    </xdr:from>
    <xdr:to>
      <xdr:col>1</xdr:col>
      <xdr:colOff>2428875</xdr:colOff>
      <xdr:row>21</xdr:row>
      <xdr:rowOff>9525</xdr:rowOff>
    </xdr:to>
    <xdr:sp>
      <xdr:nvSpPr>
        <xdr:cNvPr id="2" name="Line 3"/>
        <xdr:cNvSpPr>
          <a:spLocks/>
        </xdr:cNvSpPr>
      </xdr:nvSpPr>
      <xdr:spPr>
        <a:xfrm>
          <a:off x="619125" y="4152900"/>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247650</xdr:rowOff>
    </xdr:from>
    <xdr:to>
      <xdr:col>1</xdr:col>
      <xdr:colOff>3581400</xdr:colOff>
      <xdr:row>9</xdr:row>
      <xdr:rowOff>247650</xdr:rowOff>
    </xdr:to>
    <xdr:sp>
      <xdr:nvSpPr>
        <xdr:cNvPr id="1" name="Line 2"/>
        <xdr:cNvSpPr>
          <a:spLocks/>
        </xdr:cNvSpPr>
      </xdr:nvSpPr>
      <xdr:spPr>
        <a:xfrm flipV="1">
          <a:off x="619125" y="180022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3581400</xdr:colOff>
      <xdr:row>11</xdr:row>
      <xdr:rowOff>247650</xdr:rowOff>
    </xdr:to>
    <xdr:sp>
      <xdr:nvSpPr>
        <xdr:cNvPr id="1" name="Line 1"/>
        <xdr:cNvSpPr>
          <a:spLocks/>
        </xdr:cNvSpPr>
      </xdr:nvSpPr>
      <xdr:spPr>
        <a:xfrm flipV="1">
          <a:off x="619125" y="2124075"/>
          <a:ext cx="3571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27</xdr:row>
      <xdr:rowOff>9525</xdr:rowOff>
    </xdr:from>
    <xdr:to>
      <xdr:col>1</xdr:col>
      <xdr:colOff>2428875</xdr:colOff>
      <xdr:row>27</xdr:row>
      <xdr:rowOff>9525</xdr:rowOff>
    </xdr:to>
    <xdr:sp>
      <xdr:nvSpPr>
        <xdr:cNvPr id="2" name="Line 2"/>
        <xdr:cNvSpPr>
          <a:spLocks/>
        </xdr:cNvSpPr>
      </xdr:nvSpPr>
      <xdr:spPr>
        <a:xfrm>
          <a:off x="619125" y="5057775"/>
          <a:ext cx="2419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13</xdr:row>
      <xdr:rowOff>9525</xdr:rowOff>
    </xdr:from>
    <xdr:to>
      <xdr:col>1</xdr:col>
      <xdr:colOff>6238875</xdr:colOff>
      <xdr:row>13</xdr:row>
      <xdr:rowOff>19050</xdr:rowOff>
    </xdr:to>
    <xdr:sp>
      <xdr:nvSpPr>
        <xdr:cNvPr id="1" name="Line 4"/>
        <xdr:cNvSpPr>
          <a:spLocks/>
        </xdr:cNvSpPr>
      </xdr:nvSpPr>
      <xdr:spPr>
        <a:xfrm flipV="1">
          <a:off x="647700" y="2295525"/>
          <a:ext cx="62007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247650</xdr:rowOff>
    </xdr:from>
    <xdr:to>
      <xdr:col>1</xdr:col>
      <xdr:colOff>962025</xdr:colOff>
      <xdr:row>11</xdr:row>
      <xdr:rowOff>247650</xdr:rowOff>
    </xdr:to>
    <xdr:sp>
      <xdr:nvSpPr>
        <xdr:cNvPr id="1" name="Line 1"/>
        <xdr:cNvSpPr>
          <a:spLocks/>
        </xdr:cNvSpPr>
      </xdr:nvSpPr>
      <xdr:spPr>
        <a:xfrm flipV="1">
          <a:off x="619125" y="2124075"/>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P31"/>
  <sheetViews>
    <sheetView tabSelected="1" workbookViewId="0" topLeftCell="A1">
      <selection activeCell="A15" sqref="A15"/>
    </sheetView>
  </sheetViews>
  <sheetFormatPr defaultColWidth="9.140625" defaultRowHeight="12.75"/>
  <cols>
    <col min="1" max="17" width="9.140625" style="118" customWidth="1"/>
    <col min="18" max="18" width="12.57421875" style="118" customWidth="1"/>
    <col min="19" max="16384" width="9.140625" style="118" customWidth="1"/>
  </cols>
  <sheetData>
    <row r="11" s="120" customFormat="1" ht="33.75">
      <c r="A11" s="119" t="s">
        <v>194</v>
      </c>
    </row>
    <row r="12" s="120" customFormat="1" ht="25.5">
      <c r="A12" s="121" t="s">
        <v>7</v>
      </c>
    </row>
    <row r="13" s="120" customFormat="1" ht="5.25" customHeight="1">
      <c r="A13" s="122"/>
    </row>
    <row r="14" s="120" customFormat="1" ht="5.25" customHeight="1">
      <c r="A14" s="122"/>
    </row>
    <row r="15" s="120" customFormat="1" ht="33.75">
      <c r="A15" s="123" t="s">
        <v>195</v>
      </c>
    </row>
    <row r="16" s="120" customFormat="1" ht="25.5">
      <c r="A16" s="121" t="s">
        <v>8</v>
      </c>
    </row>
    <row r="17" s="120" customFormat="1" ht="26.25">
      <c r="A17" s="122"/>
    </row>
    <row r="18" s="120" customFormat="1" ht="26.25">
      <c r="A18" s="122"/>
    </row>
    <row r="21" ht="30">
      <c r="A21" s="124" t="s">
        <v>186</v>
      </c>
    </row>
    <row r="22" ht="26.25">
      <c r="P22" s="125"/>
    </row>
    <row r="28" ht="18">
      <c r="A28" s="126" t="s">
        <v>9</v>
      </c>
    </row>
    <row r="29" ht="18">
      <c r="A29" s="126" t="s">
        <v>10</v>
      </c>
    </row>
    <row r="30" ht="18">
      <c r="A30" s="126" t="s">
        <v>11</v>
      </c>
    </row>
    <row r="31" ht="18">
      <c r="A31" s="126" t="s">
        <v>12</v>
      </c>
    </row>
    <row r="32" ht="12.75"/>
  </sheetData>
  <printOptions/>
  <pageMargins left="1.57" right="0.94" top="0.3937007874015748" bottom="0.3937007874015748" header="0.31496062992125984" footer="0.31496062992125984"/>
  <pageSetup horizontalDpi="300" verticalDpi="300" orientation="landscape" paperSize="5" scale="96" r:id="rId5"/>
  <drawing r:id="rId4"/>
  <legacyDrawing r:id="rId3"/>
  <oleObjects>
    <oleObject progId="Word.Picture.8" shapeId="563382" r:id="rId1"/>
    <oleObject progId="" shapeId="563392" r:id="rId2"/>
  </oleObjects>
</worksheet>
</file>

<file path=xl/worksheets/sheet10.xml><?xml version="1.0" encoding="utf-8"?>
<worksheet xmlns="http://schemas.openxmlformats.org/spreadsheetml/2006/main" xmlns:r="http://schemas.openxmlformats.org/officeDocument/2006/relationships">
  <sheetPr codeName="Sheet12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43" t="s">
        <v>55</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2:18" ht="16.5">
      <c r="B6" s="143"/>
      <c r="C6" s="143"/>
      <c r="D6" s="143"/>
      <c r="E6" s="142"/>
      <c r="G6" s="42" t="s">
        <v>73</v>
      </c>
      <c r="H6" s="144">
        <v>46</v>
      </c>
      <c r="I6" s="144">
        <v>45</v>
      </c>
      <c r="J6" s="144">
        <v>46</v>
      </c>
      <c r="K6" s="144">
        <v>44</v>
      </c>
      <c r="L6" s="144">
        <v>45</v>
      </c>
      <c r="M6" s="145"/>
      <c r="N6" s="146"/>
      <c r="O6" s="146"/>
      <c r="P6" s="146"/>
      <c r="Q6" s="146"/>
      <c r="R6" s="146"/>
    </row>
    <row r="7" spans="1:18" ht="15" customHeight="1">
      <c r="A7" s="143" t="s">
        <v>132</v>
      </c>
      <c r="B7" s="143"/>
      <c r="D7" s="143"/>
      <c r="G7" s="133"/>
      <c r="H7" s="147">
        <v>1574654</v>
      </c>
      <c r="I7" s="147">
        <v>1608282</v>
      </c>
      <c r="J7" s="147">
        <v>1635362</v>
      </c>
      <c r="K7" s="147">
        <v>1608745</v>
      </c>
      <c r="L7" s="147">
        <v>1617411</v>
      </c>
      <c r="M7" s="145"/>
      <c r="N7" s="146">
        <v>-2.090926839944736</v>
      </c>
      <c r="O7" s="146">
        <v>-1.6559024851989956</v>
      </c>
      <c r="P7" s="146">
        <v>1.6545195167661748</v>
      </c>
      <c r="Q7" s="146">
        <v>-0.5357945506738856</v>
      </c>
      <c r="R7" s="146">
        <v>-0.6675409076000061</v>
      </c>
    </row>
    <row r="8" spans="1:18" ht="12" customHeight="1">
      <c r="A8" s="143" t="s">
        <v>133</v>
      </c>
      <c r="B8" s="143"/>
      <c r="D8" s="143"/>
      <c r="H8" s="147">
        <v>157723</v>
      </c>
      <c r="I8" s="147">
        <v>146937</v>
      </c>
      <c r="J8" s="147">
        <v>127523</v>
      </c>
      <c r="K8" s="147">
        <v>112878</v>
      </c>
      <c r="L8" s="147">
        <v>90334</v>
      </c>
      <c r="M8" s="145"/>
      <c r="N8" s="146">
        <v>7.340560920666681</v>
      </c>
      <c r="O8" s="146">
        <v>15.223920390831458</v>
      </c>
      <c r="P8" s="146">
        <v>12.974184517797976</v>
      </c>
      <c r="Q8" s="146">
        <v>24.95627338543627</v>
      </c>
      <c r="R8" s="146">
        <v>14.950521780383141</v>
      </c>
    </row>
    <row r="9" spans="1:18" s="132" customFormat="1" ht="12" customHeight="1">
      <c r="A9" s="148" t="s">
        <v>134</v>
      </c>
      <c r="B9" s="148"/>
      <c r="D9" s="181"/>
      <c r="G9" s="149"/>
      <c r="H9" s="149">
        <v>1732377</v>
      </c>
      <c r="I9" s="149">
        <v>1755219</v>
      </c>
      <c r="J9" s="149">
        <v>1762885</v>
      </c>
      <c r="K9" s="149">
        <v>1721623</v>
      </c>
      <c r="L9" s="149">
        <v>1707745</v>
      </c>
      <c r="M9" s="134"/>
      <c r="N9" s="150">
        <v>-1.3013760676018207</v>
      </c>
      <c r="O9" s="150">
        <v>-0.4348553649273776</v>
      </c>
      <c r="P9" s="150">
        <v>2.3966919586924664</v>
      </c>
      <c r="Q9" s="150">
        <v>0.812650600645881</v>
      </c>
      <c r="R9" s="150">
        <v>0.3586583225624107</v>
      </c>
    </row>
    <row r="10" spans="1:18" ht="15.75" customHeight="1">
      <c r="A10" s="143" t="s">
        <v>135</v>
      </c>
      <c r="B10" s="143"/>
      <c r="D10" s="143"/>
      <c r="H10" s="147">
        <v>35066.8</v>
      </c>
      <c r="I10" s="147">
        <v>35561.57</v>
      </c>
      <c r="J10" s="147">
        <v>34536.47</v>
      </c>
      <c r="K10" s="147">
        <v>33602.94</v>
      </c>
      <c r="L10" s="147">
        <v>33803.36</v>
      </c>
      <c r="M10" s="145"/>
      <c r="N10" s="146">
        <v>-1.3913052770167256</v>
      </c>
      <c r="O10" s="146">
        <v>2.9681666945116234</v>
      </c>
      <c r="P10" s="146">
        <v>2.7781200097372394</v>
      </c>
      <c r="Q10" s="146">
        <v>-0.5928996407457668</v>
      </c>
      <c r="R10" s="146">
        <v>0.9215858930127441</v>
      </c>
    </row>
    <row r="11" spans="1:18" ht="12" customHeight="1">
      <c r="A11" s="143" t="s">
        <v>136</v>
      </c>
      <c r="B11" s="143"/>
      <c r="D11" s="143"/>
      <c r="H11" s="151">
        <v>49.40219809050155</v>
      </c>
      <c r="I11" s="151">
        <v>49.35718529862433</v>
      </c>
      <c r="J11" s="151">
        <v>51.04415708959254</v>
      </c>
      <c r="K11" s="151">
        <v>51.23429676093818</v>
      </c>
      <c r="L11" s="151">
        <v>50.51997789568848</v>
      </c>
      <c r="M11" s="145"/>
      <c r="N11" s="146">
        <v>0.09119805273513887</v>
      </c>
      <c r="O11" s="146">
        <v>-3.304926336636808</v>
      </c>
      <c r="P11" s="146">
        <v>-0.3711179490426931</v>
      </c>
      <c r="Q11" s="146">
        <v>1.413933447723586</v>
      </c>
      <c r="R11" s="146">
        <v>-0.5577870833768706</v>
      </c>
    </row>
    <row r="12" spans="1:18" ht="12" customHeight="1">
      <c r="A12" s="143" t="s">
        <v>137</v>
      </c>
      <c r="B12" s="143"/>
      <c r="D12" s="143"/>
      <c r="H12" s="147">
        <v>2686291</v>
      </c>
      <c r="I12" s="147">
        <v>2655223</v>
      </c>
      <c r="J12" s="147">
        <v>2630791</v>
      </c>
      <c r="K12" s="147">
        <v>2593559</v>
      </c>
      <c r="L12" s="147">
        <v>2563489</v>
      </c>
      <c r="M12" s="145"/>
      <c r="N12" s="146">
        <v>1.1700712143575134</v>
      </c>
      <c r="O12" s="146">
        <v>0.9286940695783131</v>
      </c>
      <c r="P12" s="146">
        <v>1.43555631470115</v>
      </c>
      <c r="Q12" s="146">
        <v>1.173010689727945</v>
      </c>
      <c r="R12" s="146">
        <v>1.1766742438843014</v>
      </c>
    </row>
    <row r="13" spans="1:18" ht="12" customHeight="1">
      <c r="A13" s="143" t="s">
        <v>138</v>
      </c>
      <c r="B13" s="152"/>
      <c r="D13" s="143"/>
      <c r="H13" s="147">
        <v>3655396</v>
      </c>
      <c r="I13" s="147">
        <v>2665217</v>
      </c>
      <c r="J13" s="147">
        <v>2654862</v>
      </c>
      <c r="K13" s="147">
        <v>2632946</v>
      </c>
      <c r="L13" s="147">
        <v>2620085</v>
      </c>
      <c r="M13" s="145"/>
      <c r="N13" s="146">
        <v>37.15190920664246</v>
      </c>
      <c r="O13" s="146">
        <v>0.39003910561076244</v>
      </c>
      <c r="P13" s="146">
        <v>0.8323755975245979</v>
      </c>
      <c r="Q13" s="146">
        <v>0.4908619376852278</v>
      </c>
      <c r="R13" s="146">
        <v>8.681284545174183</v>
      </c>
    </row>
    <row r="14" spans="1:18" ht="12" customHeight="1">
      <c r="A14" s="143" t="s">
        <v>139</v>
      </c>
      <c r="B14" s="143"/>
      <c r="D14" s="143"/>
      <c r="H14" s="153">
        <v>0.6448955083421715</v>
      </c>
      <c r="I14" s="153">
        <v>0.6610439123192289</v>
      </c>
      <c r="J14" s="153">
        <v>0.6700969404259023</v>
      </c>
      <c r="K14" s="153">
        <v>0.6638071468588145</v>
      </c>
      <c r="L14" s="153">
        <v>0.6661799602026769</v>
      </c>
      <c r="M14" s="145"/>
      <c r="N14" s="146">
        <v>-2.442864033102098</v>
      </c>
      <c r="O14" s="146">
        <v>-1.3510027520674037</v>
      </c>
      <c r="P14" s="146">
        <v>0.9475332702956856</v>
      </c>
      <c r="Q14" s="146">
        <v>-0.35618203572808066</v>
      </c>
      <c r="R14" s="146">
        <v>-0.8085024808683339</v>
      </c>
    </row>
    <row r="15" spans="1:18" ht="12" customHeight="1">
      <c r="A15" s="143" t="s">
        <v>140</v>
      </c>
      <c r="B15" s="152"/>
      <c r="D15" s="143"/>
      <c r="H15" s="153">
        <v>0.7348837171130023</v>
      </c>
      <c r="I15" s="153">
        <v>0.9962502115212383</v>
      </c>
      <c r="J15" s="153">
        <v>0.9909332387144794</v>
      </c>
      <c r="K15" s="153">
        <v>0.985040711051423</v>
      </c>
      <c r="L15" s="153">
        <v>0.9783991740725969</v>
      </c>
      <c r="M15" s="145"/>
      <c r="N15" s="146">
        <v>-26.235025236194303</v>
      </c>
      <c r="O15" s="146">
        <v>0.5365621617109676</v>
      </c>
      <c r="P15" s="146">
        <v>0.5982014344124662</v>
      </c>
      <c r="Q15" s="146">
        <v>0.6788166992394946</v>
      </c>
      <c r="R15" s="146">
        <v>-6.90515421555451</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404370444</v>
      </c>
      <c r="I17" s="147">
        <v>417033306</v>
      </c>
      <c r="J17" s="147">
        <v>424037223</v>
      </c>
      <c r="K17" s="147">
        <v>425159088</v>
      </c>
      <c r="L17" s="147">
        <v>450290711</v>
      </c>
      <c r="M17" s="155"/>
      <c r="N17" s="146">
        <v>-3.036415033958942</v>
      </c>
      <c r="O17" s="146">
        <v>-1.651722212132306</v>
      </c>
      <c r="P17" s="146">
        <v>-0.26386946243520026</v>
      </c>
      <c r="Q17" s="146">
        <v>-5.581199519792004</v>
      </c>
      <c r="R17" s="146">
        <v>-2.6532169633450176</v>
      </c>
    </row>
    <row r="18" spans="1:18" ht="12" customHeight="1">
      <c r="A18" s="135" t="s">
        <v>142</v>
      </c>
      <c r="G18" s="147"/>
      <c r="H18" s="147">
        <v>10967138</v>
      </c>
      <c r="I18" s="147">
        <v>10541037</v>
      </c>
      <c r="J18" s="147">
        <v>10463692</v>
      </c>
      <c r="K18" s="147">
        <v>11199520</v>
      </c>
      <c r="L18" s="147">
        <v>9316026.01</v>
      </c>
      <c r="M18" s="155"/>
      <c r="N18" s="146">
        <v>4.0423062740411595</v>
      </c>
      <c r="O18" s="146">
        <v>0.7391750445253932</v>
      </c>
      <c r="P18" s="146">
        <v>-6.570174436047259</v>
      </c>
      <c r="Q18" s="146">
        <v>20.217783719992</v>
      </c>
      <c r="R18" s="146">
        <v>4.163521527509206</v>
      </c>
    </row>
    <row r="19" spans="1:18" ht="12" customHeight="1">
      <c r="A19" s="135" t="s">
        <v>143</v>
      </c>
      <c r="G19" s="147"/>
      <c r="H19" s="147">
        <v>13255488</v>
      </c>
      <c r="I19" s="147">
        <v>15135315</v>
      </c>
      <c r="J19" s="147">
        <v>16315704</v>
      </c>
      <c r="K19" s="147">
        <v>14021821</v>
      </c>
      <c r="L19" s="147">
        <v>10891253</v>
      </c>
      <c r="M19" s="155"/>
      <c r="N19" s="146">
        <v>-12.420137935682211</v>
      </c>
      <c r="O19" s="146">
        <v>-7.234680158453475</v>
      </c>
      <c r="P19" s="146">
        <v>16.35938014042541</v>
      </c>
      <c r="Q19" s="146">
        <v>28.74387363878151</v>
      </c>
      <c r="R19" s="146">
        <v>5.03389444698068</v>
      </c>
    </row>
    <row r="20" spans="1:18" ht="12" customHeight="1">
      <c r="A20" s="135" t="s">
        <v>144</v>
      </c>
      <c r="G20" s="147"/>
      <c r="H20" s="147">
        <v>681084</v>
      </c>
      <c r="I20" s="147">
        <v>714201</v>
      </c>
      <c r="J20" s="147">
        <v>517745</v>
      </c>
      <c r="K20" s="147">
        <v>157726</v>
      </c>
      <c r="L20" s="147">
        <v>467632.01</v>
      </c>
      <c r="M20" s="155"/>
      <c r="N20" s="146">
        <v>-4.636929939890871</v>
      </c>
      <c r="O20" s="146">
        <v>37.94454799177201</v>
      </c>
      <c r="P20" s="146">
        <v>228.2559628723229</v>
      </c>
      <c r="Q20" s="146">
        <v>-66.27134228899344</v>
      </c>
      <c r="R20" s="146">
        <v>9.85608344147142</v>
      </c>
    </row>
    <row r="21" spans="1:18" ht="12" customHeight="1">
      <c r="A21" s="135" t="s">
        <v>145</v>
      </c>
      <c r="G21" s="147"/>
      <c r="H21" s="147">
        <v>3874842</v>
      </c>
      <c r="I21" s="147">
        <v>4172201</v>
      </c>
      <c r="J21" s="147">
        <v>5501786</v>
      </c>
      <c r="K21" s="147">
        <v>6704971</v>
      </c>
      <c r="L21" s="147">
        <v>2846958</v>
      </c>
      <c r="M21" s="155"/>
      <c r="N21" s="146">
        <v>-7.12714943503441</v>
      </c>
      <c r="O21" s="146">
        <v>-24.16642522991625</v>
      </c>
      <c r="P21" s="146">
        <v>-17.94467119992018</v>
      </c>
      <c r="Q21" s="146">
        <v>135.51352004490406</v>
      </c>
      <c r="R21" s="146">
        <v>8.011061586771184</v>
      </c>
    </row>
    <row r="22" spans="1:18" s="132" customFormat="1" ht="12" customHeight="1">
      <c r="A22" s="132" t="s">
        <v>146</v>
      </c>
      <c r="G22" s="149"/>
      <c r="H22" s="149">
        <v>433148996</v>
      </c>
      <c r="I22" s="149">
        <v>447596059</v>
      </c>
      <c r="J22" s="149">
        <v>456836152</v>
      </c>
      <c r="K22" s="149">
        <v>457243124</v>
      </c>
      <c r="L22" s="149">
        <v>473812578</v>
      </c>
      <c r="M22" s="156"/>
      <c r="N22" s="150">
        <v>-3.2277011178956783</v>
      </c>
      <c r="O22" s="150">
        <v>-2.0226273598416964</v>
      </c>
      <c r="P22" s="150">
        <v>-0.08900560306730823</v>
      </c>
      <c r="Q22" s="150">
        <v>-3.497048151389514</v>
      </c>
      <c r="R22" s="150">
        <v>-2.2182778995721297</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16979435</v>
      </c>
      <c r="I24" s="147">
        <v>17244682</v>
      </c>
      <c r="J24" s="147">
        <v>16670532</v>
      </c>
      <c r="K24" s="147">
        <v>17630354</v>
      </c>
      <c r="L24" s="147">
        <v>19782308</v>
      </c>
      <c r="M24" s="155"/>
      <c r="N24" s="146">
        <v>-1.538137960444849</v>
      </c>
      <c r="O24" s="146">
        <v>3.4441012440394823</v>
      </c>
      <c r="P24" s="146">
        <v>-5.44414479709256</v>
      </c>
      <c r="Q24" s="146">
        <v>-10.878174579022833</v>
      </c>
      <c r="R24" s="146">
        <v>-3.7475996331016836</v>
      </c>
    </row>
    <row r="25" spans="1:18" ht="12" customHeight="1">
      <c r="A25" s="135" t="s">
        <v>147</v>
      </c>
      <c r="G25" s="147"/>
      <c r="H25" s="147">
        <v>168285455</v>
      </c>
      <c r="I25" s="147">
        <v>156422405</v>
      </c>
      <c r="J25" s="147">
        <v>144842904</v>
      </c>
      <c r="K25" s="147">
        <v>138750262</v>
      </c>
      <c r="L25" s="147">
        <v>153561907</v>
      </c>
      <c r="M25" s="155"/>
      <c r="N25" s="146">
        <v>7.583983892844507</v>
      </c>
      <c r="O25" s="146">
        <v>7.994524191533746</v>
      </c>
      <c r="P25" s="146">
        <v>4.391085041698876</v>
      </c>
      <c r="Q25" s="146">
        <v>-9.645390116182915</v>
      </c>
      <c r="R25" s="146">
        <v>2.3153445618720125</v>
      </c>
    </row>
    <row r="26" spans="1:18" ht="12" customHeight="1">
      <c r="A26" s="135" t="s">
        <v>148</v>
      </c>
      <c r="G26" s="147"/>
      <c r="H26" s="147">
        <v>22600724</v>
      </c>
      <c r="I26" s="147">
        <v>20256185</v>
      </c>
      <c r="J26" s="147">
        <v>20020749</v>
      </c>
      <c r="K26" s="147">
        <v>15714996</v>
      </c>
      <c r="L26" s="147">
        <v>18597291</v>
      </c>
      <c r="M26" s="155"/>
      <c r="N26" s="146">
        <v>11.57443516634549</v>
      </c>
      <c r="O26" s="146">
        <v>1.175960000297691</v>
      </c>
      <c r="P26" s="146">
        <v>27.399007928477996</v>
      </c>
      <c r="Q26" s="146">
        <v>-15.498466954138642</v>
      </c>
      <c r="R26" s="146">
        <v>4.99489081210267</v>
      </c>
    </row>
    <row r="27" spans="1:18" ht="12" customHeight="1">
      <c r="A27" s="135" t="s">
        <v>86</v>
      </c>
      <c r="G27" s="147"/>
      <c r="H27" s="147">
        <v>108366510</v>
      </c>
      <c r="I27" s="147">
        <v>104162573</v>
      </c>
      <c r="J27" s="147">
        <v>103590872</v>
      </c>
      <c r="K27" s="147">
        <v>102413918</v>
      </c>
      <c r="L27" s="147">
        <v>85572191</v>
      </c>
      <c r="M27" s="155"/>
      <c r="N27" s="146">
        <v>4.0359381291397245</v>
      </c>
      <c r="O27" s="146">
        <v>0.5518835675019707</v>
      </c>
      <c r="P27" s="146">
        <v>1.1492129419362709</v>
      </c>
      <c r="Q27" s="146">
        <v>19.681308615786172</v>
      </c>
      <c r="R27" s="146">
        <v>6.081733686598967</v>
      </c>
    </row>
    <row r="28" spans="1:18" ht="12" customHeight="1">
      <c r="A28" s="135" t="s">
        <v>149</v>
      </c>
      <c r="G28" s="147"/>
      <c r="H28" s="147">
        <v>1824484</v>
      </c>
      <c r="I28" s="147">
        <v>1503538</v>
      </c>
      <c r="J28" s="147">
        <v>1183506</v>
      </c>
      <c r="K28" s="147">
        <v>737988</v>
      </c>
      <c r="L28" s="147">
        <v>534533</v>
      </c>
      <c r="M28" s="155"/>
      <c r="N28" s="146">
        <v>21.346051779203453</v>
      </c>
      <c r="O28" s="146">
        <v>27.041012043876414</v>
      </c>
      <c r="P28" s="146">
        <v>60.36927429714304</v>
      </c>
      <c r="Q28" s="146">
        <v>38.06219634709176</v>
      </c>
      <c r="R28" s="146">
        <v>35.922509524547365</v>
      </c>
    </row>
    <row r="29" spans="1:18" s="132" customFormat="1" ht="12" customHeight="1">
      <c r="A29" s="132" t="s">
        <v>150</v>
      </c>
      <c r="G29" s="149"/>
      <c r="H29" s="149">
        <v>314407640</v>
      </c>
      <c r="I29" s="149">
        <v>296582307</v>
      </c>
      <c r="J29" s="149">
        <v>283941551</v>
      </c>
      <c r="K29" s="149">
        <v>273771542</v>
      </c>
      <c r="L29" s="149">
        <v>276979164</v>
      </c>
      <c r="M29" s="156"/>
      <c r="N29" s="150">
        <v>6.01024827822922</v>
      </c>
      <c r="O29" s="150">
        <v>4.451886649023764</v>
      </c>
      <c r="P29" s="150">
        <v>3.7147794565148775</v>
      </c>
      <c r="Q29" s="150">
        <v>-1.1580733921198492</v>
      </c>
      <c r="R29" s="150">
        <v>3.219439786395406</v>
      </c>
    </row>
    <row r="30" spans="1:18" s="132" customFormat="1" ht="15.75" customHeight="1">
      <c r="A30" s="132" t="s">
        <v>151</v>
      </c>
      <c r="G30" s="149"/>
      <c r="H30" s="149">
        <v>118741356</v>
      </c>
      <c r="I30" s="149">
        <v>151013752</v>
      </c>
      <c r="J30" s="149">
        <v>172894602</v>
      </c>
      <c r="K30" s="149">
        <v>183471582</v>
      </c>
      <c r="L30" s="149">
        <v>196833413</v>
      </c>
      <c r="M30" s="156"/>
      <c r="N30" s="150">
        <v>-21.37050140969943</v>
      </c>
      <c r="O30" s="150">
        <v>-12.655600433378481</v>
      </c>
      <c r="P30" s="150">
        <v>-5.764914590424145</v>
      </c>
      <c r="Q30" s="150">
        <v>-6.788395728320781</v>
      </c>
      <c r="R30" s="150">
        <v>-11.869589038243456</v>
      </c>
    </row>
    <row r="31" spans="1:18" ht="12" customHeight="1">
      <c r="A31" s="135" t="s">
        <v>152</v>
      </c>
      <c r="G31" s="147"/>
      <c r="H31" s="147">
        <v>102533076</v>
      </c>
      <c r="I31" s="147">
        <v>103243608</v>
      </c>
      <c r="J31" s="147">
        <v>84359754</v>
      </c>
      <c r="K31" s="147">
        <v>84773778</v>
      </c>
      <c r="L31" s="147">
        <v>73775719</v>
      </c>
      <c r="M31" s="155"/>
      <c r="N31" s="146">
        <v>-0.6882091916043849</v>
      </c>
      <c r="O31" s="146">
        <v>22.384908803788118</v>
      </c>
      <c r="P31" s="146">
        <v>-0.48838686887353305</v>
      </c>
      <c r="Q31" s="146">
        <v>14.907423674176595</v>
      </c>
      <c r="R31" s="146">
        <v>8.576949015987378</v>
      </c>
    </row>
    <row r="32" spans="1:18" ht="12" customHeight="1">
      <c r="A32" s="135" t="s">
        <v>153</v>
      </c>
      <c r="G32" s="147"/>
      <c r="H32" s="147">
        <v>5239180</v>
      </c>
      <c r="I32" s="147">
        <v>3920195</v>
      </c>
      <c r="J32" s="147">
        <v>3393151</v>
      </c>
      <c r="K32" s="147">
        <v>2000899</v>
      </c>
      <c r="L32" s="147">
        <v>1496313</v>
      </c>
      <c r="M32" s="155"/>
      <c r="N32" s="146">
        <v>33.64590281860979</v>
      </c>
      <c r="O32" s="146">
        <v>15.532583135852192</v>
      </c>
      <c r="P32" s="146">
        <v>69.58132319522375</v>
      </c>
      <c r="Q32" s="146">
        <v>33.72195523262847</v>
      </c>
      <c r="R32" s="146">
        <v>36.7918482785409</v>
      </c>
    </row>
    <row r="33" spans="1:18" s="132" customFormat="1" ht="15.75" customHeight="1">
      <c r="A33" s="132" t="s">
        <v>154</v>
      </c>
      <c r="G33" s="149"/>
      <c r="H33" s="149">
        <v>21447460</v>
      </c>
      <c r="I33" s="149">
        <v>51690339</v>
      </c>
      <c r="J33" s="149">
        <v>91927999</v>
      </c>
      <c r="K33" s="149">
        <v>100698703</v>
      </c>
      <c r="L33" s="149">
        <v>124554007</v>
      </c>
      <c r="M33" s="149"/>
      <c r="N33" s="150">
        <v>-58.50779775307723</v>
      </c>
      <c r="O33" s="150">
        <v>-43.77084287454141</v>
      </c>
      <c r="P33" s="150">
        <v>-8.709848030515348</v>
      </c>
      <c r="Q33" s="150">
        <v>-19.15257852764223</v>
      </c>
      <c r="R33" s="150">
        <v>-35.58239994212416</v>
      </c>
    </row>
    <row r="34" spans="1:18" ht="15.75" customHeight="1">
      <c r="A34" s="135" t="s">
        <v>155</v>
      </c>
      <c r="G34" s="147"/>
      <c r="H34" s="147">
        <v>120284522</v>
      </c>
      <c r="I34" s="147">
        <v>83201750</v>
      </c>
      <c r="J34" s="147">
        <v>94743264</v>
      </c>
      <c r="K34" s="147">
        <v>149052623</v>
      </c>
      <c r="L34" s="147">
        <v>104341526</v>
      </c>
      <c r="M34" s="147"/>
      <c r="N34" s="146">
        <v>44.56970195939388</v>
      </c>
      <c r="O34" s="146">
        <v>-12.181883452949226</v>
      </c>
      <c r="P34" s="146">
        <v>-36.43636583302529</v>
      </c>
      <c r="Q34" s="146">
        <v>42.85072177303598</v>
      </c>
      <c r="R34" s="146">
        <v>3.6187003200754297</v>
      </c>
    </row>
    <row r="35" spans="1:18" ht="12" customHeight="1">
      <c r="A35" s="135" t="s">
        <v>156</v>
      </c>
      <c r="G35" s="147"/>
      <c r="H35" s="157">
        <v>128668645</v>
      </c>
      <c r="I35" s="147">
        <v>-6550440</v>
      </c>
      <c r="J35" s="147">
        <v>30709211</v>
      </c>
      <c r="K35" s="147">
        <v>-247598651</v>
      </c>
      <c r="L35" s="147">
        <v>-654446</v>
      </c>
      <c r="M35" s="147"/>
      <c r="N35" s="146">
        <v>-999</v>
      </c>
      <c r="O35" s="146">
        <v>-121.33053825446704</v>
      </c>
      <c r="P35" s="146">
        <v>-112.40281838207592</v>
      </c>
      <c r="Q35" s="146">
        <v>999</v>
      </c>
      <c r="R35" s="146">
        <v>274.45508059664746</v>
      </c>
    </row>
    <row r="36" spans="1:18" s="132" customFormat="1" ht="15.75" customHeight="1">
      <c r="A36" s="132" t="s">
        <v>157</v>
      </c>
      <c r="G36" s="149"/>
      <c r="H36" s="149">
        <v>-227505707</v>
      </c>
      <c r="I36" s="149">
        <v>-24960971</v>
      </c>
      <c r="J36" s="149">
        <v>-33524476</v>
      </c>
      <c r="K36" s="149">
        <v>199244731</v>
      </c>
      <c r="L36" s="149">
        <v>20866927</v>
      </c>
      <c r="M36" s="149"/>
      <c r="N36" s="150">
        <v>811.4457406324458</v>
      </c>
      <c r="O36" s="150">
        <v>-25.5440383318743</v>
      </c>
      <c r="P36" s="150">
        <v>-116.8257779424039</v>
      </c>
      <c r="Q36" s="150">
        <v>854.8350411155413</v>
      </c>
      <c r="R36" s="150">
        <v>81.71193357280086</v>
      </c>
    </row>
    <row r="37" spans="1:18" ht="15.75" customHeight="1">
      <c r="A37" s="135" t="s">
        <v>158</v>
      </c>
      <c r="G37" s="147"/>
      <c r="H37" s="158">
        <v>21.542246139264144</v>
      </c>
      <c r="I37" s="158">
        <v>21.56421722873328</v>
      </c>
      <c r="J37" s="158">
        <v>21.240342308205015</v>
      </c>
      <c r="K37" s="158">
        <v>21.160196169544665</v>
      </c>
      <c r="L37" s="158">
        <v>22.50056092683627</v>
      </c>
      <c r="M37" s="147"/>
      <c r="N37" s="146">
        <v>-0.10188679346014615</v>
      </c>
      <c r="O37" s="146">
        <v>1.5248102682561488</v>
      </c>
      <c r="P37" s="146">
        <v>0.37875895865134857</v>
      </c>
      <c r="Q37" s="146">
        <v>-5.957028189874852</v>
      </c>
      <c r="R37" s="146">
        <v>-1.0822089024904225</v>
      </c>
    </row>
    <row r="38" spans="1:18" ht="12" customHeight="1">
      <c r="A38" s="135" t="s">
        <v>159</v>
      </c>
      <c r="G38" s="147"/>
      <c r="H38" s="158">
        <v>21.399962785475413</v>
      </c>
      <c r="I38" s="158">
        <v>21.608633000928943</v>
      </c>
      <c r="J38" s="158">
        <v>21.60771453048316</v>
      </c>
      <c r="K38" s="158">
        <v>22.023331230244693</v>
      </c>
      <c r="L38" s="158">
        <v>23.200179741986833</v>
      </c>
      <c r="M38" s="147"/>
      <c r="N38" s="146">
        <v>-0.9656798532538344</v>
      </c>
      <c r="O38" s="146">
        <v>0.004250659848761742</v>
      </c>
      <c r="P38" s="146">
        <v>-1.8871654583788162</v>
      </c>
      <c r="Q38" s="146">
        <v>-5.07258359560173</v>
      </c>
      <c r="R38" s="146">
        <v>-1.9990203342272195</v>
      </c>
    </row>
    <row r="39" spans="1:18" ht="15.75" customHeight="1">
      <c r="A39" s="135" t="s">
        <v>160</v>
      </c>
      <c r="G39" s="147"/>
      <c r="H39" s="147">
        <v>162988591</v>
      </c>
      <c r="I39" s="147">
        <v>174235260</v>
      </c>
      <c r="J39" s="147">
        <v>140687462</v>
      </c>
      <c r="K39" s="147">
        <v>76676036</v>
      </c>
      <c r="L39" s="147">
        <v>91537621</v>
      </c>
      <c r="M39" s="147"/>
      <c r="N39" s="146">
        <v>-6.4548754368088295</v>
      </c>
      <c r="O39" s="146">
        <v>23.845620301260393</v>
      </c>
      <c r="P39" s="146">
        <v>83.48296200393041</v>
      </c>
      <c r="Q39" s="146">
        <v>-16.235494038019624</v>
      </c>
      <c r="R39" s="146">
        <v>15.515269599565418</v>
      </c>
    </row>
    <row r="40" spans="1:18" ht="12" customHeight="1">
      <c r="A40" s="135" t="s">
        <v>161</v>
      </c>
      <c r="G40" s="147"/>
      <c r="H40" s="147">
        <v>2754.24</v>
      </c>
      <c r="I40" s="147">
        <v>2605.74</v>
      </c>
      <c r="J40" s="147">
        <v>2634.23</v>
      </c>
      <c r="K40" s="147">
        <v>2508.82</v>
      </c>
      <c r="L40" s="147">
        <v>1729.35</v>
      </c>
      <c r="M40" s="147"/>
      <c r="N40" s="146">
        <v>5.6989569181883075</v>
      </c>
      <c r="O40" s="146">
        <v>-1.0815304662083507</v>
      </c>
      <c r="P40" s="146">
        <v>4.9987643593402415</v>
      </c>
      <c r="Q40" s="146">
        <v>45.073004307977</v>
      </c>
      <c r="R40" s="146">
        <v>12.338784562179494</v>
      </c>
    </row>
    <row r="41" spans="1:18" ht="12" customHeight="1">
      <c r="A41" s="159" t="s">
        <v>162</v>
      </c>
      <c r="C41" s="159"/>
      <c r="D41" s="159"/>
      <c r="E41" s="159"/>
      <c r="F41" s="159"/>
      <c r="G41" s="147"/>
      <c r="H41" s="147">
        <v>59177.33785000582</v>
      </c>
      <c r="I41" s="147">
        <v>66865.94211241337</v>
      </c>
      <c r="J41" s="147">
        <v>53407.43291208437</v>
      </c>
      <c r="K41" s="147">
        <v>30562.58958394783</v>
      </c>
      <c r="L41" s="147">
        <v>52931.80732645214</v>
      </c>
      <c r="M41" s="147"/>
      <c r="N41" s="146">
        <v>-11.498535756038041</v>
      </c>
      <c r="O41" s="146">
        <v>25.199693126017625</v>
      </c>
      <c r="P41" s="146">
        <v>74.74773453141934</v>
      </c>
      <c r="Q41" s="146">
        <v>-42.260445793101646</v>
      </c>
      <c r="R41" s="146">
        <v>2.8275942718854585</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1667797622</v>
      </c>
      <c r="I43" s="147">
        <v>1492960183</v>
      </c>
      <c r="J43" s="147">
        <v>1337771727</v>
      </c>
      <c r="K43" s="147">
        <v>1220408546</v>
      </c>
      <c r="L43" s="147">
        <v>1153465560</v>
      </c>
      <c r="M43" s="145"/>
      <c r="N43" s="146">
        <v>11.710790481275682</v>
      </c>
      <c r="O43" s="146">
        <v>11.60051844928847</v>
      </c>
      <c r="P43" s="146">
        <v>9.616712484083179</v>
      </c>
      <c r="Q43" s="146">
        <v>5.803639772304948</v>
      </c>
      <c r="R43" s="146">
        <v>9.656575636474418</v>
      </c>
    </row>
    <row r="44" spans="1:18" ht="12" customHeight="1">
      <c r="A44" s="135" t="s">
        <v>164</v>
      </c>
      <c r="G44" s="147"/>
      <c r="H44" s="147">
        <v>877226354</v>
      </c>
      <c r="I44" s="147">
        <v>801826103</v>
      </c>
      <c r="J44" s="147">
        <v>710675213</v>
      </c>
      <c r="K44" s="147">
        <v>642209222</v>
      </c>
      <c r="L44" s="147">
        <v>557391411</v>
      </c>
      <c r="M44" s="145"/>
      <c r="N44" s="146">
        <v>9.403566523700464</v>
      </c>
      <c r="O44" s="146">
        <v>12.825955982792944</v>
      </c>
      <c r="P44" s="146">
        <v>10.661010252512382</v>
      </c>
      <c r="Q44" s="146">
        <v>15.216921058727975</v>
      </c>
      <c r="R44" s="146">
        <v>12.005113261031353</v>
      </c>
    </row>
    <row r="45" spans="1:18" ht="12" customHeight="1">
      <c r="A45" s="135" t="s">
        <v>165</v>
      </c>
      <c r="G45" s="147"/>
      <c r="H45" s="147">
        <v>31647774</v>
      </c>
      <c r="I45" s="147">
        <v>21608479</v>
      </c>
      <c r="J45" s="147">
        <v>18896796</v>
      </c>
      <c r="K45" s="147">
        <v>10829203</v>
      </c>
      <c r="L45" s="147">
        <v>7459705</v>
      </c>
      <c r="M45" s="145"/>
      <c r="N45" s="146">
        <v>46.45997989955702</v>
      </c>
      <c r="O45" s="146">
        <v>14.349961760713297</v>
      </c>
      <c r="P45" s="146">
        <v>74.49849264068648</v>
      </c>
      <c r="Q45" s="146">
        <v>45.16931969829906</v>
      </c>
      <c r="R45" s="146">
        <v>43.51767125891715</v>
      </c>
    </row>
    <row r="46" spans="1:18" ht="12" customHeight="1">
      <c r="A46" s="135" t="s">
        <v>166</v>
      </c>
      <c r="G46" s="147"/>
      <c r="H46" s="147">
        <v>845578580</v>
      </c>
      <c r="I46" s="147">
        <v>780217624</v>
      </c>
      <c r="J46" s="147">
        <v>691778417</v>
      </c>
      <c r="K46" s="147">
        <v>631380019</v>
      </c>
      <c r="L46" s="147">
        <v>549931706</v>
      </c>
      <c r="M46" s="145"/>
      <c r="N46" s="146">
        <v>8.37727244161816</v>
      </c>
      <c r="O46" s="146">
        <v>12.784325851553707</v>
      </c>
      <c r="P46" s="146">
        <v>9.566092714758527</v>
      </c>
      <c r="Q46" s="146">
        <v>14.8106232303689</v>
      </c>
      <c r="R46" s="146">
        <v>11.355405412080666</v>
      </c>
    </row>
    <row r="47" spans="1:18" ht="12" customHeight="1">
      <c r="A47" s="135" t="s">
        <v>167</v>
      </c>
      <c r="G47" s="147"/>
      <c r="H47" s="153">
        <v>0.5259788972165833</v>
      </c>
      <c r="I47" s="153">
        <v>0.5370713245605694</v>
      </c>
      <c r="J47" s="153">
        <v>0.5312380271286747</v>
      </c>
      <c r="K47" s="153">
        <v>0.5262247827622144</v>
      </c>
      <c r="L47" s="153">
        <v>0.4832319492920101</v>
      </c>
      <c r="M47" s="145"/>
      <c r="N47" s="146">
        <v>-2.0653546068693722</v>
      </c>
      <c r="O47" s="146">
        <v>1.0980572048698096</v>
      </c>
      <c r="P47" s="146">
        <v>0.9526811603484804</v>
      </c>
      <c r="Q47" s="146">
        <v>8.896935215726884</v>
      </c>
      <c r="R47" s="146">
        <v>2.1417207412555372</v>
      </c>
    </row>
    <row r="48" spans="1:18" ht="12" customHeight="1">
      <c r="A48" s="135" t="s">
        <v>168</v>
      </c>
      <c r="G48" s="147"/>
      <c r="H48" s="147">
        <v>812898102</v>
      </c>
      <c r="I48" s="147">
        <v>735998020.5</v>
      </c>
      <c r="J48" s="147">
        <v>661579218</v>
      </c>
      <c r="K48" s="147">
        <v>590655862.5</v>
      </c>
      <c r="L48" s="147"/>
      <c r="M48" s="145"/>
      <c r="N48" s="146">
        <v>10.448408739979756</v>
      </c>
      <c r="O48" s="146">
        <v>11.248660851979785</v>
      </c>
      <c r="P48" s="146">
        <v>12.007559731958134</v>
      </c>
      <c r="Q48" s="146"/>
      <c r="R48" s="146" t="s">
        <v>69</v>
      </c>
    </row>
    <row r="49" spans="1:18" ht="12" customHeight="1">
      <c r="A49" s="135" t="s">
        <v>169</v>
      </c>
      <c r="H49" s="158">
        <v>4.951520192372788</v>
      </c>
      <c r="I49" s="158">
        <v>11.54843479084341</v>
      </c>
      <c r="J49" s="158">
        <v>20.122750486699662</v>
      </c>
      <c r="K49" s="158">
        <v>22.023010891684834</v>
      </c>
      <c r="L49" s="158">
        <v>26.28761092112671</v>
      </c>
      <c r="M49" s="158"/>
      <c r="N49" s="146">
        <v>-57.12388490690723</v>
      </c>
      <c r="O49" s="146">
        <v>-42.61005821010171</v>
      </c>
      <c r="P49" s="146">
        <v>-8.628522295753157</v>
      </c>
      <c r="Q49" s="146">
        <v>-16.222851297660227</v>
      </c>
      <c r="R49" s="146">
        <v>-34.121021113010286</v>
      </c>
    </row>
    <row r="50" spans="1:18" ht="12" customHeight="1">
      <c r="A50" s="135" t="s">
        <v>170</v>
      </c>
      <c r="H50" s="158">
        <v>2.638394645925745</v>
      </c>
      <c r="I50" s="158">
        <v>7.023162774933034</v>
      </c>
      <c r="J50" s="158">
        <v>13.895236805942112</v>
      </c>
      <c r="K50" s="158">
        <v>17.048624993542667</v>
      </c>
      <c r="L50" s="158"/>
      <c r="N50" s="146">
        <v>-62.43295605588606</v>
      </c>
      <c r="O50" s="146">
        <v>-49.456329006716366</v>
      </c>
      <c r="P50" s="146">
        <v>-18.496437036974722</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3</v>
      </c>
      <c r="B81" s="135">
        <v>1999</v>
      </c>
      <c r="C81" s="135">
        <v>1063</v>
      </c>
    </row>
    <row r="82" spans="1:4" ht="12.75" hidden="1">
      <c r="A82" s="135">
        <v>5</v>
      </c>
      <c r="D82" s="135">
        <v>2</v>
      </c>
    </row>
    <row r="83" spans="1:5" ht="12.75" hidden="1">
      <c r="A83" s="135">
        <v>36550746</v>
      </c>
      <c r="B83" s="135">
        <v>38115876</v>
      </c>
      <c r="C83" s="135">
        <v>34675716</v>
      </c>
      <c r="D83" s="135">
        <v>37077793.99</v>
      </c>
      <c r="E83" s="135">
        <v>35242949</v>
      </c>
    </row>
    <row r="84" spans="1:17" s="159" customFormat="1" ht="12.75" hidden="1">
      <c r="A84" s="159">
        <v>12786703</v>
      </c>
      <c r="B84" s="159">
        <v>181688297</v>
      </c>
      <c r="C84" s="159">
        <v>2511320</v>
      </c>
      <c r="D84" s="159">
        <v>11904432</v>
      </c>
      <c r="E84" s="159">
        <v>155552619</v>
      </c>
      <c r="F84" s="159">
        <v>2446186</v>
      </c>
      <c r="G84" s="159">
        <v>5794406</v>
      </c>
      <c r="H84" s="159">
        <v>100195951</v>
      </c>
      <c r="I84" s="159">
        <v>3454704</v>
      </c>
      <c r="J84" s="159">
        <v>5626758.01</v>
      </c>
      <c r="K84" s="159">
        <v>91380963.06</v>
      </c>
      <c r="L84" s="159">
        <v>2697347.02</v>
      </c>
      <c r="M84" s="159">
        <v>6213503</v>
      </c>
      <c r="N84" s="163">
        <v>66111841</v>
      </c>
      <c r="O84" s="163">
        <v>9913330</v>
      </c>
      <c r="P84" s="163"/>
      <c r="Q84" s="163"/>
    </row>
    <row r="85" spans="1:17" s="159" customFormat="1" ht="12.75" hidden="1">
      <c r="A85" s="164"/>
      <c r="B85" s="164"/>
      <c r="C85" s="164"/>
      <c r="N85" s="163"/>
      <c r="O85" s="163"/>
      <c r="P85" s="163"/>
      <c r="Q85" s="163"/>
    </row>
    <row r="86" spans="1:17" s="159" customFormat="1" ht="12.75" hidden="1">
      <c r="A86" s="159">
        <v>193449236.82</v>
      </c>
      <c r="B86" s="159">
        <v>204682093.5</v>
      </c>
      <c r="C86" s="159">
        <v>217711801</v>
      </c>
      <c r="D86" s="159">
        <v>207264048</v>
      </c>
      <c r="E86" s="159">
        <v>191415456</v>
      </c>
      <c r="N86" s="163"/>
      <c r="O86" s="163"/>
      <c r="P86" s="163"/>
      <c r="Q86" s="163"/>
    </row>
    <row r="87" spans="1:17" s="159" customFormat="1" ht="12.75" hidden="1">
      <c r="A87" s="159">
        <v>106827439.8</v>
      </c>
      <c r="B87" s="159">
        <v>98878542</v>
      </c>
      <c r="C87" s="159">
        <v>93010548.5</v>
      </c>
      <c r="D87" s="159">
        <v>83820144.5</v>
      </c>
      <c r="E87" s="159">
        <v>75683566.5</v>
      </c>
      <c r="N87" s="163"/>
      <c r="O87" s="163"/>
      <c r="P87" s="163"/>
      <c r="Q87" s="163"/>
    </row>
    <row r="88" spans="1:25" s="159" customFormat="1" ht="12.75" hidden="1">
      <c r="A88" s="159">
        <v>19826073</v>
      </c>
      <c r="B88" s="159">
        <v>0</v>
      </c>
      <c r="C88" s="159">
        <v>6561480</v>
      </c>
      <c r="D88" s="159">
        <v>0</v>
      </c>
      <c r="E88" s="159">
        <v>-41520378</v>
      </c>
      <c r="F88" s="159">
        <v>35982182</v>
      </c>
      <c r="G88" s="159">
        <v>0</v>
      </c>
      <c r="H88" s="159">
        <v>4444310</v>
      </c>
      <c r="I88" s="159">
        <v>0</v>
      </c>
      <c r="J88" s="159">
        <v>220317203</v>
      </c>
      <c r="K88" s="159">
        <v>4537461</v>
      </c>
      <c r="L88" s="159">
        <v>0</v>
      </c>
      <c r="M88" s="159">
        <v>3681018</v>
      </c>
      <c r="N88" s="163">
        <v>0</v>
      </c>
      <c r="O88" s="163">
        <v>3616164</v>
      </c>
      <c r="P88" s="163">
        <v>13192171.01</v>
      </c>
      <c r="Q88" s="163">
        <v>0</v>
      </c>
      <c r="R88" s="159">
        <v>3192256.02</v>
      </c>
      <c r="S88" s="159">
        <v>0</v>
      </c>
      <c r="T88" s="159">
        <v>299238.02</v>
      </c>
      <c r="U88" s="159">
        <v>46575988</v>
      </c>
      <c r="V88" s="159">
        <v>0</v>
      </c>
      <c r="W88" s="159">
        <v>11792175</v>
      </c>
      <c r="X88" s="159">
        <v>0</v>
      </c>
      <c r="Y88" s="159">
        <v>855999</v>
      </c>
    </row>
    <row r="89" spans="1:17" s="159" customFormat="1" ht="12.75" hidden="1">
      <c r="A89" s="159">
        <v>692831746.4</v>
      </c>
      <c r="B89" s="159">
        <v>642069648</v>
      </c>
      <c r="C89" s="159">
        <v>660988907</v>
      </c>
      <c r="D89" s="159">
        <v>604654094.01</v>
      </c>
      <c r="E89" s="159">
        <v>626134787</v>
      </c>
      <c r="N89" s="163"/>
      <c r="O89" s="163"/>
      <c r="P89" s="163"/>
      <c r="Q89" s="163"/>
    </row>
    <row r="90" spans="1:17" s="159" customFormat="1" ht="12.75" hidden="1">
      <c r="A90" s="159">
        <v>588846136</v>
      </c>
      <c r="B90" s="159">
        <v>545042901</v>
      </c>
      <c r="C90" s="159">
        <v>460965116</v>
      </c>
      <c r="D90" s="159">
        <v>402569406</v>
      </c>
      <c r="E90" s="159">
        <v>310738917</v>
      </c>
      <c r="N90" s="163"/>
      <c r="O90" s="163"/>
      <c r="P90" s="163"/>
      <c r="Q90" s="163"/>
    </row>
    <row r="91" spans="1:10" ht="12.75" hidden="1">
      <c r="A91" s="135">
        <v>15146632.01</v>
      </c>
      <c r="B91" s="135">
        <v>10635633</v>
      </c>
      <c r="C91" s="135">
        <v>12183547</v>
      </c>
      <c r="D91" s="135">
        <v>155552567</v>
      </c>
      <c r="E91" s="135">
        <v>9249132</v>
      </c>
      <c r="F91" s="135">
        <v>100195951</v>
      </c>
      <c r="G91" s="135">
        <v>11975180.02</v>
      </c>
      <c r="H91" s="135">
        <v>84657898</v>
      </c>
      <c r="I91" s="135">
        <v>9910080</v>
      </c>
      <c r="J91" s="135">
        <v>58321670</v>
      </c>
    </row>
    <row r="92" ht="12.75" hidden="1"/>
    <row r="93" spans="1:5" ht="12.75">
      <c r="A93" s="135">
        <v>41724593.07</v>
      </c>
      <c r="B93" s="135">
        <v>41635498.71</v>
      </c>
      <c r="C93" s="135">
        <v>43548233.35</v>
      </c>
      <c r="D93" s="135">
        <v>41909635.3</v>
      </c>
      <c r="E93" s="135">
        <v>41150824.84</v>
      </c>
    </row>
  </sheetData>
  <mergeCells count="5">
    <mergeCell ref="R5:S5"/>
    <mergeCell ref="R4:S4"/>
    <mergeCell ref="A1:S1"/>
    <mergeCell ref="A2:S2"/>
    <mergeCell ref="N4:Q4"/>
  </mergeCells>
  <printOptions horizontalCentered="1" verticalCentered="1"/>
  <pageMargins left="0.1968503937007874" right="0.2362204724409449" top="0.4330708661417323" bottom="0.3937007874015748" header="0.15748031496062992" footer="0.15748031496062992"/>
  <pageSetup horizontalDpi="360" verticalDpi="360" orientation="landscape" paperSize="5" scale="80" r:id="rId1"/>
  <headerFooter alignWithMargins="0">
    <oddHeader>&amp;R&amp;D   &amp;T</oddHeader>
    <oddFooter>&amp;C- 5 -</oddFooter>
  </headerFooter>
</worksheet>
</file>

<file path=xl/worksheets/sheet11.xml><?xml version="1.0" encoding="utf-8"?>
<worksheet xmlns="http://schemas.openxmlformats.org/spreadsheetml/2006/main" xmlns:r="http://schemas.openxmlformats.org/officeDocument/2006/relationships">
  <sheetPr codeName="Sheet13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t="s">
        <v>56</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85</v>
      </c>
      <c r="I6" s="144">
        <v>86</v>
      </c>
      <c r="J6" s="144">
        <v>87</v>
      </c>
      <c r="K6" s="144">
        <v>88</v>
      </c>
      <c r="L6" s="144">
        <v>87</v>
      </c>
      <c r="M6" s="145"/>
      <c r="N6" s="146"/>
      <c r="O6" s="146"/>
      <c r="P6" s="146"/>
      <c r="Q6" s="146"/>
      <c r="R6" s="146"/>
    </row>
    <row r="7" spans="1:18" ht="15" customHeight="1">
      <c r="A7" s="143" t="s">
        <v>132</v>
      </c>
      <c r="B7" s="143"/>
      <c r="D7" s="143"/>
      <c r="G7" s="133"/>
      <c r="H7" s="147">
        <v>2700508</v>
      </c>
      <c r="I7" s="147">
        <v>2699020</v>
      </c>
      <c r="J7" s="147">
        <v>2710382</v>
      </c>
      <c r="K7" s="147">
        <v>2722259</v>
      </c>
      <c r="L7" s="147">
        <v>2706867</v>
      </c>
      <c r="M7" s="145"/>
      <c r="N7" s="146">
        <v>0.055131121666382614</v>
      </c>
      <c r="O7" s="146">
        <v>-0.4192029020263564</v>
      </c>
      <c r="P7" s="146">
        <v>-0.436292064788839</v>
      </c>
      <c r="Q7" s="146">
        <v>0.5686278638736222</v>
      </c>
      <c r="R7" s="146">
        <v>-0.058782068670015786</v>
      </c>
    </row>
    <row r="8" spans="1:18" ht="12" customHeight="1">
      <c r="A8" s="143" t="s">
        <v>133</v>
      </c>
      <c r="B8" s="143"/>
      <c r="D8" s="143"/>
      <c r="H8" s="147">
        <v>176765</v>
      </c>
      <c r="I8" s="147">
        <v>194436</v>
      </c>
      <c r="J8" s="147">
        <v>187621</v>
      </c>
      <c r="K8" s="147">
        <v>187657</v>
      </c>
      <c r="L8" s="147">
        <v>195230</v>
      </c>
      <c r="M8" s="145"/>
      <c r="N8" s="146">
        <v>-9.088337550659343</v>
      </c>
      <c r="O8" s="146">
        <v>3.6323226078104263</v>
      </c>
      <c r="P8" s="146">
        <v>-0.019183936650378083</v>
      </c>
      <c r="Q8" s="146">
        <v>-3.8790144957229935</v>
      </c>
      <c r="R8" s="146">
        <v>-2.4533339145873523</v>
      </c>
    </row>
    <row r="9" spans="1:18" s="132" customFormat="1" ht="12" customHeight="1">
      <c r="A9" s="148" t="s">
        <v>134</v>
      </c>
      <c r="B9" s="148"/>
      <c r="D9" s="181"/>
      <c r="G9" s="149"/>
      <c r="H9" s="149">
        <v>2877273</v>
      </c>
      <c r="I9" s="149">
        <v>2893456</v>
      </c>
      <c r="J9" s="149">
        <v>2898003</v>
      </c>
      <c r="K9" s="149">
        <v>2909916</v>
      </c>
      <c r="L9" s="149">
        <v>2902097</v>
      </c>
      <c r="M9" s="134"/>
      <c r="N9" s="150">
        <v>-0.5592965643852887</v>
      </c>
      <c r="O9" s="150">
        <v>-0.15690114882558784</v>
      </c>
      <c r="P9" s="150">
        <v>-0.40939326083639527</v>
      </c>
      <c r="Q9" s="150">
        <v>0.2694258668817755</v>
      </c>
      <c r="R9" s="150">
        <v>-0.21453475824453339</v>
      </c>
    </row>
    <row r="10" spans="1:18" ht="15.75" customHeight="1">
      <c r="A10" s="143" t="s">
        <v>135</v>
      </c>
      <c r="B10" s="143"/>
      <c r="D10" s="143"/>
      <c r="H10" s="147">
        <v>72344.88</v>
      </c>
      <c r="I10" s="147">
        <v>71175.18</v>
      </c>
      <c r="J10" s="147">
        <v>67623.38</v>
      </c>
      <c r="K10" s="147">
        <v>65308.46</v>
      </c>
      <c r="L10" s="147">
        <v>62672.39</v>
      </c>
      <c r="M10" s="145"/>
      <c r="N10" s="146">
        <v>1.6434099639790327</v>
      </c>
      <c r="O10" s="146">
        <v>5.252325453119894</v>
      </c>
      <c r="P10" s="146">
        <v>3.544594375675074</v>
      </c>
      <c r="Q10" s="146">
        <v>4.206110537670575</v>
      </c>
      <c r="R10" s="146">
        <v>3.6532409818616163</v>
      </c>
    </row>
    <row r="11" spans="1:18" ht="12" customHeight="1">
      <c r="A11" s="143" t="s">
        <v>136</v>
      </c>
      <c r="B11" s="143"/>
      <c r="D11" s="143"/>
      <c r="H11" s="151">
        <v>39.771618945252236</v>
      </c>
      <c r="I11" s="151">
        <v>40.65259827934401</v>
      </c>
      <c r="J11" s="151">
        <v>42.855045104222825</v>
      </c>
      <c r="K11" s="151">
        <v>44.556493905996255</v>
      </c>
      <c r="L11" s="151">
        <v>46.30582940909067</v>
      </c>
      <c r="M11" s="145"/>
      <c r="N11" s="146">
        <v>-2.16709231729331</v>
      </c>
      <c r="O11" s="146">
        <v>-5.139294147334334</v>
      </c>
      <c r="P11" s="146">
        <v>-3.818632600139249</v>
      </c>
      <c r="Q11" s="146">
        <v>-3.7777867828256375</v>
      </c>
      <c r="R11" s="146">
        <v>-3.731456637022068</v>
      </c>
    </row>
    <row r="12" spans="1:18" ht="12" customHeight="1">
      <c r="A12" s="143" t="s">
        <v>137</v>
      </c>
      <c r="B12" s="143"/>
      <c r="D12" s="143"/>
      <c r="H12" s="147">
        <v>3780138</v>
      </c>
      <c r="I12" s="147">
        <v>3771911</v>
      </c>
      <c r="J12" s="147">
        <v>3728756</v>
      </c>
      <c r="K12" s="147">
        <v>3710922</v>
      </c>
      <c r="L12" s="147">
        <v>3640091</v>
      </c>
      <c r="M12" s="145"/>
      <c r="N12" s="146">
        <v>0.2181122513230031</v>
      </c>
      <c r="O12" s="146">
        <v>1.157356501739454</v>
      </c>
      <c r="P12" s="146">
        <v>0.4805813757335778</v>
      </c>
      <c r="Q12" s="146">
        <v>1.9458579469579194</v>
      </c>
      <c r="R12" s="146">
        <v>0.9482636871075645</v>
      </c>
    </row>
    <row r="13" spans="1:18" ht="12" customHeight="1">
      <c r="A13" s="143" t="s">
        <v>138</v>
      </c>
      <c r="B13" s="152"/>
      <c r="D13" s="143"/>
      <c r="H13" s="147">
        <v>3823536</v>
      </c>
      <c r="I13" s="147">
        <v>3806938</v>
      </c>
      <c r="J13" s="147">
        <v>3765370</v>
      </c>
      <c r="K13" s="147">
        <v>3774739</v>
      </c>
      <c r="L13" s="147">
        <v>3702656</v>
      </c>
      <c r="M13" s="145"/>
      <c r="N13" s="146">
        <v>0.435993441448219</v>
      </c>
      <c r="O13" s="146">
        <v>1.1039552553932284</v>
      </c>
      <c r="P13" s="146">
        <v>-0.24820259096059358</v>
      </c>
      <c r="Q13" s="146">
        <v>1.9467917084384831</v>
      </c>
      <c r="R13" s="146">
        <v>0.8063649738309531</v>
      </c>
    </row>
    <row r="14" spans="1:18" ht="12" customHeight="1">
      <c r="A14" s="143" t="s">
        <v>139</v>
      </c>
      <c r="B14" s="143"/>
      <c r="D14" s="143"/>
      <c r="H14" s="153">
        <v>0.7611555451150196</v>
      </c>
      <c r="I14" s="153">
        <v>0.767106116766806</v>
      </c>
      <c r="J14" s="153">
        <v>0.7772037108354636</v>
      </c>
      <c r="K14" s="153">
        <v>0.7841490605299707</v>
      </c>
      <c r="L14" s="153">
        <v>0.7972594641177927</v>
      </c>
      <c r="M14" s="145"/>
      <c r="N14" s="146">
        <v>-0.7757168821527319</v>
      </c>
      <c r="O14" s="146">
        <v>-1.2992210314851822</v>
      </c>
      <c r="P14" s="146">
        <v>-0.8857180406252176</v>
      </c>
      <c r="Q14" s="146">
        <v>-1.644433735550486</v>
      </c>
      <c r="R14" s="146">
        <v>-1.1518756270600505</v>
      </c>
    </row>
    <row r="15" spans="1:18" ht="12" customHeight="1">
      <c r="A15" s="143" t="s">
        <v>140</v>
      </c>
      <c r="B15" s="152"/>
      <c r="D15" s="143"/>
      <c r="H15" s="153">
        <v>0.9886497734034674</v>
      </c>
      <c r="I15" s="153">
        <v>0.9907991672047194</v>
      </c>
      <c r="J15" s="153">
        <v>0.9902761216029234</v>
      </c>
      <c r="K15" s="153">
        <v>0.9830936655487968</v>
      </c>
      <c r="L15" s="153">
        <v>0.9831026700833132</v>
      </c>
      <c r="M15" s="145"/>
      <c r="N15" s="146">
        <v>-0.21693536615659062</v>
      </c>
      <c r="O15" s="146">
        <v>0.05281815752048141</v>
      </c>
      <c r="P15" s="146">
        <v>0.7305973281922329</v>
      </c>
      <c r="Q15" s="146">
        <v>-0.0009159302268593833</v>
      </c>
      <c r="R15" s="146">
        <v>0.14076364455108958</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667744541</v>
      </c>
      <c r="I17" s="147">
        <v>657013026</v>
      </c>
      <c r="J17" s="147">
        <v>644070718</v>
      </c>
      <c r="K17" s="147">
        <v>639483682</v>
      </c>
      <c r="L17" s="147">
        <v>617743036</v>
      </c>
      <c r="M17" s="155"/>
      <c r="N17" s="146">
        <v>1.6333793357698208</v>
      </c>
      <c r="O17" s="146">
        <v>2.0094544959580043</v>
      </c>
      <c r="P17" s="146">
        <v>0.7173030569996625</v>
      </c>
      <c r="Q17" s="146">
        <v>3.519367234113182</v>
      </c>
      <c r="R17" s="146">
        <v>1.9648822427309032</v>
      </c>
    </row>
    <row r="18" spans="1:18" ht="12" customHeight="1">
      <c r="A18" s="135" t="s">
        <v>142</v>
      </c>
      <c r="G18" s="147"/>
      <c r="H18" s="147">
        <v>36556360</v>
      </c>
      <c r="I18" s="147">
        <v>44933122</v>
      </c>
      <c r="J18" s="147">
        <v>43836417</v>
      </c>
      <c r="K18" s="147">
        <v>37954517</v>
      </c>
      <c r="L18" s="147">
        <v>35770552</v>
      </c>
      <c r="M18" s="155"/>
      <c r="N18" s="146">
        <v>-18.642733082290608</v>
      </c>
      <c r="O18" s="146">
        <v>2.5018125911157383</v>
      </c>
      <c r="P18" s="146">
        <v>15.49723317517122</v>
      </c>
      <c r="Q18" s="146">
        <v>6.105483080048639</v>
      </c>
      <c r="R18" s="146">
        <v>0.544733159661237</v>
      </c>
    </row>
    <row r="19" spans="1:18" ht="12" customHeight="1">
      <c r="A19" s="135" t="s">
        <v>143</v>
      </c>
      <c r="G19" s="147"/>
      <c r="H19" s="147">
        <v>12960676</v>
      </c>
      <c r="I19" s="147">
        <v>13945325</v>
      </c>
      <c r="J19" s="147">
        <v>15539647</v>
      </c>
      <c r="K19" s="147">
        <v>18307869</v>
      </c>
      <c r="L19" s="147">
        <v>18347757</v>
      </c>
      <c r="M19" s="155"/>
      <c r="N19" s="146">
        <v>-7.06078201834665</v>
      </c>
      <c r="O19" s="146">
        <v>-10.259705384556034</v>
      </c>
      <c r="P19" s="146">
        <v>-15.120394405269122</v>
      </c>
      <c r="Q19" s="146">
        <v>-0.21739987073079287</v>
      </c>
      <c r="R19" s="146">
        <v>-8.322836318791715</v>
      </c>
    </row>
    <row r="20" spans="1:18" ht="12" customHeight="1">
      <c r="A20" s="135" t="s">
        <v>144</v>
      </c>
      <c r="G20" s="147"/>
      <c r="H20" s="147">
        <v>1488402</v>
      </c>
      <c r="I20" s="147">
        <v>1271536</v>
      </c>
      <c r="J20" s="147">
        <v>893283</v>
      </c>
      <c r="K20" s="147">
        <v>286900</v>
      </c>
      <c r="L20" s="147">
        <v>301479</v>
      </c>
      <c r="M20" s="155"/>
      <c r="N20" s="146">
        <v>17.05543531602723</v>
      </c>
      <c r="O20" s="146">
        <v>42.34413953920538</v>
      </c>
      <c r="P20" s="146">
        <v>211.3569187870338</v>
      </c>
      <c r="Q20" s="146">
        <v>-4.8358260442684236</v>
      </c>
      <c r="R20" s="146">
        <v>49.06160554636787</v>
      </c>
    </row>
    <row r="21" spans="1:18" ht="12" customHeight="1">
      <c r="A21" s="135" t="s">
        <v>145</v>
      </c>
      <c r="G21" s="147"/>
      <c r="H21" s="147">
        <v>3195817</v>
      </c>
      <c r="I21" s="147">
        <v>3538802</v>
      </c>
      <c r="J21" s="147">
        <v>335865</v>
      </c>
      <c r="K21" s="147">
        <v>491483</v>
      </c>
      <c r="L21" s="147">
        <v>731272.03</v>
      </c>
      <c r="M21" s="155"/>
      <c r="N21" s="146">
        <v>-9.69212179715056</v>
      </c>
      <c r="O21" s="146">
        <v>953.6382177362929</v>
      </c>
      <c r="P21" s="146">
        <v>-31.662946632945594</v>
      </c>
      <c r="Q21" s="146">
        <v>-32.79067435411143</v>
      </c>
      <c r="R21" s="146">
        <v>44.58583085724004</v>
      </c>
    </row>
    <row r="22" spans="1:18" s="132" customFormat="1" ht="12" customHeight="1">
      <c r="A22" s="132" t="s">
        <v>146</v>
      </c>
      <c r="G22" s="149"/>
      <c r="H22" s="149">
        <v>721945793</v>
      </c>
      <c r="I22" s="149">
        <v>720701810</v>
      </c>
      <c r="J22" s="149">
        <v>704675927</v>
      </c>
      <c r="K22" s="149">
        <v>696524451</v>
      </c>
      <c r="L22" s="149">
        <v>672894096</v>
      </c>
      <c r="M22" s="156"/>
      <c r="N22" s="150">
        <v>0.17260717022481184</v>
      </c>
      <c r="O22" s="150">
        <v>2.2742203026895793</v>
      </c>
      <c r="P22" s="150">
        <v>1.1703072287407754</v>
      </c>
      <c r="Q22" s="150">
        <v>3.511749492300494</v>
      </c>
      <c r="R22" s="150">
        <v>1.7746149688750545</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28331048</v>
      </c>
      <c r="I24" s="147">
        <v>31551071</v>
      </c>
      <c r="J24" s="147">
        <v>31673981</v>
      </c>
      <c r="K24" s="147">
        <v>30436294</v>
      </c>
      <c r="L24" s="147">
        <v>31238711.01</v>
      </c>
      <c r="M24" s="155"/>
      <c r="N24" s="146">
        <v>-10.205748641622973</v>
      </c>
      <c r="O24" s="146">
        <v>-0.38804721136885195</v>
      </c>
      <c r="P24" s="146">
        <v>4.066483915551611</v>
      </c>
      <c r="Q24" s="146">
        <v>-2.5686623553165666</v>
      </c>
      <c r="R24" s="146">
        <v>-2.4129064346096074</v>
      </c>
    </row>
    <row r="25" spans="1:18" ht="12" customHeight="1">
      <c r="A25" s="135" t="s">
        <v>147</v>
      </c>
      <c r="G25" s="147"/>
      <c r="H25" s="147">
        <v>277802070</v>
      </c>
      <c r="I25" s="147">
        <v>251174950</v>
      </c>
      <c r="J25" s="147">
        <v>244723558</v>
      </c>
      <c r="K25" s="147">
        <v>222614728</v>
      </c>
      <c r="L25" s="147">
        <v>214772894</v>
      </c>
      <c r="M25" s="155"/>
      <c r="N25" s="146">
        <v>10.601025301289003</v>
      </c>
      <c r="O25" s="146">
        <v>2.636195735598123</v>
      </c>
      <c r="P25" s="146">
        <v>9.93143185027722</v>
      </c>
      <c r="Q25" s="146">
        <v>3.6512214618665984</v>
      </c>
      <c r="R25" s="146">
        <v>6.644632523592597</v>
      </c>
    </row>
    <row r="26" spans="1:18" ht="12" customHeight="1">
      <c r="A26" s="135" t="s">
        <v>148</v>
      </c>
      <c r="G26" s="147"/>
      <c r="H26" s="147">
        <v>30028620</v>
      </c>
      <c r="I26" s="147">
        <v>20161856</v>
      </c>
      <c r="J26" s="147">
        <v>18333132</v>
      </c>
      <c r="K26" s="147">
        <v>25671323</v>
      </c>
      <c r="L26" s="147">
        <v>21428554</v>
      </c>
      <c r="M26" s="155"/>
      <c r="N26" s="146">
        <v>48.937776363445906</v>
      </c>
      <c r="O26" s="146">
        <v>9.97496772510011</v>
      </c>
      <c r="P26" s="146">
        <v>-28.58516875036008</v>
      </c>
      <c r="Q26" s="146">
        <v>19.799604770345212</v>
      </c>
      <c r="R26" s="146">
        <v>8.801686452539759</v>
      </c>
    </row>
    <row r="27" spans="1:18" ht="12" customHeight="1">
      <c r="A27" s="135" t="s">
        <v>86</v>
      </c>
      <c r="G27" s="147"/>
      <c r="H27" s="147">
        <v>176410148</v>
      </c>
      <c r="I27" s="147">
        <v>154053913</v>
      </c>
      <c r="J27" s="147">
        <v>136523847</v>
      </c>
      <c r="K27" s="147">
        <v>139019841</v>
      </c>
      <c r="L27" s="147">
        <v>118523504</v>
      </c>
      <c r="M27" s="155"/>
      <c r="N27" s="146">
        <v>14.511955304893814</v>
      </c>
      <c r="O27" s="146">
        <v>12.840295952105715</v>
      </c>
      <c r="P27" s="146">
        <v>-1.7954228562238106</v>
      </c>
      <c r="Q27" s="146">
        <v>17.293056911311027</v>
      </c>
      <c r="R27" s="146">
        <v>10.453573332108279</v>
      </c>
    </row>
    <row r="28" spans="1:18" ht="12" customHeight="1">
      <c r="A28" s="135" t="s">
        <v>149</v>
      </c>
      <c r="G28" s="147"/>
      <c r="H28" s="147">
        <v>11849677</v>
      </c>
      <c r="I28" s="147">
        <v>2181093</v>
      </c>
      <c r="J28" s="147">
        <v>1593802</v>
      </c>
      <c r="K28" s="147">
        <v>477365</v>
      </c>
      <c r="L28" s="147">
        <v>276780</v>
      </c>
      <c r="M28" s="155"/>
      <c r="N28" s="146">
        <v>443.2907721037113</v>
      </c>
      <c r="O28" s="146">
        <v>36.84842910223478</v>
      </c>
      <c r="P28" s="146">
        <v>233.87491751594692</v>
      </c>
      <c r="Q28" s="146">
        <v>72.47091552857866</v>
      </c>
      <c r="R28" s="146">
        <v>155.79553053411743</v>
      </c>
    </row>
    <row r="29" spans="1:18" s="132" customFormat="1" ht="12" customHeight="1">
      <c r="A29" s="132" t="s">
        <v>150</v>
      </c>
      <c r="G29" s="149"/>
      <c r="H29" s="149">
        <v>500722209</v>
      </c>
      <c r="I29" s="149">
        <v>454760697</v>
      </c>
      <c r="J29" s="149">
        <v>429660716</v>
      </c>
      <c r="K29" s="149">
        <v>417264821</v>
      </c>
      <c r="L29" s="149">
        <v>385686883.01</v>
      </c>
      <c r="M29" s="156"/>
      <c r="N29" s="150">
        <v>10.10674675784482</v>
      </c>
      <c r="O29" s="150">
        <v>5.841814265374915</v>
      </c>
      <c r="P29" s="150">
        <v>2.970750079120617</v>
      </c>
      <c r="Q29" s="150">
        <v>8.187454482132665</v>
      </c>
      <c r="R29" s="150">
        <v>6.743268381282652</v>
      </c>
    </row>
    <row r="30" spans="1:18" s="132" customFormat="1" ht="15.75" customHeight="1">
      <c r="A30" s="132" t="s">
        <v>151</v>
      </c>
      <c r="G30" s="149"/>
      <c r="H30" s="149">
        <v>221223584</v>
      </c>
      <c r="I30" s="149">
        <v>265941111</v>
      </c>
      <c r="J30" s="149">
        <v>275015209</v>
      </c>
      <c r="K30" s="149">
        <v>279259627</v>
      </c>
      <c r="L30" s="149">
        <v>287207210</v>
      </c>
      <c r="M30" s="156"/>
      <c r="N30" s="150">
        <v>-16.81482296281751</v>
      </c>
      <c r="O30" s="150">
        <v>-3.299489520232316</v>
      </c>
      <c r="P30" s="150">
        <v>-1.5198824282609245</v>
      </c>
      <c r="Q30" s="150">
        <v>-2.767194806843463</v>
      </c>
      <c r="R30" s="150">
        <v>-6.3173814226561875</v>
      </c>
    </row>
    <row r="31" spans="1:18" ht="12" customHeight="1">
      <c r="A31" s="135" t="s">
        <v>152</v>
      </c>
      <c r="G31" s="147"/>
      <c r="H31" s="147">
        <v>204852681</v>
      </c>
      <c r="I31" s="147">
        <v>193879854</v>
      </c>
      <c r="J31" s="147">
        <v>180776188</v>
      </c>
      <c r="K31" s="147">
        <v>155931275</v>
      </c>
      <c r="L31" s="147">
        <v>142138425</v>
      </c>
      <c r="M31" s="155"/>
      <c r="N31" s="146">
        <v>5.659601435433307</v>
      </c>
      <c r="O31" s="146">
        <v>7.248557536792401</v>
      </c>
      <c r="P31" s="146">
        <v>15.933245591687749</v>
      </c>
      <c r="Q31" s="146">
        <v>9.703815136547348</v>
      </c>
      <c r="R31" s="146">
        <v>9.567698262611856</v>
      </c>
    </row>
    <row r="32" spans="1:18" ht="12" customHeight="1">
      <c r="A32" s="135" t="s">
        <v>153</v>
      </c>
      <c r="G32" s="147"/>
      <c r="H32" s="147">
        <v>57119575</v>
      </c>
      <c r="I32" s="147">
        <v>16563764</v>
      </c>
      <c r="J32" s="147">
        <v>9569460</v>
      </c>
      <c r="K32" s="147">
        <v>2710391</v>
      </c>
      <c r="L32" s="147">
        <v>1839597</v>
      </c>
      <c r="M32" s="155"/>
      <c r="N32" s="146">
        <v>244.84658800982675</v>
      </c>
      <c r="O32" s="146">
        <v>73.0898504199819</v>
      </c>
      <c r="P32" s="146">
        <v>253.06566469561034</v>
      </c>
      <c r="Q32" s="146">
        <v>47.336128510755344</v>
      </c>
      <c r="R32" s="146">
        <v>136.0562853644655</v>
      </c>
    </row>
    <row r="33" spans="1:18" s="132" customFormat="1" ht="15.75" customHeight="1">
      <c r="A33" s="132" t="s">
        <v>154</v>
      </c>
      <c r="G33" s="149"/>
      <c r="H33" s="149">
        <v>73490478</v>
      </c>
      <c r="I33" s="149">
        <v>88625021</v>
      </c>
      <c r="J33" s="149">
        <v>103808481</v>
      </c>
      <c r="K33" s="149">
        <v>126038743</v>
      </c>
      <c r="L33" s="149">
        <v>146908382</v>
      </c>
      <c r="M33" s="149"/>
      <c r="N33" s="150">
        <v>-17.07705434563451</v>
      </c>
      <c r="O33" s="150">
        <v>-14.626415735723944</v>
      </c>
      <c r="P33" s="150">
        <v>-17.63764178447892</v>
      </c>
      <c r="Q33" s="150">
        <v>-14.20588717667587</v>
      </c>
      <c r="R33" s="150">
        <v>-15.89997514704391</v>
      </c>
    </row>
    <row r="34" spans="1:18" ht="15.75" customHeight="1">
      <c r="A34" s="135" t="s">
        <v>155</v>
      </c>
      <c r="G34" s="147"/>
      <c r="H34" s="147">
        <v>130640313</v>
      </c>
      <c r="I34" s="147">
        <v>152262001</v>
      </c>
      <c r="J34" s="147">
        <v>178936632</v>
      </c>
      <c r="K34" s="147">
        <v>190464196</v>
      </c>
      <c r="L34" s="147">
        <v>230159396</v>
      </c>
      <c r="M34" s="147"/>
      <c r="N34" s="146">
        <v>-14.20031777987733</v>
      </c>
      <c r="O34" s="146">
        <v>-14.907305844451123</v>
      </c>
      <c r="P34" s="146">
        <v>-6.052352222671814</v>
      </c>
      <c r="Q34" s="146">
        <v>-17.246830105515222</v>
      </c>
      <c r="R34" s="146">
        <v>-13.201518837737824</v>
      </c>
    </row>
    <row r="35" spans="1:18" ht="12" customHeight="1">
      <c r="A35" s="135" t="s">
        <v>156</v>
      </c>
      <c r="G35" s="147"/>
      <c r="H35" s="157">
        <v>-22602678</v>
      </c>
      <c r="I35" s="147">
        <v>87423659</v>
      </c>
      <c r="J35" s="147">
        <v>-139625426</v>
      </c>
      <c r="K35" s="147">
        <v>-232842869</v>
      </c>
      <c r="L35" s="147">
        <v>-240525170.01</v>
      </c>
      <c r="M35" s="147"/>
      <c r="N35" s="146">
        <v>-125.85418896731376</v>
      </c>
      <c r="O35" s="146">
        <v>-162.6129935675183</v>
      </c>
      <c r="P35" s="146">
        <v>-40.03448480099255</v>
      </c>
      <c r="Q35" s="146">
        <v>-3.1939696829569204</v>
      </c>
      <c r="R35" s="146">
        <v>-44.63314666561236</v>
      </c>
    </row>
    <row r="36" spans="1:18" s="132" customFormat="1" ht="15.75" customHeight="1">
      <c r="A36" s="132" t="s">
        <v>157</v>
      </c>
      <c r="G36" s="149"/>
      <c r="H36" s="149">
        <v>-34547157</v>
      </c>
      <c r="I36" s="149">
        <v>-151060639</v>
      </c>
      <c r="J36" s="149">
        <v>64497275</v>
      </c>
      <c r="K36" s="149">
        <v>168417416</v>
      </c>
      <c r="L36" s="149">
        <v>157274156.01</v>
      </c>
      <c r="M36" s="149"/>
      <c r="N36" s="150">
        <v>-77.13027216838398</v>
      </c>
      <c r="O36" s="150">
        <v>-334.21243610679676</v>
      </c>
      <c r="P36" s="150">
        <v>-61.70391606055754</v>
      </c>
      <c r="Q36" s="150">
        <v>7.085245454626052</v>
      </c>
      <c r="R36" s="150">
        <v>-31.539709511245274</v>
      </c>
    </row>
    <row r="37" spans="1:18" ht="15.75" customHeight="1">
      <c r="A37" s="135" t="s">
        <v>158</v>
      </c>
      <c r="G37" s="147"/>
      <c r="H37" s="158">
        <v>20.96261047526599</v>
      </c>
      <c r="I37" s="158">
        <v>19.523187475461867</v>
      </c>
      <c r="J37" s="158">
        <v>19.05565170222391</v>
      </c>
      <c r="K37" s="158">
        <v>18.418585189400655</v>
      </c>
      <c r="L37" s="158">
        <v>18.210111722661235</v>
      </c>
      <c r="M37" s="147"/>
      <c r="N37" s="146">
        <v>7.372889296961841</v>
      </c>
      <c r="O37" s="146">
        <v>2.453528121441234</v>
      </c>
      <c r="P37" s="146">
        <v>3.4588243682791977</v>
      </c>
      <c r="Q37" s="146">
        <v>1.1448225574584983</v>
      </c>
      <c r="R37" s="146">
        <v>3.581736747807618</v>
      </c>
    </row>
    <row r="38" spans="1:18" ht="12" customHeight="1">
      <c r="A38" s="135" t="s">
        <v>159</v>
      </c>
      <c r="G38" s="147"/>
      <c r="H38" s="158">
        <v>20.60552252267598</v>
      </c>
      <c r="I38" s="158">
        <v>20.285542715504146</v>
      </c>
      <c r="J38" s="158">
        <v>19.802581272061772</v>
      </c>
      <c r="K38" s="158">
        <v>19.575766609030712</v>
      </c>
      <c r="L38" s="158">
        <v>19.017774546489846</v>
      </c>
      <c r="M38" s="147"/>
      <c r="N38" s="146">
        <v>1.577378587595166</v>
      </c>
      <c r="O38" s="146">
        <v>2.4388812589990687</v>
      </c>
      <c r="P38" s="146">
        <v>1.158650220760325</v>
      </c>
      <c r="Q38" s="146">
        <v>2.9340555130508434</v>
      </c>
      <c r="R38" s="146">
        <v>2.024854562800482</v>
      </c>
    </row>
    <row r="39" spans="1:18" ht="15.75" customHeight="1">
      <c r="A39" s="135" t="s">
        <v>160</v>
      </c>
      <c r="G39" s="147"/>
      <c r="H39" s="147">
        <v>197520434</v>
      </c>
      <c r="I39" s="147">
        <v>140000888</v>
      </c>
      <c r="J39" s="147">
        <v>136843591.45</v>
      </c>
      <c r="K39" s="147">
        <v>131847342</v>
      </c>
      <c r="L39" s="147">
        <v>117074828</v>
      </c>
      <c r="M39" s="147"/>
      <c r="N39" s="146">
        <v>41.0851294028935</v>
      </c>
      <c r="O39" s="146">
        <v>2.307230113259361</v>
      </c>
      <c r="P39" s="146">
        <v>3.78941992626593</v>
      </c>
      <c r="Q39" s="146">
        <v>12.618010423214118</v>
      </c>
      <c r="R39" s="146">
        <v>13.969101829826869</v>
      </c>
    </row>
    <row r="40" spans="1:18" ht="12" customHeight="1">
      <c r="A40" s="135" t="s">
        <v>161</v>
      </c>
      <c r="G40" s="147"/>
      <c r="H40" s="147">
        <v>3869.18</v>
      </c>
      <c r="I40" s="147">
        <v>2818.48</v>
      </c>
      <c r="J40" s="147">
        <v>2769.57</v>
      </c>
      <c r="K40" s="147">
        <v>2498.36</v>
      </c>
      <c r="L40" s="147">
        <v>2902.66</v>
      </c>
      <c r="M40" s="147"/>
      <c r="N40" s="146">
        <v>37.27895887144844</v>
      </c>
      <c r="O40" s="146">
        <v>1.7659781121257037</v>
      </c>
      <c r="P40" s="146">
        <v>10.855521221921581</v>
      </c>
      <c r="Q40" s="146">
        <v>-13.928603418932969</v>
      </c>
      <c r="R40" s="146">
        <v>7.449819804380886</v>
      </c>
    </row>
    <row r="41" spans="1:18" ht="12" customHeight="1">
      <c r="A41" s="159" t="s">
        <v>162</v>
      </c>
      <c r="C41" s="159"/>
      <c r="D41" s="159"/>
      <c r="E41" s="159"/>
      <c r="F41" s="159"/>
      <c r="G41" s="147"/>
      <c r="H41" s="147">
        <v>51049.688564502045</v>
      </c>
      <c r="I41" s="147">
        <v>49672.478782890066</v>
      </c>
      <c r="J41" s="147">
        <v>49409.68867008235</v>
      </c>
      <c r="K41" s="147">
        <v>52773.5562529019</v>
      </c>
      <c r="L41" s="147">
        <v>40333.634666133825</v>
      </c>
      <c r="M41" s="147"/>
      <c r="N41" s="146">
        <v>2.7725811462551078</v>
      </c>
      <c r="O41" s="146">
        <v>0.5318594791446917</v>
      </c>
      <c r="P41" s="146">
        <v>-6.374153689205996</v>
      </c>
      <c r="Q41" s="146">
        <v>30.84255036705945</v>
      </c>
      <c r="R41" s="146">
        <v>6.067280556928578</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3529176467</v>
      </c>
      <c r="I43" s="147">
        <v>3259166621</v>
      </c>
      <c r="J43" s="147">
        <v>2888710824</v>
      </c>
      <c r="K43" s="147">
        <v>2601490007</v>
      </c>
      <c r="L43" s="147">
        <v>2323035225</v>
      </c>
      <c r="M43" s="145"/>
      <c r="N43" s="146">
        <v>8.284628477115223</v>
      </c>
      <c r="O43" s="146">
        <v>12.824260355940703</v>
      </c>
      <c r="P43" s="146">
        <v>11.040627341529511</v>
      </c>
      <c r="Q43" s="146">
        <v>11.986679280767255</v>
      </c>
      <c r="R43" s="146">
        <v>11.02081083502149</v>
      </c>
    </row>
    <row r="44" spans="1:18" ht="12" customHeight="1">
      <c r="A44" s="135" t="s">
        <v>164</v>
      </c>
      <c r="G44" s="147"/>
      <c r="H44" s="147">
        <v>1492746931</v>
      </c>
      <c r="I44" s="147">
        <v>1431667057</v>
      </c>
      <c r="J44" s="147">
        <v>1266953710</v>
      </c>
      <c r="K44" s="147">
        <v>1162611696</v>
      </c>
      <c r="L44" s="147">
        <v>1275114314.98</v>
      </c>
      <c r="M44" s="145"/>
      <c r="N44" s="146">
        <v>4.266346264053207</v>
      </c>
      <c r="O44" s="146">
        <v>13.00073915091973</v>
      </c>
      <c r="P44" s="146">
        <v>8.974794796834729</v>
      </c>
      <c r="Q44" s="146">
        <v>-8.82294376734094</v>
      </c>
      <c r="R44" s="146">
        <v>4.018183766308048</v>
      </c>
    </row>
    <row r="45" spans="1:18" ht="12" customHeight="1">
      <c r="A45" s="135" t="s">
        <v>165</v>
      </c>
      <c r="G45" s="147"/>
      <c r="H45" s="147">
        <v>240396395</v>
      </c>
      <c r="I45" s="147">
        <v>91800658</v>
      </c>
      <c r="J45" s="147">
        <v>51895467</v>
      </c>
      <c r="K45" s="147">
        <v>14075065</v>
      </c>
      <c r="L45" s="147">
        <v>9560961</v>
      </c>
      <c r="M45" s="145"/>
      <c r="N45" s="146">
        <v>161.86783432423763</v>
      </c>
      <c r="O45" s="146">
        <v>76.89533076174071</v>
      </c>
      <c r="P45" s="146">
        <v>268.7049899947176</v>
      </c>
      <c r="Q45" s="146">
        <v>47.21391500289563</v>
      </c>
      <c r="R45" s="146">
        <v>123.92707177442767</v>
      </c>
    </row>
    <row r="46" spans="1:18" ht="12" customHeight="1">
      <c r="A46" s="135" t="s">
        <v>166</v>
      </c>
      <c r="G46" s="147"/>
      <c r="H46" s="147">
        <v>1252350536</v>
      </c>
      <c r="I46" s="147">
        <v>1339866399</v>
      </c>
      <c r="J46" s="147">
        <v>1215058243</v>
      </c>
      <c r="K46" s="147">
        <v>1148536631</v>
      </c>
      <c r="L46" s="147">
        <v>1265553353.98</v>
      </c>
      <c r="M46" s="145"/>
      <c r="N46" s="146">
        <v>-6.531685775933844</v>
      </c>
      <c r="O46" s="146">
        <v>10.271783819337458</v>
      </c>
      <c r="P46" s="146">
        <v>5.7918581092256</v>
      </c>
      <c r="Q46" s="146">
        <v>-9.246289191364212</v>
      </c>
      <c r="R46" s="146">
        <v>-0.26183776008543713</v>
      </c>
    </row>
    <row r="47" spans="1:18" ht="12" customHeight="1">
      <c r="A47" s="135" t="s">
        <v>167</v>
      </c>
      <c r="G47" s="147"/>
      <c r="H47" s="153">
        <v>0.4229731624241843</v>
      </c>
      <c r="I47" s="153">
        <v>0.4392739689266718</v>
      </c>
      <c r="J47" s="153">
        <v>0.43858793323093803</v>
      </c>
      <c r="K47" s="153">
        <v>0.44690223405497786</v>
      </c>
      <c r="L47" s="153">
        <v>0.5489001205222792</v>
      </c>
      <c r="M47" s="145"/>
      <c r="N47" s="146">
        <v>-3.7108519182953446</v>
      </c>
      <c r="O47" s="146">
        <v>0.15641919071506835</v>
      </c>
      <c r="P47" s="146">
        <v>-1.8604294609583465</v>
      </c>
      <c r="Q47" s="146">
        <v>-18.58223065614382</v>
      </c>
      <c r="R47" s="146">
        <v>-6.307490475024046</v>
      </c>
    </row>
    <row r="48" spans="1:18" ht="12" customHeight="1">
      <c r="A48" s="135" t="s">
        <v>168</v>
      </c>
      <c r="G48" s="147"/>
      <c r="H48" s="147">
        <v>1296108467.5</v>
      </c>
      <c r="I48" s="147">
        <v>1277462321</v>
      </c>
      <c r="J48" s="147">
        <v>1181797437</v>
      </c>
      <c r="K48" s="147">
        <v>1207044992.49</v>
      </c>
      <c r="L48" s="147"/>
      <c r="M48" s="145"/>
      <c r="N48" s="146">
        <v>1.4596239899587613</v>
      </c>
      <c r="O48" s="146">
        <v>8.094863045467918</v>
      </c>
      <c r="P48" s="146">
        <v>-2.091683048029312</v>
      </c>
      <c r="Q48" s="146"/>
      <c r="R48" s="146" t="s">
        <v>69</v>
      </c>
    </row>
    <row r="49" spans="1:18" ht="12" customHeight="1">
      <c r="A49" s="135" t="s">
        <v>169</v>
      </c>
      <c r="H49" s="158">
        <v>10.179500831304104</v>
      </c>
      <c r="I49" s="158">
        <v>12.297044321284554</v>
      </c>
      <c r="J49" s="158">
        <v>14.73137892505302</v>
      </c>
      <c r="K49" s="158">
        <v>18.09537954038027</v>
      </c>
      <c r="L49" s="158">
        <v>21.832318469324182</v>
      </c>
      <c r="M49" s="158"/>
      <c r="N49" s="146">
        <v>-17.21993866701174</v>
      </c>
      <c r="O49" s="146">
        <v>-16.524825110760666</v>
      </c>
      <c r="P49" s="146">
        <v>-18.590384400727288</v>
      </c>
      <c r="Q49" s="146">
        <v>-17.11654643639681</v>
      </c>
      <c r="R49" s="146">
        <v>-17.366403322993897</v>
      </c>
    </row>
    <row r="50" spans="1:18" ht="12" customHeight="1">
      <c r="A50" s="135" t="s">
        <v>170</v>
      </c>
      <c r="H50" s="158">
        <v>5.670087021478394</v>
      </c>
      <c r="I50" s="158">
        <v>6.9375839539928</v>
      </c>
      <c r="J50" s="158">
        <v>8.78394873350872</v>
      </c>
      <c r="K50" s="158">
        <v>10.44192584238273</v>
      </c>
      <c r="L50" s="158"/>
      <c r="N50" s="146">
        <v>-18.270004960227137</v>
      </c>
      <c r="O50" s="146">
        <v>-21.019758146725824</v>
      </c>
      <c r="P50" s="146">
        <v>-15.87807779810548</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3</v>
      </c>
      <c r="B81" s="135">
        <v>1999</v>
      </c>
      <c r="C81" s="135">
        <v>1063</v>
      </c>
    </row>
    <row r="82" spans="1:4" ht="12.75" hidden="1">
      <c r="A82" s="135">
        <v>6</v>
      </c>
      <c r="D82" s="135">
        <v>3</v>
      </c>
    </row>
    <row r="83" spans="1:5" ht="12.75" hidden="1">
      <c r="A83" s="135">
        <v>47170325</v>
      </c>
      <c r="B83" s="135">
        <v>38022133.01</v>
      </c>
      <c r="C83" s="135">
        <v>30156837</v>
      </c>
      <c r="D83" s="135">
        <v>40383856.01</v>
      </c>
      <c r="E83" s="135">
        <v>41905534</v>
      </c>
    </row>
    <row r="84" spans="1:17" s="159" customFormat="1" ht="12.75" hidden="1">
      <c r="A84" s="159">
        <v>23249177</v>
      </c>
      <c r="B84" s="159">
        <v>473042952</v>
      </c>
      <c r="C84" s="159">
        <v>9362720.9</v>
      </c>
      <c r="D84" s="159">
        <v>6309481</v>
      </c>
      <c r="E84" s="159">
        <v>387094515</v>
      </c>
      <c r="F84" s="159">
        <v>8539018</v>
      </c>
      <c r="G84" s="159">
        <v>1614613</v>
      </c>
      <c r="H84" s="159">
        <v>328916690</v>
      </c>
      <c r="I84" s="159">
        <v>7986880</v>
      </c>
      <c r="J84" s="159">
        <v>32543684.02</v>
      </c>
      <c r="K84" s="159">
        <v>308284568.01</v>
      </c>
      <c r="L84" s="159">
        <v>13797243.01</v>
      </c>
      <c r="M84" s="159">
        <v>3167669</v>
      </c>
      <c r="N84" s="163">
        <v>210712178</v>
      </c>
      <c r="O84" s="163">
        <v>113419227</v>
      </c>
      <c r="P84" s="163"/>
      <c r="Q84" s="163"/>
    </row>
    <row r="85" spans="1:17" s="159" customFormat="1" ht="12.75" hidden="1">
      <c r="A85" s="164"/>
      <c r="B85" s="164"/>
      <c r="C85" s="164"/>
      <c r="N85" s="163"/>
      <c r="O85" s="163"/>
      <c r="P85" s="163"/>
      <c r="Q85" s="163"/>
    </row>
    <row r="86" spans="1:17" s="159" customFormat="1" ht="12.75" hidden="1">
      <c r="A86" s="159">
        <v>286938582</v>
      </c>
      <c r="B86" s="159">
        <v>293531602.01</v>
      </c>
      <c r="C86" s="159">
        <v>300515461</v>
      </c>
      <c r="D86" s="159">
        <v>257925590</v>
      </c>
      <c r="E86" s="159">
        <v>247753060</v>
      </c>
      <c r="N86" s="163"/>
      <c r="O86" s="163"/>
      <c r="P86" s="163"/>
      <c r="Q86" s="163"/>
    </row>
    <row r="87" spans="1:17" s="159" customFormat="1" ht="12.75" hidden="1">
      <c r="A87" s="159">
        <v>221960205.1</v>
      </c>
      <c r="B87" s="159">
        <v>202677297.2</v>
      </c>
      <c r="C87" s="159">
        <v>184527112.4</v>
      </c>
      <c r="D87" s="159">
        <v>175642775.1</v>
      </c>
      <c r="E87" s="159">
        <v>152221003.9</v>
      </c>
      <c r="N87" s="163"/>
      <c r="O87" s="163"/>
      <c r="P87" s="163"/>
      <c r="Q87" s="163"/>
    </row>
    <row r="88" spans="1:25" s="159" customFormat="1" ht="12.75" hidden="1">
      <c r="A88" s="159">
        <v>21656458</v>
      </c>
      <c r="B88" s="159">
        <v>0</v>
      </c>
      <c r="C88" s="159">
        <v>37704005</v>
      </c>
      <c r="D88" s="159">
        <v>0</v>
      </c>
      <c r="E88" s="159">
        <v>157881627</v>
      </c>
      <c r="F88" s="159">
        <v>67440829</v>
      </c>
      <c r="G88" s="159">
        <v>0</v>
      </c>
      <c r="H88" s="159">
        <v>21587190</v>
      </c>
      <c r="I88" s="159">
        <v>0</v>
      </c>
      <c r="J88" s="159">
        <v>187099974</v>
      </c>
      <c r="K88" s="159">
        <v>252274905</v>
      </c>
      <c r="L88" s="159">
        <v>0</v>
      </c>
      <c r="M88" s="159">
        <v>14589188</v>
      </c>
      <c r="N88" s="163">
        <v>0</v>
      </c>
      <c r="O88" s="163">
        <v>4123887.01</v>
      </c>
      <c r="P88" s="163">
        <v>47185219.01</v>
      </c>
      <c r="Q88" s="163">
        <v>0</v>
      </c>
      <c r="R88" s="159">
        <v>6896284.03</v>
      </c>
      <c r="S88" s="159">
        <v>0</v>
      </c>
      <c r="T88" s="159">
        <v>-116306</v>
      </c>
      <c r="U88" s="159">
        <v>72639535</v>
      </c>
      <c r="V88" s="159">
        <v>0</v>
      </c>
      <c r="W88" s="159">
        <v>1501510</v>
      </c>
      <c r="X88" s="159">
        <v>0</v>
      </c>
      <c r="Y88" s="159">
        <v>103651122</v>
      </c>
    </row>
    <row r="89" spans="1:17" s="159" customFormat="1" ht="12.75" hidden="1">
      <c r="A89" s="159">
        <v>1654264503</v>
      </c>
      <c r="B89" s="159">
        <v>1470526926</v>
      </c>
      <c r="C89" s="159">
        <v>1080196968.02</v>
      </c>
      <c r="D89" s="159">
        <v>979619202.07</v>
      </c>
      <c r="E89" s="159">
        <v>1435372036</v>
      </c>
      <c r="N89" s="163"/>
      <c r="O89" s="163"/>
      <c r="P89" s="163"/>
      <c r="Q89" s="163"/>
    </row>
    <row r="90" spans="1:17" s="159" customFormat="1" ht="12.75" hidden="1">
      <c r="A90" s="159">
        <v>993123474</v>
      </c>
      <c r="B90" s="159">
        <v>934869448</v>
      </c>
      <c r="C90" s="159">
        <v>1059863591.99</v>
      </c>
      <c r="D90" s="159">
        <v>1052636955</v>
      </c>
      <c r="E90" s="159">
        <v>641206180</v>
      </c>
      <c r="N90" s="163"/>
      <c r="O90" s="163"/>
      <c r="P90" s="163"/>
      <c r="Q90" s="163"/>
    </row>
    <row r="91" spans="1:10" ht="12.75" hidden="1">
      <c r="A91" s="135">
        <v>32611897</v>
      </c>
      <c r="B91" s="135">
        <v>421947</v>
      </c>
      <c r="C91" s="135">
        <v>14769844</v>
      </c>
      <c r="D91" s="135">
        <v>369232258</v>
      </c>
      <c r="E91" s="135">
        <v>9601499.01</v>
      </c>
      <c r="F91" s="135">
        <v>328412556</v>
      </c>
      <c r="G91" s="135">
        <v>43995003.01</v>
      </c>
      <c r="H91" s="135">
        <v>309578160</v>
      </c>
      <c r="I91" s="135">
        <v>31620697</v>
      </c>
      <c r="J91" s="135">
        <v>262495081</v>
      </c>
    </row>
    <row r="92" ht="12.75" hidden="1"/>
    <row r="93" spans="1:5" ht="12.75">
      <c r="A93" s="135">
        <v>58091495.16</v>
      </c>
      <c r="B93" s="135">
        <v>56753813.8</v>
      </c>
      <c r="C93" s="135">
        <v>55788414.94</v>
      </c>
      <c r="D93" s="135">
        <v>53139757.28</v>
      </c>
      <c r="E93" s="135">
        <v>52793826.14</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&amp;C- 6 -</oddFooter>
  </headerFooter>
</worksheet>
</file>

<file path=xl/worksheets/sheet12.xml><?xml version="1.0" encoding="utf-8"?>
<worksheet xmlns="http://schemas.openxmlformats.org/spreadsheetml/2006/main" xmlns:r="http://schemas.openxmlformats.org/officeDocument/2006/relationships">
  <sheetPr codeName="Sheet142"/>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t="s">
        <v>57</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31</v>
      </c>
      <c r="I6" s="144">
        <v>31</v>
      </c>
      <c r="J6" s="144">
        <v>30</v>
      </c>
      <c r="K6" s="144">
        <v>32</v>
      </c>
      <c r="L6" s="144">
        <v>31</v>
      </c>
      <c r="M6" s="145"/>
      <c r="N6" s="146"/>
      <c r="O6" s="146"/>
      <c r="P6" s="146"/>
      <c r="Q6" s="146"/>
      <c r="R6" s="146"/>
    </row>
    <row r="7" spans="1:18" ht="15" customHeight="1">
      <c r="A7" s="143" t="s">
        <v>132</v>
      </c>
      <c r="B7" s="143"/>
      <c r="D7" s="143"/>
      <c r="G7" s="133"/>
      <c r="H7" s="147">
        <v>967365</v>
      </c>
      <c r="I7" s="147">
        <v>975917</v>
      </c>
      <c r="J7" s="147">
        <v>983018</v>
      </c>
      <c r="K7" s="147">
        <v>977270</v>
      </c>
      <c r="L7" s="147">
        <v>940187</v>
      </c>
      <c r="M7" s="145"/>
      <c r="N7" s="146">
        <v>-0.876304029953367</v>
      </c>
      <c r="O7" s="146">
        <v>-0.7223672404777939</v>
      </c>
      <c r="P7" s="146">
        <v>0.5881690832625579</v>
      </c>
      <c r="Q7" s="146">
        <v>3.944215352903199</v>
      </c>
      <c r="R7" s="146">
        <v>0.7149710158901756</v>
      </c>
    </row>
    <row r="8" spans="1:18" ht="12" customHeight="1">
      <c r="A8" s="143" t="s">
        <v>133</v>
      </c>
      <c r="B8" s="143"/>
      <c r="D8" s="143"/>
      <c r="H8" s="147">
        <v>53147</v>
      </c>
      <c r="I8" s="147">
        <v>60118</v>
      </c>
      <c r="J8" s="147">
        <v>52796</v>
      </c>
      <c r="K8" s="147">
        <v>48045</v>
      </c>
      <c r="L8" s="147">
        <v>57770</v>
      </c>
      <c r="M8" s="145"/>
      <c r="N8" s="146">
        <v>-11.595528793373033</v>
      </c>
      <c r="O8" s="146">
        <v>13.868474884460944</v>
      </c>
      <c r="P8" s="146">
        <v>9.888646060984494</v>
      </c>
      <c r="Q8" s="146">
        <v>-16.83399688419595</v>
      </c>
      <c r="R8" s="146">
        <v>-2.063608820972329</v>
      </c>
    </row>
    <row r="9" spans="1:18" s="132" customFormat="1" ht="12" customHeight="1">
      <c r="A9" s="148" t="s">
        <v>134</v>
      </c>
      <c r="B9" s="148"/>
      <c r="D9" s="181"/>
      <c r="G9" s="149"/>
      <c r="H9" s="149">
        <v>1020512</v>
      </c>
      <c r="I9" s="149">
        <v>1036035</v>
      </c>
      <c r="J9" s="149">
        <v>1035814</v>
      </c>
      <c r="K9" s="149">
        <v>1025315</v>
      </c>
      <c r="L9" s="149">
        <v>997957</v>
      </c>
      <c r="M9" s="134"/>
      <c r="N9" s="150">
        <v>-1.498308454830194</v>
      </c>
      <c r="O9" s="150">
        <v>0.021335876904540776</v>
      </c>
      <c r="P9" s="150">
        <v>1.0239779970057983</v>
      </c>
      <c r="Q9" s="150">
        <v>2.7414006815924936</v>
      </c>
      <c r="R9" s="150">
        <v>0.5603026542778</v>
      </c>
    </row>
    <row r="10" spans="1:18" ht="15.75" customHeight="1">
      <c r="A10" s="143" t="s">
        <v>135</v>
      </c>
      <c r="B10" s="143"/>
      <c r="D10" s="143"/>
      <c r="H10" s="147">
        <v>22500.35</v>
      </c>
      <c r="I10" s="147">
        <v>22843.13</v>
      </c>
      <c r="J10" s="147">
        <v>19974.92</v>
      </c>
      <c r="K10" s="147">
        <v>18465.31</v>
      </c>
      <c r="L10" s="147">
        <v>18098.08</v>
      </c>
      <c r="M10" s="145"/>
      <c r="N10" s="146">
        <v>-1.500582450828772</v>
      </c>
      <c r="O10" s="146">
        <v>14.359056256545724</v>
      </c>
      <c r="P10" s="146">
        <v>8.175384003842865</v>
      </c>
      <c r="Q10" s="146">
        <v>2.02911027026071</v>
      </c>
      <c r="R10" s="146">
        <v>5.593988051925525</v>
      </c>
    </row>
    <row r="11" spans="1:18" ht="12" customHeight="1">
      <c r="A11" s="143" t="s">
        <v>136</v>
      </c>
      <c r="B11" s="143"/>
      <c r="D11" s="143"/>
      <c r="H11" s="151">
        <v>45.35538336070328</v>
      </c>
      <c r="I11" s="151">
        <v>45.3543362927935</v>
      </c>
      <c r="J11" s="151">
        <v>51.855727081760534</v>
      </c>
      <c r="K11" s="151">
        <v>55.52655222143576</v>
      </c>
      <c r="L11" s="151">
        <v>55.141595130533176</v>
      </c>
      <c r="M11" s="145"/>
      <c r="N11" s="146">
        <v>0.0023086390307228023</v>
      </c>
      <c r="O11" s="146">
        <v>-12.537459514773252</v>
      </c>
      <c r="P11" s="146">
        <v>-6.610936557047961</v>
      </c>
      <c r="Q11" s="146">
        <v>0.6981246915169884</v>
      </c>
      <c r="R11" s="146">
        <v>-4.76701892836211</v>
      </c>
    </row>
    <row r="12" spans="1:18" ht="12" customHeight="1">
      <c r="A12" s="143" t="s">
        <v>137</v>
      </c>
      <c r="B12" s="143"/>
      <c r="D12" s="143"/>
      <c r="H12" s="147">
        <v>1409057</v>
      </c>
      <c r="I12" s="147">
        <v>1404253</v>
      </c>
      <c r="J12" s="147">
        <v>1421956</v>
      </c>
      <c r="K12" s="147">
        <v>1348867</v>
      </c>
      <c r="L12" s="147">
        <v>1329182</v>
      </c>
      <c r="M12" s="145"/>
      <c r="N12" s="146">
        <v>0.34210359529230133</v>
      </c>
      <c r="O12" s="146">
        <v>-1.244975231301109</v>
      </c>
      <c r="P12" s="146">
        <v>5.418547566216684</v>
      </c>
      <c r="Q12" s="146">
        <v>1.4809860500668832</v>
      </c>
      <c r="R12" s="146">
        <v>1.469618516212523</v>
      </c>
    </row>
    <row r="13" spans="1:18" ht="12" customHeight="1">
      <c r="A13" s="143" t="s">
        <v>138</v>
      </c>
      <c r="B13" s="152"/>
      <c r="D13" s="143"/>
      <c r="H13" s="147">
        <v>1409220</v>
      </c>
      <c r="I13" s="147">
        <v>1449073</v>
      </c>
      <c r="J13" s="147">
        <v>1426736</v>
      </c>
      <c r="K13" s="147">
        <v>1359648</v>
      </c>
      <c r="L13" s="147">
        <v>1332708</v>
      </c>
      <c r="M13" s="145"/>
      <c r="N13" s="146">
        <v>-2.7502410161530855</v>
      </c>
      <c r="O13" s="146">
        <v>1.5656014847876552</v>
      </c>
      <c r="P13" s="146">
        <v>4.934218268257666</v>
      </c>
      <c r="Q13" s="146">
        <v>2.0214480591397366</v>
      </c>
      <c r="R13" s="146">
        <v>1.4053686819964106</v>
      </c>
    </row>
    <row r="14" spans="1:18" ht="12" customHeight="1">
      <c r="A14" s="143" t="s">
        <v>139</v>
      </c>
      <c r="B14" s="143"/>
      <c r="D14" s="143"/>
      <c r="H14" s="153">
        <v>0.724251751348597</v>
      </c>
      <c r="I14" s="153">
        <v>0.7377837184609896</v>
      </c>
      <c r="J14" s="153">
        <v>0.7284430741879495</v>
      </c>
      <c r="K14" s="153">
        <v>0.76013053918585</v>
      </c>
      <c r="L14" s="153">
        <v>0.7508053825585962</v>
      </c>
      <c r="M14" s="145"/>
      <c r="N14" s="146">
        <v>-1.8341374001340311</v>
      </c>
      <c r="O14" s="146">
        <v>1.2822751157944312</v>
      </c>
      <c r="P14" s="146">
        <v>-4.1686872667739285</v>
      </c>
      <c r="Q14" s="146">
        <v>1.2420204814562694</v>
      </c>
      <c r="R14" s="146">
        <v>-0.8961459353367229</v>
      </c>
    </row>
    <row r="15" spans="1:18" ht="12" customHeight="1">
      <c r="A15" s="143" t="s">
        <v>140</v>
      </c>
      <c r="B15" s="152"/>
      <c r="D15" s="143"/>
      <c r="H15" s="153">
        <v>0.9998843331772186</v>
      </c>
      <c r="I15" s="153">
        <v>0.9690698812275158</v>
      </c>
      <c r="J15" s="153">
        <v>0.9966496955288154</v>
      </c>
      <c r="K15" s="153">
        <v>0.9920707418390642</v>
      </c>
      <c r="L15" s="153">
        <v>0.9973542591475402</v>
      </c>
      <c r="M15" s="145"/>
      <c r="N15" s="146">
        <v>3.179796684081263</v>
      </c>
      <c r="O15" s="146">
        <v>-2.7672525687840572</v>
      </c>
      <c r="P15" s="146">
        <v>0.46155515898623894</v>
      </c>
      <c r="Q15" s="146">
        <v>-0.5297533208502981</v>
      </c>
      <c r="R15" s="146">
        <v>0.06335940103683324</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223728674</v>
      </c>
      <c r="I17" s="147">
        <v>223434633</v>
      </c>
      <c r="J17" s="147">
        <v>213383025</v>
      </c>
      <c r="K17" s="147">
        <v>202671096.22</v>
      </c>
      <c r="L17" s="147">
        <v>191756642</v>
      </c>
      <c r="M17" s="155"/>
      <c r="N17" s="146">
        <v>0.13160045783949706</v>
      </c>
      <c r="O17" s="146">
        <v>4.710594012808657</v>
      </c>
      <c r="P17" s="146">
        <v>5.285375655328856</v>
      </c>
      <c r="Q17" s="146">
        <v>5.691825902958814</v>
      </c>
      <c r="R17" s="146">
        <v>3.9304501200271735</v>
      </c>
    </row>
    <row r="18" spans="1:18" ht="12" customHeight="1">
      <c r="A18" s="135" t="s">
        <v>142</v>
      </c>
      <c r="G18" s="147"/>
      <c r="H18" s="147">
        <v>13918512</v>
      </c>
      <c r="I18" s="147">
        <v>11976231</v>
      </c>
      <c r="J18" s="147">
        <v>10645225</v>
      </c>
      <c r="K18" s="147">
        <v>9786309.53</v>
      </c>
      <c r="L18" s="147">
        <v>9745597</v>
      </c>
      <c r="M18" s="155"/>
      <c r="N18" s="146">
        <v>16.217798404189097</v>
      </c>
      <c r="O18" s="146">
        <v>12.503314866524663</v>
      </c>
      <c r="P18" s="146">
        <v>8.77670451120506</v>
      </c>
      <c r="Q18" s="146">
        <v>0.41775306325512257</v>
      </c>
      <c r="R18" s="146">
        <v>9.319110660404895</v>
      </c>
    </row>
    <row r="19" spans="1:18" ht="12" customHeight="1">
      <c r="A19" s="135" t="s">
        <v>143</v>
      </c>
      <c r="G19" s="147"/>
      <c r="H19" s="147">
        <v>1094064</v>
      </c>
      <c r="I19" s="147">
        <v>2053319</v>
      </c>
      <c r="J19" s="147">
        <v>2802680</v>
      </c>
      <c r="K19" s="147">
        <v>4318620.86</v>
      </c>
      <c r="L19" s="147">
        <v>6557551</v>
      </c>
      <c r="M19" s="155"/>
      <c r="N19" s="146">
        <v>-46.71729039666997</v>
      </c>
      <c r="O19" s="146">
        <v>-26.73730144005024</v>
      </c>
      <c r="P19" s="146">
        <v>-35.10242989934523</v>
      </c>
      <c r="Q19" s="146">
        <v>-34.1427789124324</v>
      </c>
      <c r="R19" s="146">
        <v>-36.08905152984004</v>
      </c>
    </row>
    <row r="20" spans="1:18" ht="12" customHeight="1">
      <c r="A20" s="135" t="s">
        <v>144</v>
      </c>
      <c r="G20" s="147"/>
      <c r="H20" s="147">
        <v>25874</v>
      </c>
      <c r="I20" s="147">
        <v>464273</v>
      </c>
      <c r="J20" s="147">
        <v>342341</v>
      </c>
      <c r="K20" s="147">
        <v>188674</v>
      </c>
      <c r="L20" s="147">
        <v>254430</v>
      </c>
      <c r="M20" s="155"/>
      <c r="N20" s="146">
        <v>-94.42698584668933</v>
      </c>
      <c r="O20" s="146">
        <v>35.617118603965054</v>
      </c>
      <c r="P20" s="146">
        <v>81.44577419252255</v>
      </c>
      <c r="Q20" s="146">
        <v>-25.844436583736194</v>
      </c>
      <c r="R20" s="146">
        <v>-43.529216421539395</v>
      </c>
    </row>
    <row r="21" spans="1:18" ht="12" customHeight="1">
      <c r="A21" s="135" t="s">
        <v>145</v>
      </c>
      <c r="G21" s="147"/>
      <c r="H21" s="147">
        <v>8226457</v>
      </c>
      <c r="I21" s="147">
        <v>3684005</v>
      </c>
      <c r="J21" s="147">
        <v>1942450</v>
      </c>
      <c r="K21" s="147">
        <v>1337524.63</v>
      </c>
      <c r="L21" s="147">
        <v>832387</v>
      </c>
      <c r="M21" s="155"/>
      <c r="N21" s="146">
        <v>123.30200420466313</v>
      </c>
      <c r="O21" s="146">
        <v>89.65764884553013</v>
      </c>
      <c r="P21" s="146">
        <v>45.227232189361644</v>
      </c>
      <c r="Q21" s="146">
        <v>60.685429974278776</v>
      </c>
      <c r="R21" s="146">
        <v>77.30536861573194</v>
      </c>
    </row>
    <row r="22" spans="1:18" s="132" customFormat="1" ht="12" customHeight="1">
      <c r="A22" s="132" t="s">
        <v>146</v>
      </c>
      <c r="G22" s="149"/>
      <c r="H22" s="149">
        <v>246993581</v>
      </c>
      <c r="I22" s="149">
        <v>241612461</v>
      </c>
      <c r="J22" s="149">
        <v>229115720</v>
      </c>
      <c r="K22" s="149">
        <v>218302225.76</v>
      </c>
      <c r="L22" s="149">
        <v>209146607</v>
      </c>
      <c r="M22" s="156"/>
      <c r="N22" s="150">
        <v>2.227169897499616</v>
      </c>
      <c r="O22" s="150">
        <v>5.454335913746992</v>
      </c>
      <c r="P22" s="150">
        <v>4.953451208458265</v>
      </c>
      <c r="Q22" s="150">
        <v>4.37760807661584</v>
      </c>
      <c r="R22" s="150">
        <v>4.245834636928247</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11453646</v>
      </c>
      <c r="I24" s="147">
        <v>11605779</v>
      </c>
      <c r="J24" s="147">
        <v>9892967</v>
      </c>
      <c r="K24" s="147">
        <v>9930508.84</v>
      </c>
      <c r="L24" s="147">
        <v>10471482</v>
      </c>
      <c r="M24" s="155"/>
      <c r="N24" s="146">
        <v>-1.3108383332131346</v>
      </c>
      <c r="O24" s="146">
        <v>17.3134308443564</v>
      </c>
      <c r="P24" s="146">
        <v>-0.3780454819070465</v>
      </c>
      <c r="Q24" s="146">
        <v>-5.166156614698857</v>
      </c>
      <c r="R24" s="146">
        <v>2.2666197715129233</v>
      </c>
    </row>
    <row r="25" spans="1:18" ht="12" customHeight="1">
      <c r="A25" s="135" t="s">
        <v>147</v>
      </c>
      <c r="G25" s="147"/>
      <c r="H25" s="147">
        <v>93237728</v>
      </c>
      <c r="I25" s="147">
        <v>80273174</v>
      </c>
      <c r="J25" s="147">
        <v>85052848</v>
      </c>
      <c r="K25" s="147">
        <v>68781022.69</v>
      </c>
      <c r="L25" s="147">
        <v>62360963</v>
      </c>
      <c r="M25" s="155"/>
      <c r="N25" s="146">
        <v>16.15054364238793</v>
      </c>
      <c r="O25" s="146">
        <v>-5.619651913360973</v>
      </c>
      <c r="P25" s="146">
        <v>23.65743438177424</v>
      </c>
      <c r="Q25" s="146">
        <v>10.294997673464403</v>
      </c>
      <c r="R25" s="146">
        <v>10.578251199360643</v>
      </c>
    </row>
    <row r="26" spans="1:18" ht="12" customHeight="1">
      <c r="A26" s="135" t="s">
        <v>148</v>
      </c>
      <c r="G26" s="147"/>
      <c r="H26" s="147">
        <v>12980980</v>
      </c>
      <c r="I26" s="147">
        <v>12090057</v>
      </c>
      <c r="J26" s="147">
        <v>10567783</v>
      </c>
      <c r="K26" s="147">
        <v>9065758.96</v>
      </c>
      <c r="L26" s="147">
        <v>7803944</v>
      </c>
      <c r="M26" s="155"/>
      <c r="N26" s="146">
        <v>7.36905541470979</v>
      </c>
      <c r="O26" s="146">
        <v>14.404856723496309</v>
      </c>
      <c r="P26" s="146">
        <v>16.568100328138428</v>
      </c>
      <c r="Q26" s="146">
        <v>16.16893919279791</v>
      </c>
      <c r="R26" s="146">
        <v>13.566001231138047</v>
      </c>
    </row>
    <row r="27" spans="1:18" ht="12" customHeight="1">
      <c r="A27" s="135" t="s">
        <v>86</v>
      </c>
      <c r="G27" s="147"/>
      <c r="H27" s="147">
        <v>45424600</v>
      </c>
      <c r="I27" s="147">
        <v>57333611</v>
      </c>
      <c r="J27" s="147">
        <v>60624124</v>
      </c>
      <c r="K27" s="147">
        <v>54949151.57</v>
      </c>
      <c r="L27" s="147">
        <v>55250886</v>
      </c>
      <c r="M27" s="155"/>
      <c r="N27" s="146">
        <v>-20.77143021743389</v>
      </c>
      <c r="O27" s="146">
        <v>-5.4277287371608045</v>
      </c>
      <c r="P27" s="146">
        <v>10.327679805520972</v>
      </c>
      <c r="Q27" s="146">
        <v>-0.5461169075189124</v>
      </c>
      <c r="R27" s="146">
        <v>-4.777853694676182</v>
      </c>
    </row>
    <row r="28" spans="1:18" ht="12" customHeight="1">
      <c r="A28" s="135" t="s">
        <v>149</v>
      </c>
      <c r="G28" s="147"/>
      <c r="H28" s="147">
        <v>2963257</v>
      </c>
      <c r="I28" s="147">
        <v>1559962</v>
      </c>
      <c r="J28" s="147">
        <v>1930600</v>
      </c>
      <c r="K28" s="147">
        <v>522319</v>
      </c>
      <c r="L28" s="147">
        <v>272453</v>
      </c>
      <c r="M28" s="155"/>
      <c r="N28" s="146">
        <v>89.95699895253858</v>
      </c>
      <c r="O28" s="146">
        <v>-19.198073137884595</v>
      </c>
      <c r="P28" s="146">
        <v>269.6208638782047</v>
      </c>
      <c r="Q28" s="146">
        <v>91.70976278477389</v>
      </c>
      <c r="R28" s="146">
        <v>81.60149990181004</v>
      </c>
    </row>
    <row r="29" spans="1:18" s="132" customFormat="1" ht="12" customHeight="1">
      <c r="A29" s="132" t="s">
        <v>150</v>
      </c>
      <c r="G29" s="149"/>
      <c r="H29" s="149">
        <v>160133697</v>
      </c>
      <c r="I29" s="149">
        <v>159742659</v>
      </c>
      <c r="J29" s="149">
        <v>164207122</v>
      </c>
      <c r="K29" s="149">
        <v>142204123.06</v>
      </c>
      <c r="L29" s="149">
        <v>135614822</v>
      </c>
      <c r="M29" s="156"/>
      <c r="N29" s="150">
        <v>0.24479246961827522</v>
      </c>
      <c r="O29" s="150">
        <v>-2.7187998581450077</v>
      </c>
      <c r="P29" s="150">
        <v>15.472827697630331</v>
      </c>
      <c r="Q29" s="150">
        <v>4.858835459740531</v>
      </c>
      <c r="R29" s="150">
        <v>4.242277901549296</v>
      </c>
    </row>
    <row r="30" spans="1:18" s="132" customFormat="1" ht="15.75" customHeight="1">
      <c r="A30" s="132" t="s">
        <v>151</v>
      </c>
      <c r="G30" s="149"/>
      <c r="H30" s="149">
        <v>86859884</v>
      </c>
      <c r="I30" s="149">
        <v>81869801</v>
      </c>
      <c r="J30" s="149">
        <v>64908597</v>
      </c>
      <c r="K30" s="149">
        <v>76098103.87</v>
      </c>
      <c r="L30" s="149">
        <v>73531786</v>
      </c>
      <c r="M30" s="156"/>
      <c r="N30" s="150">
        <v>6.095144899643765</v>
      </c>
      <c r="O30" s="150">
        <v>26.130905279003336</v>
      </c>
      <c r="P30" s="150">
        <v>-14.704054767402976</v>
      </c>
      <c r="Q30" s="150">
        <v>3.490079609925434</v>
      </c>
      <c r="R30" s="150">
        <v>4.252393022134893</v>
      </c>
    </row>
    <row r="31" spans="1:18" ht="12" customHeight="1">
      <c r="A31" s="135" t="s">
        <v>152</v>
      </c>
      <c r="G31" s="147"/>
      <c r="H31" s="147">
        <v>86051933</v>
      </c>
      <c r="I31" s="147">
        <v>49893597</v>
      </c>
      <c r="J31" s="147">
        <v>43925149</v>
      </c>
      <c r="K31" s="147">
        <v>41139354.87</v>
      </c>
      <c r="L31" s="147">
        <v>39504458</v>
      </c>
      <c r="M31" s="155"/>
      <c r="N31" s="146">
        <v>72.47089441156147</v>
      </c>
      <c r="O31" s="146">
        <v>13.58776950306987</v>
      </c>
      <c r="P31" s="146">
        <v>6.7716038299654615</v>
      </c>
      <c r="Q31" s="146">
        <v>4.138512342075412</v>
      </c>
      <c r="R31" s="146">
        <v>21.486670742059744</v>
      </c>
    </row>
    <row r="32" spans="1:18" ht="12" customHeight="1">
      <c r="A32" s="135" t="s">
        <v>153</v>
      </c>
      <c r="G32" s="147"/>
      <c r="H32" s="147">
        <v>25326820</v>
      </c>
      <c r="I32" s="147">
        <v>17969586</v>
      </c>
      <c r="J32" s="147">
        <v>11519292</v>
      </c>
      <c r="K32" s="147">
        <v>2551011</v>
      </c>
      <c r="L32" s="147">
        <v>1107107</v>
      </c>
      <c r="M32" s="155"/>
      <c r="N32" s="146">
        <v>40.94270174059658</v>
      </c>
      <c r="O32" s="146">
        <v>55.99557681149154</v>
      </c>
      <c r="P32" s="146">
        <v>351.5579117455785</v>
      </c>
      <c r="Q32" s="146">
        <v>130.421359453061</v>
      </c>
      <c r="R32" s="146">
        <v>118.699488233338</v>
      </c>
    </row>
    <row r="33" spans="1:18" s="132" customFormat="1" ht="15.75" customHeight="1">
      <c r="A33" s="132" t="s">
        <v>154</v>
      </c>
      <c r="G33" s="149"/>
      <c r="H33" s="149">
        <v>26134771</v>
      </c>
      <c r="I33" s="149">
        <v>49945790</v>
      </c>
      <c r="J33" s="149">
        <v>32502740</v>
      </c>
      <c r="K33" s="149">
        <v>37509760.00000001</v>
      </c>
      <c r="L33" s="149">
        <v>35134435</v>
      </c>
      <c r="M33" s="149"/>
      <c r="N33" s="150">
        <v>-47.67372585357044</v>
      </c>
      <c r="O33" s="150">
        <v>53.666398586703764</v>
      </c>
      <c r="P33" s="150">
        <v>-13.34857914313503</v>
      </c>
      <c r="Q33" s="150">
        <v>6.760675104068152</v>
      </c>
      <c r="R33" s="150">
        <v>-7.130858415566143</v>
      </c>
    </row>
    <row r="34" spans="1:18" ht="15.75" customHeight="1">
      <c r="A34" s="135" t="s">
        <v>155</v>
      </c>
      <c r="G34" s="147"/>
      <c r="H34" s="147">
        <v>52318083</v>
      </c>
      <c r="I34" s="147">
        <v>78263208</v>
      </c>
      <c r="J34" s="147">
        <v>60792440</v>
      </c>
      <c r="K34" s="147">
        <v>24574641.03</v>
      </c>
      <c r="L34" s="147">
        <v>26969618</v>
      </c>
      <c r="M34" s="147"/>
      <c r="N34" s="146">
        <v>-33.151113611391956</v>
      </c>
      <c r="O34" s="146">
        <v>28.738389181286358</v>
      </c>
      <c r="P34" s="146">
        <v>147.3787508260502</v>
      </c>
      <c r="Q34" s="146">
        <v>-8.88027768876815</v>
      </c>
      <c r="R34" s="146">
        <v>18.01691472726752</v>
      </c>
    </row>
    <row r="35" spans="1:18" ht="12" customHeight="1">
      <c r="A35" s="135" t="s">
        <v>156</v>
      </c>
      <c r="G35" s="147"/>
      <c r="H35" s="157">
        <v>8845746</v>
      </c>
      <c r="I35" s="147">
        <v>4461584</v>
      </c>
      <c r="J35" s="147">
        <v>8869051</v>
      </c>
      <c r="K35" s="147">
        <v>-788465.8</v>
      </c>
      <c r="L35" s="147">
        <v>7961006</v>
      </c>
      <c r="M35" s="147"/>
      <c r="N35" s="146">
        <v>98.2646970224028</v>
      </c>
      <c r="O35" s="146">
        <v>-49.69491098878561</v>
      </c>
      <c r="P35" s="146">
        <v>-999</v>
      </c>
      <c r="Q35" s="146">
        <v>-109.90409754747077</v>
      </c>
      <c r="R35" s="146">
        <v>2.669542873612807</v>
      </c>
    </row>
    <row r="36" spans="1:18" s="132" customFormat="1" ht="15.75" customHeight="1">
      <c r="A36" s="132" t="s">
        <v>157</v>
      </c>
      <c r="G36" s="149"/>
      <c r="H36" s="149">
        <v>-35029058</v>
      </c>
      <c r="I36" s="149">
        <v>-32779002</v>
      </c>
      <c r="J36" s="149">
        <v>-37158751</v>
      </c>
      <c r="K36" s="149">
        <v>13723584.770000007</v>
      </c>
      <c r="L36" s="149">
        <v>203811</v>
      </c>
      <c r="M36" s="149"/>
      <c r="N36" s="150">
        <v>6.864321250537158</v>
      </c>
      <c r="O36" s="150">
        <v>-11.786588305941715</v>
      </c>
      <c r="P36" s="150">
        <v>-370.76563174098413</v>
      </c>
      <c r="Q36" s="150">
        <v>999</v>
      </c>
      <c r="R36" s="150">
        <v>262.0763925414728</v>
      </c>
    </row>
    <row r="37" spans="1:18" ht="15.75" customHeight="1">
      <c r="A37" s="135" t="s">
        <v>158</v>
      </c>
      <c r="G37" s="147"/>
      <c r="H37" s="158">
        <v>18.041722145354488</v>
      </c>
      <c r="I37" s="158">
        <v>17.803292726597075</v>
      </c>
      <c r="J37" s="158">
        <v>17.07892929618638</v>
      </c>
      <c r="K37" s="158">
        <v>16.172943583191508</v>
      </c>
      <c r="L37" s="158">
        <v>15.973181249292303</v>
      </c>
      <c r="M37" s="147"/>
      <c r="N37" s="146">
        <v>1.3392433771603</v>
      </c>
      <c r="O37" s="146">
        <v>4.241269565841226</v>
      </c>
      <c r="P37" s="146">
        <v>5.6018603436944</v>
      </c>
      <c r="Q37" s="146">
        <v>1.250610825617818</v>
      </c>
      <c r="R37" s="146">
        <v>3.0912113204809355</v>
      </c>
    </row>
    <row r="38" spans="1:18" ht="12" customHeight="1">
      <c r="A38" s="135" t="s">
        <v>159</v>
      </c>
      <c r="G38" s="147"/>
      <c r="H38" s="158">
        <v>19.273031551344804</v>
      </c>
      <c r="I38" s="158">
        <v>19.079033104249643</v>
      </c>
      <c r="J38" s="158">
        <v>18.08910798174601</v>
      </c>
      <c r="K38" s="158">
        <v>17.282079689679755</v>
      </c>
      <c r="L38" s="158">
        <v>16.996321121932834</v>
      </c>
      <c r="M38" s="147"/>
      <c r="N38" s="146">
        <v>1.0168148775419361</v>
      </c>
      <c r="O38" s="146">
        <v>5.472492748136502</v>
      </c>
      <c r="P38" s="146">
        <v>4.669740601579248</v>
      </c>
      <c r="Q38" s="146">
        <v>1.6812965917557594</v>
      </c>
      <c r="R38" s="146">
        <v>3.1926525636686964</v>
      </c>
    </row>
    <row r="39" spans="1:18" ht="15.75" customHeight="1">
      <c r="A39" s="135" t="s">
        <v>160</v>
      </c>
      <c r="G39" s="147"/>
      <c r="H39" s="147">
        <v>54213934</v>
      </c>
      <c r="I39" s="147">
        <v>48855780</v>
      </c>
      <c r="J39" s="147">
        <v>45907639.32</v>
      </c>
      <c r="K39" s="147">
        <v>42072013.69</v>
      </c>
      <c r="L39" s="147">
        <v>37217727</v>
      </c>
      <c r="M39" s="147"/>
      <c r="N39" s="146">
        <v>10.967287800952109</v>
      </c>
      <c r="O39" s="146">
        <v>6.421895622752314</v>
      </c>
      <c r="P39" s="146">
        <v>9.116810187080928</v>
      </c>
      <c r="Q39" s="146">
        <v>13.042942386030177</v>
      </c>
      <c r="R39" s="146">
        <v>9.86017062750344</v>
      </c>
    </row>
    <row r="40" spans="1:18" ht="12" customHeight="1">
      <c r="A40" s="135" t="s">
        <v>161</v>
      </c>
      <c r="G40" s="147"/>
      <c r="H40" s="147">
        <v>1499.5</v>
      </c>
      <c r="I40" s="147">
        <v>1412.87</v>
      </c>
      <c r="J40" s="147">
        <v>1285.35</v>
      </c>
      <c r="K40" s="147">
        <v>1172.83</v>
      </c>
      <c r="L40" s="147">
        <v>988.93</v>
      </c>
      <c r="M40" s="147"/>
      <c r="N40" s="146">
        <v>6.131491219999018</v>
      </c>
      <c r="O40" s="146">
        <v>9.921033181623681</v>
      </c>
      <c r="P40" s="146">
        <v>9.593888287305065</v>
      </c>
      <c r="Q40" s="146">
        <v>18.595856127329537</v>
      </c>
      <c r="R40" s="146">
        <v>10.96735377262863</v>
      </c>
    </row>
    <row r="41" spans="1:18" ht="12" customHeight="1">
      <c r="A41" s="159" t="s">
        <v>162</v>
      </c>
      <c r="C41" s="159"/>
      <c r="D41" s="159"/>
      <c r="E41" s="159"/>
      <c r="F41" s="159"/>
      <c r="G41" s="147"/>
      <c r="H41" s="147">
        <v>36154.67422474158</v>
      </c>
      <c r="I41" s="147">
        <v>34579.104942422164</v>
      </c>
      <c r="J41" s="147">
        <v>35716.06124401914</v>
      </c>
      <c r="K41" s="147">
        <v>35872.2182157687</v>
      </c>
      <c r="L41" s="147">
        <v>37634.33913421577</v>
      </c>
      <c r="M41" s="147"/>
      <c r="N41" s="146">
        <v>4.5564200835819975</v>
      </c>
      <c r="O41" s="146">
        <v>-3.183319386281336</v>
      </c>
      <c r="P41" s="146">
        <v>-0.43531451222304157</v>
      </c>
      <c r="Q41" s="146">
        <v>-4.682215654598849</v>
      </c>
      <c r="R41" s="146">
        <v>-0.9977557430032924</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1061184996</v>
      </c>
      <c r="I43" s="147">
        <v>909838275</v>
      </c>
      <c r="J43" s="147">
        <v>780242653</v>
      </c>
      <c r="K43" s="147">
        <v>746369482</v>
      </c>
      <c r="L43" s="147">
        <v>642289321</v>
      </c>
      <c r="M43" s="145"/>
      <c r="N43" s="146">
        <v>16.634464075497373</v>
      </c>
      <c r="O43" s="146">
        <v>16.609656175769206</v>
      </c>
      <c r="P43" s="146">
        <v>4.538391750588752</v>
      </c>
      <c r="Q43" s="146">
        <v>16.204560405574608</v>
      </c>
      <c r="R43" s="146">
        <v>13.374425635924837</v>
      </c>
    </row>
    <row r="44" spans="1:18" ht="12" customHeight="1">
      <c r="A44" s="135" t="s">
        <v>164</v>
      </c>
      <c r="G44" s="147"/>
      <c r="H44" s="147">
        <v>595866918</v>
      </c>
      <c r="I44" s="147">
        <v>528021795</v>
      </c>
      <c r="J44" s="147">
        <v>442646762</v>
      </c>
      <c r="K44" s="147">
        <v>408879671</v>
      </c>
      <c r="L44" s="147">
        <v>346765455</v>
      </c>
      <c r="M44" s="145"/>
      <c r="N44" s="146">
        <v>12.848924730464962</v>
      </c>
      <c r="O44" s="146">
        <v>19.287395803880298</v>
      </c>
      <c r="P44" s="146">
        <v>8.258442127341665</v>
      </c>
      <c r="Q44" s="146">
        <v>17.912457860025302</v>
      </c>
      <c r="R44" s="146">
        <v>14.492848923800938</v>
      </c>
    </row>
    <row r="45" spans="1:18" ht="12" customHeight="1">
      <c r="A45" s="135" t="s">
        <v>165</v>
      </c>
      <c r="G45" s="147"/>
      <c r="H45" s="147">
        <v>148404381</v>
      </c>
      <c r="I45" s="147">
        <v>110195243</v>
      </c>
      <c r="J45" s="147">
        <v>71244736</v>
      </c>
      <c r="K45" s="147">
        <v>14825996</v>
      </c>
      <c r="L45" s="147">
        <v>6425289</v>
      </c>
      <c r="M45" s="145"/>
      <c r="N45" s="146">
        <v>34.67403579299698</v>
      </c>
      <c r="O45" s="146">
        <v>54.67141740829807</v>
      </c>
      <c r="P45" s="146">
        <v>380.53929058121963</v>
      </c>
      <c r="Q45" s="146">
        <v>130.74442254659672</v>
      </c>
      <c r="R45" s="146">
        <v>119.22421007001516</v>
      </c>
    </row>
    <row r="46" spans="1:18" ht="12" customHeight="1">
      <c r="A46" s="135" t="s">
        <v>166</v>
      </c>
      <c r="G46" s="147"/>
      <c r="H46" s="147">
        <v>447462537</v>
      </c>
      <c r="I46" s="147">
        <v>417826552</v>
      </c>
      <c r="J46" s="147">
        <v>371402026</v>
      </c>
      <c r="K46" s="147">
        <v>394053675</v>
      </c>
      <c r="L46" s="147">
        <v>340340166</v>
      </c>
      <c r="M46" s="145"/>
      <c r="N46" s="146">
        <v>7.0928917413558725</v>
      </c>
      <c r="O46" s="146">
        <v>12.499804187928689</v>
      </c>
      <c r="P46" s="146">
        <v>-5.748366386888791</v>
      </c>
      <c r="Q46" s="146">
        <v>15.782300876000631</v>
      </c>
      <c r="R46" s="146">
        <v>7.080617897886188</v>
      </c>
    </row>
    <row r="47" spans="1:18" ht="12" customHeight="1">
      <c r="A47" s="135" t="s">
        <v>167</v>
      </c>
      <c r="G47" s="147"/>
      <c r="H47" s="153">
        <v>0.5615108772231454</v>
      </c>
      <c r="I47" s="153">
        <v>0.5803468698873984</v>
      </c>
      <c r="J47" s="153">
        <v>0.5673193593019324</v>
      </c>
      <c r="K47" s="153">
        <v>0.5478247447957686</v>
      </c>
      <c r="L47" s="153">
        <v>0.5398898030253877</v>
      </c>
      <c r="M47" s="145"/>
      <c r="N47" s="146">
        <v>-3.2456438798244234</v>
      </c>
      <c r="O47" s="146">
        <v>2.296327522032006</v>
      </c>
      <c r="P47" s="146">
        <v>3.558549461549337</v>
      </c>
      <c r="Q47" s="146">
        <v>1.469733587468361</v>
      </c>
      <c r="R47" s="146">
        <v>0.9864863981473793</v>
      </c>
    </row>
    <row r="48" spans="1:18" ht="12" customHeight="1">
      <c r="A48" s="135" t="s">
        <v>168</v>
      </c>
      <c r="G48" s="147"/>
      <c r="H48" s="147">
        <v>432644544.5</v>
      </c>
      <c r="I48" s="147">
        <v>394614289</v>
      </c>
      <c r="J48" s="147">
        <v>382727850.5</v>
      </c>
      <c r="K48" s="147">
        <v>367196920.5</v>
      </c>
      <c r="L48" s="147"/>
      <c r="M48" s="145"/>
      <c r="N48" s="146">
        <v>9.637323472592245</v>
      </c>
      <c r="O48" s="146">
        <v>3.1057155847089315</v>
      </c>
      <c r="P48" s="146">
        <v>4.229591571424957</v>
      </c>
      <c r="Q48" s="146"/>
      <c r="R48" s="146" t="s">
        <v>69</v>
      </c>
    </row>
    <row r="49" spans="1:18" ht="12" customHeight="1">
      <c r="A49" s="135" t="s">
        <v>169</v>
      </c>
      <c r="H49" s="158">
        <v>10.581153928854532</v>
      </c>
      <c r="I49" s="158">
        <v>20.67186013224707</v>
      </c>
      <c r="J49" s="158">
        <v>14.186167583786919</v>
      </c>
      <c r="K49" s="158">
        <v>17.182490865318975</v>
      </c>
      <c r="L49" s="158">
        <v>16.798950508434498</v>
      </c>
      <c r="M49" s="158"/>
      <c r="N49" s="146">
        <v>-48.813731027773066</v>
      </c>
      <c r="O49" s="146">
        <v>45.71842613696821</v>
      </c>
      <c r="P49" s="146">
        <v>-17.43823584728228</v>
      </c>
      <c r="Q49" s="146">
        <v>2.283120940751077</v>
      </c>
      <c r="R49" s="146">
        <v>-10.91333106221234</v>
      </c>
    </row>
    <row r="50" spans="1:18" ht="12" customHeight="1">
      <c r="A50" s="135" t="s">
        <v>170</v>
      </c>
      <c r="H50" s="158">
        <v>6.0407027737293015</v>
      </c>
      <c r="I50" s="158">
        <v>12.656863015925913</v>
      </c>
      <c r="J50" s="158">
        <v>8.492389555016196</v>
      </c>
      <c r="K50" s="158">
        <v>10.215161921544494</v>
      </c>
      <c r="L50" s="158"/>
      <c r="N50" s="146">
        <v>-52.27330211183933</v>
      </c>
      <c r="O50" s="146">
        <v>49.037711163990224</v>
      </c>
      <c r="P50" s="146">
        <v>-16.864856179076813</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3</v>
      </c>
      <c r="B81" s="135">
        <v>1999</v>
      </c>
      <c r="C81" s="135">
        <v>1063</v>
      </c>
    </row>
    <row r="82" spans="1:4" ht="12.75" hidden="1">
      <c r="A82" s="135">
        <v>9</v>
      </c>
      <c r="D82" s="135">
        <v>4</v>
      </c>
    </row>
    <row r="83" spans="1:5" ht="12.75" hidden="1">
      <c r="A83" s="135">
        <v>11442050</v>
      </c>
      <c r="B83" s="135">
        <v>11854849.85</v>
      </c>
      <c r="C83" s="135">
        <v>12945663.99</v>
      </c>
      <c r="D83" s="135">
        <v>14566959.04</v>
      </c>
      <c r="E83" s="135">
        <v>8839497</v>
      </c>
    </row>
    <row r="84" spans="1:17" s="159" customFormat="1" ht="12.75" hidden="1">
      <c r="A84" s="159">
        <v>37942748</v>
      </c>
      <c r="B84" s="159">
        <v>187925803</v>
      </c>
      <c r="C84" s="159">
        <v>10035827</v>
      </c>
      <c r="D84" s="159">
        <v>9443940</v>
      </c>
      <c r="E84" s="159">
        <v>158611738</v>
      </c>
      <c r="F84" s="159">
        <v>6727521</v>
      </c>
      <c r="G84" s="159">
        <v>410398</v>
      </c>
      <c r="H84" s="159">
        <v>131923598</v>
      </c>
      <c r="I84" s="159">
        <v>7079317</v>
      </c>
      <c r="J84" s="159">
        <v>412740.01</v>
      </c>
      <c r="K84" s="159">
        <v>122055328.01</v>
      </c>
      <c r="L84" s="159">
        <v>5408945.02</v>
      </c>
      <c r="M84" s="159">
        <v>1607607</v>
      </c>
      <c r="N84" s="163">
        <v>37634494</v>
      </c>
      <c r="O84" s="163">
        <v>72363626</v>
      </c>
      <c r="P84" s="163"/>
      <c r="Q84" s="163"/>
    </row>
    <row r="85" spans="1:17" s="159" customFormat="1" ht="12.75" hidden="1">
      <c r="A85" s="164"/>
      <c r="B85" s="164"/>
      <c r="C85" s="164"/>
      <c r="N85" s="163"/>
      <c r="O85" s="163"/>
      <c r="P85" s="163"/>
      <c r="Q85" s="163"/>
    </row>
    <row r="86" spans="1:17" s="159" customFormat="1" ht="12.75" hidden="1">
      <c r="A86" s="159">
        <v>85818158.61</v>
      </c>
      <c r="B86" s="159">
        <v>97873893.89</v>
      </c>
      <c r="C86" s="159">
        <v>95295137</v>
      </c>
      <c r="D86" s="159">
        <v>99671686</v>
      </c>
      <c r="E86" s="159">
        <v>94193165</v>
      </c>
      <c r="N86" s="163"/>
      <c r="O86" s="163"/>
      <c r="P86" s="163"/>
      <c r="Q86" s="163"/>
    </row>
    <row r="87" spans="1:17" s="159" customFormat="1" ht="12.75" hidden="1">
      <c r="A87" s="159">
        <v>62136536.3</v>
      </c>
      <c r="B87" s="159">
        <v>55371914.4</v>
      </c>
      <c r="C87" s="159">
        <v>51420250.7</v>
      </c>
      <c r="D87" s="159">
        <v>46769353.6</v>
      </c>
      <c r="E87" s="159">
        <v>41459803.4</v>
      </c>
      <c r="N87" s="163"/>
      <c r="O87" s="163"/>
      <c r="P87" s="163"/>
      <c r="Q87" s="163"/>
    </row>
    <row r="88" spans="1:25" s="159" customFormat="1" ht="12.75" hidden="1">
      <c r="A88" s="159">
        <v>2596951</v>
      </c>
      <c r="B88" s="159">
        <v>0</v>
      </c>
      <c r="C88" s="159">
        <v>12128883</v>
      </c>
      <c r="D88" s="159">
        <v>0</v>
      </c>
      <c r="E88" s="159">
        <v>82478</v>
      </c>
      <c r="F88" s="159">
        <v>2228181.66</v>
      </c>
      <c r="G88" s="159">
        <v>0</v>
      </c>
      <c r="H88" s="159">
        <v>1513674</v>
      </c>
      <c r="I88" s="159">
        <v>0</v>
      </c>
      <c r="J88" s="159">
        <v>-271650.11</v>
      </c>
      <c r="K88" s="159">
        <v>5644833.01</v>
      </c>
      <c r="L88" s="159">
        <v>0</v>
      </c>
      <c r="M88" s="159">
        <v>14619088</v>
      </c>
      <c r="N88" s="163">
        <v>0</v>
      </c>
      <c r="O88" s="163">
        <v>-202114</v>
      </c>
      <c r="P88" s="163">
        <v>8730608</v>
      </c>
      <c r="Q88" s="163">
        <v>0</v>
      </c>
      <c r="R88" s="159">
        <v>517976.01</v>
      </c>
      <c r="S88" s="159">
        <v>0</v>
      </c>
      <c r="T88" s="159">
        <v>-28094</v>
      </c>
      <c r="U88" s="159">
        <v>4560557</v>
      </c>
      <c r="V88" s="159">
        <v>0</v>
      </c>
      <c r="W88" s="159">
        <v>2890465</v>
      </c>
      <c r="X88" s="159">
        <v>0</v>
      </c>
      <c r="Y88" s="159">
        <v>1938305</v>
      </c>
    </row>
    <row r="89" spans="1:17" s="159" customFormat="1" ht="12.75" hidden="1">
      <c r="A89" s="159">
        <v>390920412.52</v>
      </c>
      <c r="B89" s="159">
        <v>392780746.74</v>
      </c>
      <c r="C89" s="159">
        <v>346897739</v>
      </c>
      <c r="D89" s="159">
        <v>315774752.01</v>
      </c>
      <c r="E89" s="159">
        <v>369146725</v>
      </c>
      <c r="N89" s="163"/>
      <c r="O89" s="163"/>
      <c r="P89" s="163"/>
      <c r="Q89" s="163"/>
    </row>
    <row r="90" spans="1:17" s="159" customFormat="1" ht="12.75" hidden="1">
      <c r="A90" s="159">
        <v>372472895</v>
      </c>
      <c r="B90" s="159">
        <v>318949950</v>
      </c>
      <c r="C90" s="159">
        <v>294875735</v>
      </c>
      <c r="D90" s="159">
        <v>265324732</v>
      </c>
      <c r="E90" s="159">
        <v>167488012</v>
      </c>
      <c r="N90" s="163"/>
      <c r="O90" s="163"/>
      <c r="P90" s="163"/>
      <c r="Q90" s="163"/>
    </row>
    <row r="91" spans="1:10" ht="12.75" hidden="1">
      <c r="A91" s="135">
        <v>47978162</v>
      </c>
      <c r="B91" s="135">
        <v>0</v>
      </c>
      <c r="C91" s="135">
        <v>16171461.01</v>
      </c>
      <c r="D91" s="135">
        <v>129558492</v>
      </c>
      <c r="E91" s="135">
        <v>7489725.01</v>
      </c>
      <c r="F91" s="135">
        <v>131923868</v>
      </c>
      <c r="G91" s="135">
        <v>5821550.29</v>
      </c>
      <c r="H91" s="135">
        <v>116821826</v>
      </c>
      <c r="I91" s="135">
        <v>4006172</v>
      </c>
      <c r="J91" s="135">
        <v>96455048</v>
      </c>
    </row>
    <row r="92" ht="12.75" hidden="1"/>
    <row r="93" spans="1:5" ht="12.75">
      <c r="A93" s="135">
        <v>21724161.07</v>
      </c>
      <c r="B93" s="135">
        <v>20847106.2</v>
      </c>
      <c r="C93" s="135">
        <v>20448569.85</v>
      </c>
      <c r="D93" s="135">
        <v>19695699.24</v>
      </c>
      <c r="E93" s="135">
        <v>19489382.76</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&amp;C- 7 -</oddFooter>
  </headerFooter>
</worksheet>
</file>

<file path=xl/worksheets/sheet13.xml><?xml version="1.0" encoding="utf-8"?>
<worksheet xmlns="http://schemas.openxmlformats.org/spreadsheetml/2006/main" xmlns:r="http://schemas.openxmlformats.org/officeDocument/2006/relationships">
  <sheetPr codeName="Sheet17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t="s">
        <v>75</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4</v>
      </c>
      <c r="I6" s="144">
        <v>4</v>
      </c>
      <c r="J6" s="144">
        <v>4</v>
      </c>
      <c r="K6" s="144">
        <v>4</v>
      </c>
      <c r="L6" s="144">
        <v>4</v>
      </c>
      <c r="M6" s="145"/>
      <c r="N6" s="146"/>
      <c r="O6" s="146"/>
      <c r="P6" s="146"/>
      <c r="Q6" s="146"/>
      <c r="R6" s="146"/>
    </row>
    <row r="7" spans="1:18" ht="15" customHeight="1">
      <c r="A7" s="143" t="s">
        <v>132</v>
      </c>
      <c r="B7" s="143"/>
      <c r="D7" s="143"/>
      <c r="G7" s="133"/>
      <c r="H7" s="147">
        <v>205795</v>
      </c>
      <c r="I7" s="147">
        <v>212468</v>
      </c>
      <c r="J7" s="147">
        <v>214686</v>
      </c>
      <c r="K7" s="147">
        <v>214444</v>
      </c>
      <c r="L7" s="147">
        <v>213380</v>
      </c>
      <c r="M7" s="145"/>
      <c r="N7" s="146">
        <v>-3.1407082478302617</v>
      </c>
      <c r="O7" s="146">
        <v>-1.033136767185564</v>
      </c>
      <c r="P7" s="146">
        <v>0.11284997481860067</v>
      </c>
      <c r="Q7" s="146">
        <v>0.49864092229824725</v>
      </c>
      <c r="R7" s="146">
        <v>-0.9007706848788821</v>
      </c>
    </row>
    <row r="8" spans="1:18" ht="12" customHeight="1">
      <c r="A8" s="143" t="s">
        <v>133</v>
      </c>
      <c r="B8" s="143"/>
      <c r="D8" s="143"/>
      <c r="H8" s="147">
        <v>15479</v>
      </c>
      <c r="I8" s="147">
        <v>12872</v>
      </c>
      <c r="J8" s="147">
        <v>11548</v>
      </c>
      <c r="K8" s="147">
        <v>11139</v>
      </c>
      <c r="L8" s="147">
        <v>17145</v>
      </c>
      <c r="M8" s="145"/>
      <c r="N8" s="146">
        <v>20.253262896208824</v>
      </c>
      <c r="O8" s="146">
        <v>11.46518877727745</v>
      </c>
      <c r="P8" s="146">
        <v>3.671783822605261</v>
      </c>
      <c r="Q8" s="146">
        <v>-35.030621172353456</v>
      </c>
      <c r="R8" s="146">
        <v>-2.5231799991485504</v>
      </c>
    </row>
    <row r="9" spans="1:18" s="132" customFormat="1" ht="12" customHeight="1">
      <c r="A9" s="148" t="s">
        <v>134</v>
      </c>
      <c r="B9" s="148"/>
      <c r="D9" s="181"/>
      <c r="G9" s="149"/>
      <c r="H9" s="149">
        <v>221274</v>
      </c>
      <c r="I9" s="149">
        <v>225340</v>
      </c>
      <c r="J9" s="149">
        <v>226234</v>
      </c>
      <c r="K9" s="149">
        <v>225583</v>
      </c>
      <c r="L9" s="149">
        <v>230525</v>
      </c>
      <c r="M9" s="134"/>
      <c r="N9" s="150">
        <v>-1.8043844856661047</v>
      </c>
      <c r="O9" s="150">
        <v>-0.3951660669925829</v>
      </c>
      <c r="P9" s="150">
        <v>0.28858557604074775</v>
      </c>
      <c r="Q9" s="150">
        <v>-2.143802190651773</v>
      </c>
      <c r="R9" s="150">
        <v>-1.018714686529032</v>
      </c>
    </row>
    <row r="10" spans="1:18" ht="15.75" customHeight="1">
      <c r="A10" s="143" t="s">
        <v>135</v>
      </c>
      <c r="B10" s="143"/>
      <c r="D10" s="143"/>
      <c r="H10" s="147">
        <v>3387</v>
      </c>
      <c r="I10" s="147">
        <v>3366</v>
      </c>
      <c r="J10" s="147">
        <v>3143</v>
      </c>
      <c r="K10" s="147">
        <v>3091</v>
      </c>
      <c r="L10" s="147">
        <v>3061</v>
      </c>
      <c r="M10" s="145"/>
      <c r="N10" s="146">
        <v>0.6238859180035651</v>
      </c>
      <c r="O10" s="146">
        <v>7.095132039452752</v>
      </c>
      <c r="P10" s="146">
        <v>1.6823034616628922</v>
      </c>
      <c r="Q10" s="146">
        <v>0.9800718719372754</v>
      </c>
      <c r="R10" s="146">
        <v>2.562350833810667</v>
      </c>
    </row>
    <row r="11" spans="1:18" ht="12" customHeight="1">
      <c r="A11" s="143" t="s">
        <v>136</v>
      </c>
      <c r="B11" s="143"/>
      <c r="D11" s="143"/>
      <c r="H11" s="151">
        <v>65.3303808680248</v>
      </c>
      <c r="I11" s="151">
        <v>66.94592988710636</v>
      </c>
      <c r="J11" s="151">
        <v>71.98027362392618</v>
      </c>
      <c r="K11" s="151">
        <v>72.98058880621159</v>
      </c>
      <c r="L11" s="151">
        <v>75.31035609278014</v>
      </c>
      <c r="M11" s="145"/>
      <c r="N11" s="146">
        <v>-2.413214697003868</v>
      </c>
      <c r="O11" s="146">
        <v>-6.994060293689144</v>
      </c>
      <c r="P11" s="146">
        <v>-1.3706592378167624</v>
      </c>
      <c r="Q11" s="146">
        <v>-3.0935550001892826</v>
      </c>
      <c r="R11" s="146">
        <v>-3.4915985166353747</v>
      </c>
    </row>
    <row r="12" spans="1:18" ht="12" customHeight="1">
      <c r="A12" s="143" t="s">
        <v>137</v>
      </c>
      <c r="B12" s="143"/>
      <c r="D12" s="143"/>
      <c r="H12" s="147">
        <v>299713</v>
      </c>
      <c r="I12" s="147">
        <v>298918</v>
      </c>
      <c r="J12" s="147">
        <v>297246</v>
      </c>
      <c r="K12" s="147">
        <v>293729</v>
      </c>
      <c r="L12" s="147">
        <v>299271</v>
      </c>
      <c r="M12" s="145"/>
      <c r="N12" s="146">
        <v>0.26595922627610247</v>
      </c>
      <c r="O12" s="146">
        <v>0.5624970563102616</v>
      </c>
      <c r="P12" s="146">
        <v>1.197362194403685</v>
      </c>
      <c r="Q12" s="146">
        <v>-1.851833288223717</v>
      </c>
      <c r="R12" s="146">
        <v>0.03690262427922253</v>
      </c>
    </row>
    <row r="13" spans="1:18" ht="12" customHeight="1">
      <c r="A13" s="143" t="s">
        <v>138</v>
      </c>
      <c r="B13" s="152"/>
      <c r="D13" s="143"/>
      <c r="H13" s="147">
        <v>299713</v>
      </c>
      <c r="I13" s="147">
        <v>299118</v>
      </c>
      <c r="J13" s="147">
        <v>297446</v>
      </c>
      <c r="K13" s="147">
        <v>301810</v>
      </c>
      <c r="L13" s="147">
        <v>300685</v>
      </c>
      <c r="M13" s="145"/>
      <c r="N13" s="146">
        <v>0.19891815270227803</v>
      </c>
      <c r="O13" s="146">
        <v>0.5621188383773862</v>
      </c>
      <c r="P13" s="146">
        <v>-1.4459428117027269</v>
      </c>
      <c r="Q13" s="146">
        <v>0.3741457006501821</v>
      </c>
      <c r="R13" s="146">
        <v>-0.08091362359413656</v>
      </c>
    </row>
    <row r="14" spans="1:18" ht="12" customHeight="1">
      <c r="A14" s="143" t="s">
        <v>139</v>
      </c>
      <c r="B14" s="143"/>
      <c r="D14" s="143"/>
      <c r="H14" s="153">
        <v>0.7382862938878193</v>
      </c>
      <c r="I14" s="153">
        <v>0.7538522270321627</v>
      </c>
      <c r="J14" s="153">
        <v>0.761100233476649</v>
      </c>
      <c r="K14" s="153">
        <v>0.7679970312771296</v>
      </c>
      <c r="L14" s="153">
        <v>0.7702884676430393</v>
      </c>
      <c r="M14" s="145"/>
      <c r="N14" s="146">
        <v>-2.0648520474131717</v>
      </c>
      <c r="O14" s="146">
        <v>-0.9523064276800912</v>
      </c>
      <c r="P14" s="146">
        <v>-0.8980240182714835</v>
      </c>
      <c r="Q14" s="146">
        <v>-0.29747769337909263</v>
      </c>
      <c r="R14" s="146">
        <v>-1.0552279040195511</v>
      </c>
    </row>
    <row r="15" spans="1:18" ht="12" customHeight="1">
      <c r="A15" s="143" t="s">
        <v>140</v>
      </c>
      <c r="B15" s="152"/>
      <c r="D15" s="143"/>
      <c r="H15" s="153">
        <v>1</v>
      </c>
      <c r="I15" s="153">
        <v>0.9993313675539419</v>
      </c>
      <c r="J15" s="153">
        <v>0.9993276090450032</v>
      </c>
      <c r="K15" s="153">
        <v>0.9732248765779795</v>
      </c>
      <c r="L15" s="153">
        <v>0.9952974042602724</v>
      </c>
      <c r="M15" s="145"/>
      <c r="N15" s="146">
        <v>0.06690798145310797</v>
      </c>
      <c r="O15" s="146">
        <v>0.00037610378265608336</v>
      </c>
      <c r="P15" s="146">
        <v>2.682086442221371</v>
      </c>
      <c r="Q15" s="146">
        <v>-2.2176816284071035</v>
      </c>
      <c r="R15" s="146">
        <v>0.11791165446564111</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41612994</v>
      </c>
      <c r="I17" s="147">
        <v>41478665</v>
      </c>
      <c r="J17" s="147">
        <v>39802088</v>
      </c>
      <c r="K17" s="147">
        <v>37400239</v>
      </c>
      <c r="L17" s="147">
        <v>35782332</v>
      </c>
      <c r="M17" s="155"/>
      <c r="N17" s="146">
        <v>0.3238508278894704</v>
      </c>
      <c r="O17" s="146">
        <v>4.212284038968006</v>
      </c>
      <c r="P17" s="146">
        <v>6.4220151106521</v>
      </c>
      <c r="Q17" s="146">
        <v>4.521524756966651</v>
      </c>
      <c r="R17" s="146">
        <v>3.846073632804581</v>
      </c>
    </row>
    <row r="18" spans="1:18" ht="12" customHeight="1">
      <c r="A18" s="135" t="s">
        <v>142</v>
      </c>
      <c r="G18" s="147"/>
      <c r="H18" s="147">
        <v>3110786</v>
      </c>
      <c r="I18" s="147">
        <v>1611460</v>
      </c>
      <c r="J18" s="147">
        <v>1494489</v>
      </c>
      <c r="K18" s="147">
        <v>1559890</v>
      </c>
      <c r="L18" s="147">
        <v>1654567</v>
      </c>
      <c r="M18" s="155"/>
      <c r="N18" s="146">
        <v>93.04146550333238</v>
      </c>
      <c r="O18" s="146">
        <v>7.826822412209123</v>
      </c>
      <c r="P18" s="146">
        <v>-4.192667431677875</v>
      </c>
      <c r="Q18" s="146">
        <v>-5.722161749871718</v>
      </c>
      <c r="R18" s="146">
        <v>17.097182190399216</v>
      </c>
    </row>
    <row r="19" spans="1:18" ht="12" customHeight="1">
      <c r="A19" s="135" t="s">
        <v>143</v>
      </c>
      <c r="G19" s="147"/>
      <c r="H19" s="147">
        <v>298653</v>
      </c>
      <c r="I19" s="147">
        <v>699728</v>
      </c>
      <c r="J19" s="147">
        <v>693305</v>
      </c>
      <c r="K19" s="147">
        <v>889220</v>
      </c>
      <c r="L19" s="147">
        <v>1161491</v>
      </c>
      <c r="M19" s="155"/>
      <c r="N19" s="146">
        <v>-57.3187009809526</v>
      </c>
      <c r="O19" s="146">
        <v>0.9264320897728994</v>
      </c>
      <c r="P19" s="146">
        <v>-22.032230494140933</v>
      </c>
      <c r="Q19" s="146">
        <v>-23.441507510604904</v>
      </c>
      <c r="R19" s="146">
        <v>-28.790529217793015</v>
      </c>
    </row>
    <row r="20" spans="1:18" ht="12" customHeight="1">
      <c r="A20" s="135" t="s">
        <v>144</v>
      </c>
      <c r="G20" s="147"/>
      <c r="H20" s="147">
        <v>0</v>
      </c>
      <c r="I20" s="147">
        <v>21415</v>
      </c>
      <c r="J20" s="147">
        <v>30816</v>
      </c>
      <c r="K20" s="147">
        <v>34271</v>
      </c>
      <c r="L20" s="147">
        <v>19770</v>
      </c>
      <c r="M20" s="155"/>
      <c r="N20" s="146">
        <v>-100</v>
      </c>
      <c r="O20" s="146">
        <v>-30.506879543094495</v>
      </c>
      <c r="P20" s="146">
        <v>-10.08140993843191</v>
      </c>
      <c r="Q20" s="146">
        <v>73.34850784016186</v>
      </c>
      <c r="R20" s="146">
        <v>-100</v>
      </c>
    </row>
    <row r="21" spans="1:18" ht="12" customHeight="1">
      <c r="A21" s="135" t="s">
        <v>145</v>
      </c>
      <c r="G21" s="147"/>
      <c r="H21" s="147">
        <v>2505841</v>
      </c>
      <c r="I21" s="147">
        <v>392719</v>
      </c>
      <c r="J21" s="147">
        <v>37169</v>
      </c>
      <c r="K21" s="147">
        <v>42954</v>
      </c>
      <c r="L21" s="147">
        <v>31469</v>
      </c>
      <c r="M21" s="155"/>
      <c r="N21" s="146">
        <v>538.0748066683813</v>
      </c>
      <c r="O21" s="146">
        <v>956.5767171567704</v>
      </c>
      <c r="P21" s="146">
        <v>-13.46789588862504</v>
      </c>
      <c r="Q21" s="146">
        <v>36.49623438939909</v>
      </c>
      <c r="R21" s="146">
        <v>198.72229837693837</v>
      </c>
    </row>
    <row r="22" spans="1:18" s="132" customFormat="1" ht="12" customHeight="1">
      <c r="A22" s="132" t="s">
        <v>146</v>
      </c>
      <c r="G22" s="149"/>
      <c r="H22" s="149">
        <v>47528274</v>
      </c>
      <c r="I22" s="149">
        <v>44203987</v>
      </c>
      <c r="J22" s="149">
        <v>42057867</v>
      </c>
      <c r="K22" s="149">
        <v>39926574</v>
      </c>
      <c r="L22" s="149">
        <v>38649629</v>
      </c>
      <c r="M22" s="156"/>
      <c r="N22" s="150">
        <v>7.520332950962093</v>
      </c>
      <c r="O22" s="150">
        <v>5.1027789878169525</v>
      </c>
      <c r="P22" s="150">
        <v>5.338031257077054</v>
      </c>
      <c r="Q22" s="150">
        <v>3.3038997605901987</v>
      </c>
      <c r="R22" s="150">
        <v>5.3056512717338356</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1965794</v>
      </c>
      <c r="I24" s="147">
        <v>1980562</v>
      </c>
      <c r="J24" s="147">
        <v>1781442</v>
      </c>
      <c r="K24" s="147">
        <v>1523058</v>
      </c>
      <c r="L24" s="147">
        <v>1655719</v>
      </c>
      <c r="M24" s="155"/>
      <c r="N24" s="146">
        <v>-0.7456469426354742</v>
      </c>
      <c r="O24" s="146">
        <v>11.177461853936306</v>
      </c>
      <c r="P24" s="146">
        <v>16.96481683560311</v>
      </c>
      <c r="Q24" s="146">
        <v>-8.012289524973742</v>
      </c>
      <c r="R24" s="146">
        <v>4.384939338540295</v>
      </c>
    </row>
    <row r="25" spans="1:18" ht="12" customHeight="1">
      <c r="A25" s="135" t="s">
        <v>147</v>
      </c>
      <c r="G25" s="147"/>
      <c r="H25" s="147">
        <v>23029026</v>
      </c>
      <c r="I25" s="147">
        <v>20219025</v>
      </c>
      <c r="J25" s="147">
        <v>19291504</v>
      </c>
      <c r="K25" s="147">
        <v>15517242</v>
      </c>
      <c r="L25" s="147">
        <v>14110553</v>
      </c>
      <c r="M25" s="155"/>
      <c r="N25" s="146">
        <v>13.897806644979172</v>
      </c>
      <c r="O25" s="146">
        <v>4.807924773516881</v>
      </c>
      <c r="P25" s="146">
        <v>24.323020804856945</v>
      </c>
      <c r="Q25" s="146">
        <v>9.96905649268317</v>
      </c>
      <c r="R25" s="146">
        <v>13.027177853001625</v>
      </c>
    </row>
    <row r="26" spans="1:18" ht="12" customHeight="1">
      <c r="A26" s="135" t="s">
        <v>148</v>
      </c>
      <c r="G26" s="147"/>
      <c r="H26" s="147">
        <v>2946047</v>
      </c>
      <c r="I26" s="147">
        <v>2768016</v>
      </c>
      <c r="J26" s="147">
        <v>2364611</v>
      </c>
      <c r="K26" s="147">
        <v>2052017</v>
      </c>
      <c r="L26" s="147">
        <v>1617516</v>
      </c>
      <c r="M26" s="155"/>
      <c r="N26" s="146">
        <v>6.4317186027826425</v>
      </c>
      <c r="O26" s="146">
        <v>17.0600999487865</v>
      </c>
      <c r="P26" s="146">
        <v>15.233499527538028</v>
      </c>
      <c r="Q26" s="146">
        <v>26.862238147876127</v>
      </c>
      <c r="R26" s="146">
        <v>16.17101168384314</v>
      </c>
    </row>
    <row r="27" spans="1:18" ht="12" customHeight="1">
      <c r="A27" s="135" t="s">
        <v>86</v>
      </c>
      <c r="G27" s="147"/>
      <c r="H27" s="147">
        <v>11782551</v>
      </c>
      <c r="I27" s="147">
        <v>12643832</v>
      </c>
      <c r="J27" s="147">
        <v>11626766</v>
      </c>
      <c r="K27" s="147">
        <v>11305833</v>
      </c>
      <c r="L27" s="147">
        <v>10115335</v>
      </c>
      <c r="M27" s="155"/>
      <c r="N27" s="146">
        <v>-6.811866845431037</v>
      </c>
      <c r="O27" s="146">
        <v>8.747625952048919</v>
      </c>
      <c r="P27" s="146">
        <v>2.838649748320181</v>
      </c>
      <c r="Q27" s="146">
        <v>11.769239476497813</v>
      </c>
      <c r="R27" s="146">
        <v>3.887851438867629</v>
      </c>
    </row>
    <row r="28" spans="1:18" ht="12" customHeight="1">
      <c r="A28" s="135" t="s">
        <v>149</v>
      </c>
      <c r="G28" s="147"/>
      <c r="H28" s="147">
        <v>831185</v>
      </c>
      <c r="I28" s="147">
        <v>456378</v>
      </c>
      <c r="J28" s="147">
        <v>278881</v>
      </c>
      <c r="K28" s="147">
        <v>73756</v>
      </c>
      <c r="L28" s="147">
        <v>25641</v>
      </c>
      <c r="M28" s="155"/>
      <c r="N28" s="146">
        <v>82.12643904833274</v>
      </c>
      <c r="O28" s="146">
        <v>63.64614297854641</v>
      </c>
      <c r="P28" s="146">
        <v>278.1129670806443</v>
      </c>
      <c r="Q28" s="146">
        <v>187.64868764868766</v>
      </c>
      <c r="R28" s="146">
        <v>138.61112294834172</v>
      </c>
    </row>
    <row r="29" spans="1:18" s="132" customFormat="1" ht="12" customHeight="1">
      <c r="A29" s="132" t="s">
        <v>150</v>
      </c>
      <c r="G29" s="149"/>
      <c r="H29" s="149">
        <v>38892233</v>
      </c>
      <c r="I29" s="149">
        <v>37155057</v>
      </c>
      <c r="J29" s="149">
        <v>34785442</v>
      </c>
      <c r="K29" s="149">
        <v>30324394</v>
      </c>
      <c r="L29" s="149">
        <v>27473482</v>
      </c>
      <c r="M29" s="156"/>
      <c r="N29" s="150">
        <v>4.675476611434077</v>
      </c>
      <c r="O29" s="150">
        <v>6.81208822932306</v>
      </c>
      <c r="P29" s="150">
        <v>14.711087054204611</v>
      </c>
      <c r="Q29" s="150">
        <v>10.376959134630258</v>
      </c>
      <c r="R29" s="150">
        <v>9.07803189783376</v>
      </c>
    </row>
    <row r="30" spans="1:18" s="132" customFormat="1" ht="15.75" customHeight="1">
      <c r="A30" s="132" t="s">
        <v>151</v>
      </c>
      <c r="G30" s="149"/>
      <c r="H30" s="149">
        <v>8636041</v>
      </c>
      <c r="I30" s="149">
        <v>7048929</v>
      </c>
      <c r="J30" s="149">
        <v>7272425</v>
      </c>
      <c r="K30" s="149">
        <v>9602180</v>
      </c>
      <c r="L30" s="149">
        <v>11176147</v>
      </c>
      <c r="M30" s="156"/>
      <c r="N30" s="150">
        <v>22.515647412536005</v>
      </c>
      <c r="O30" s="150">
        <v>-3.073197729780644</v>
      </c>
      <c r="P30" s="150">
        <v>-24.262771578953945</v>
      </c>
      <c r="Q30" s="150">
        <v>-14.083270379317666</v>
      </c>
      <c r="R30" s="150">
        <v>-6.242580103897266</v>
      </c>
    </row>
    <row r="31" spans="1:18" ht="12" customHeight="1">
      <c r="A31" s="135" t="s">
        <v>152</v>
      </c>
      <c r="G31" s="147"/>
      <c r="H31" s="147">
        <v>28693895</v>
      </c>
      <c r="I31" s="147">
        <v>8396539</v>
      </c>
      <c r="J31" s="147">
        <v>8153395</v>
      </c>
      <c r="K31" s="147">
        <v>7926450</v>
      </c>
      <c r="L31" s="147">
        <v>7725177</v>
      </c>
      <c r="M31" s="155"/>
      <c r="N31" s="146">
        <v>241.7347909656586</v>
      </c>
      <c r="O31" s="146">
        <v>2.9821197182278056</v>
      </c>
      <c r="P31" s="146">
        <v>2.863135451557759</v>
      </c>
      <c r="Q31" s="146">
        <v>2.605416031244333</v>
      </c>
      <c r="R31" s="146">
        <v>38.82582610376639</v>
      </c>
    </row>
    <row r="32" spans="1:18" ht="12" customHeight="1">
      <c r="A32" s="135" t="s">
        <v>153</v>
      </c>
      <c r="G32" s="147"/>
      <c r="H32" s="147">
        <v>3842809</v>
      </c>
      <c r="I32" s="147">
        <v>2621939</v>
      </c>
      <c r="J32" s="147">
        <v>1233317</v>
      </c>
      <c r="K32" s="147">
        <v>329968</v>
      </c>
      <c r="L32" s="147">
        <v>112625</v>
      </c>
      <c r="M32" s="155"/>
      <c r="N32" s="146">
        <v>46.563630961666156</v>
      </c>
      <c r="O32" s="146">
        <v>112.59246406236191</v>
      </c>
      <c r="P32" s="146">
        <v>273.7686684769432</v>
      </c>
      <c r="Q32" s="146">
        <v>192.9793562708102</v>
      </c>
      <c r="R32" s="146">
        <v>141.6871156645472</v>
      </c>
    </row>
    <row r="33" spans="1:18" s="132" customFormat="1" ht="15.75" customHeight="1">
      <c r="A33" s="132" t="s">
        <v>154</v>
      </c>
      <c r="G33" s="149"/>
      <c r="H33" s="149">
        <v>-16215045</v>
      </c>
      <c r="I33" s="149">
        <v>1274329</v>
      </c>
      <c r="J33" s="149">
        <v>352347</v>
      </c>
      <c r="K33" s="149">
        <v>2005698</v>
      </c>
      <c r="L33" s="149">
        <v>3563595</v>
      </c>
      <c r="M33" s="149"/>
      <c r="N33" s="150">
        <v>-999</v>
      </c>
      <c r="O33" s="150">
        <v>261.6687526784675</v>
      </c>
      <c r="P33" s="150">
        <v>-82.43269923986563</v>
      </c>
      <c r="Q33" s="150">
        <v>-43.717004878500504</v>
      </c>
      <c r="R33" s="150">
        <v>46.05198179485412</v>
      </c>
    </row>
    <row r="34" spans="1:18" ht="15.75" customHeight="1">
      <c r="A34" s="135" t="s">
        <v>155</v>
      </c>
      <c r="G34" s="147"/>
      <c r="H34" s="147">
        <v>21917202</v>
      </c>
      <c r="I34" s="147">
        <v>35274536</v>
      </c>
      <c r="J34" s="147">
        <v>28378376</v>
      </c>
      <c r="K34" s="147">
        <v>6239218</v>
      </c>
      <c r="L34" s="147">
        <v>3226699</v>
      </c>
      <c r="M34" s="147"/>
      <c r="N34" s="146">
        <v>-37.86678866590903</v>
      </c>
      <c r="O34" s="146">
        <v>24.300756322349102</v>
      </c>
      <c r="P34" s="146">
        <v>354.838667281701</v>
      </c>
      <c r="Q34" s="146">
        <v>93.36225659722211</v>
      </c>
      <c r="R34" s="146">
        <v>61.43833282768985</v>
      </c>
    </row>
    <row r="35" spans="1:18" ht="12" customHeight="1">
      <c r="A35" s="135" t="s">
        <v>156</v>
      </c>
      <c r="G35" s="147"/>
      <c r="H35" s="157">
        <v>817455</v>
      </c>
      <c r="I35" s="147">
        <v>-12020</v>
      </c>
      <c r="J35" s="147">
        <v>674920</v>
      </c>
      <c r="K35" s="147">
        <v>-191238</v>
      </c>
      <c r="L35" s="147">
        <v>248851</v>
      </c>
      <c r="M35" s="147"/>
      <c r="N35" s="146">
        <v>-999</v>
      </c>
      <c r="O35" s="146">
        <v>-101.78095181651159</v>
      </c>
      <c r="P35" s="146">
        <v>-452.92149049875025</v>
      </c>
      <c r="Q35" s="146">
        <v>-176.8483952244516</v>
      </c>
      <c r="R35" s="146">
        <v>34.62667385854361</v>
      </c>
    </row>
    <row r="36" spans="1:18" s="132" customFormat="1" ht="15.75" customHeight="1">
      <c r="A36" s="132" t="s">
        <v>157</v>
      </c>
      <c r="G36" s="149"/>
      <c r="H36" s="149">
        <v>-38949702</v>
      </c>
      <c r="I36" s="149">
        <v>-33988187</v>
      </c>
      <c r="J36" s="149">
        <v>-28700949</v>
      </c>
      <c r="K36" s="149">
        <v>-4042282</v>
      </c>
      <c r="L36" s="149">
        <v>88045</v>
      </c>
      <c r="M36" s="149"/>
      <c r="N36" s="150">
        <v>14.597763040435195</v>
      </c>
      <c r="O36" s="150">
        <v>18.42182291602971</v>
      </c>
      <c r="P36" s="150">
        <v>610.0184747130457</v>
      </c>
      <c r="Q36" s="150">
        <v>-999</v>
      </c>
      <c r="R36" s="150">
        <v>358.6166950956905</v>
      </c>
    </row>
    <row r="37" spans="1:18" ht="15.75" customHeight="1">
      <c r="A37" s="135" t="s">
        <v>158</v>
      </c>
      <c r="G37" s="147"/>
      <c r="H37" s="158">
        <v>15.249810867973643</v>
      </c>
      <c r="I37" s="158">
        <v>14.824975681192864</v>
      </c>
      <c r="J37" s="158">
        <v>14.492327413209333</v>
      </c>
      <c r="K37" s="158">
        <v>13.202148344511777</v>
      </c>
      <c r="L37" s="158">
        <v>13.284390196291074</v>
      </c>
      <c r="M37" s="147"/>
      <c r="N37" s="146">
        <v>2.865672065281901</v>
      </c>
      <c r="O37" s="146">
        <v>2.2953405515827088</v>
      </c>
      <c r="P37" s="146">
        <v>9.77249334752319</v>
      </c>
      <c r="Q37" s="146">
        <v>-0.6190863905989377</v>
      </c>
      <c r="R37" s="146">
        <v>3.5096186377646443</v>
      </c>
    </row>
    <row r="38" spans="1:18" ht="12" customHeight="1">
      <c r="A38" s="135" t="s">
        <v>159</v>
      </c>
      <c r="G38" s="147"/>
      <c r="H38" s="158">
        <v>16.850504142471877</v>
      </c>
      <c r="I38" s="158">
        <v>16.268592995964884</v>
      </c>
      <c r="J38" s="158">
        <v>15.449729682730437</v>
      </c>
      <c r="K38" s="158">
        <v>14.533801753993274</v>
      </c>
      <c r="L38" s="158">
        <v>13.974416533883213</v>
      </c>
      <c r="M38" s="147"/>
      <c r="N38" s="146">
        <v>3.5768990388494264</v>
      </c>
      <c r="O38" s="146">
        <v>5.300178903128411</v>
      </c>
      <c r="P38" s="146">
        <v>6.302053270304897</v>
      </c>
      <c r="Q38" s="146">
        <v>4.002923619413673</v>
      </c>
      <c r="R38" s="146">
        <v>4.789991153805251</v>
      </c>
    </row>
    <row r="39" spans="1:18" ht="15.75" customHeight="1">
      <c r="A39" s="135" t="s">
        <v>160</v>
      </c>
      <c r="G39" s="147"/>
      <c r="H39" s="147">
        <v>12701074</v>
      </c>
      <c r="I39" s="147">
        <v>11592627</v>
      </c>
      <c r="J39" s="147">
        <v>10611886.89</v>
      </c>
      <c r="K39" s="147">
        <v>8580868</v>
      </c>
      <c r="L39" s="147">
        <v>7924378</v>
      </c>
      <c r="M39" s="147"/>
      <c r="N39" s="146">
        <v>9.561655007100635</v>
      </c>
      <c r="O39" s="146">
        <v>9.241901276993344</v>
      </c>
      <c r="P39" s="146">
        <v>23.669154332638616</v>
      </c>
      <c r="Q39" s="146">
        <v>8.284435699559006</v>
      </c>
      <c r="R39" s="146">
        <v>12.51717396643468</v>
      </c>
    </row>
    <row r="40" spans="1:18" ht="12" customHeight="1">
      <c r="A40" s="135" t="s">
        <v>161</v>
      </c>
      <c r="G40" s="147"/>
      <c r="H40" s="147">
        <v>334</v>
      </c>
      <c r="I40" s="147">
        <v>348.6</v>
      </c>
      <c r="J40" s="147">
        <v>322.23</v>
      </c>
      <c r="K40" s="147">
        <v>270.27</v>
      </c>
      <c r="L40" s="147">
        <v>221.04</v>
      </c>
      <c r="M40" s="147"/>
      <c r="N40" s="146">
        <v>-4.188181296615038</v>
      </c>
      <c r="O40" s="146">
        <v>8.183595568382833</v>
      </c>
      <c r="P40" s="146">
        <v>19.22521922521924</v>
      </c>
      <c r="Q40" s="146">
        <v>22.271986970684036</v>
      </c>
      <c r="R40" s="146">
        <v>10.871238457436672</v>
      </c>
    </row>
    <row r="41" spans="1:18" ht="12" customHeight="1">
      <c r="A41" s="159" t="s">
        <v>162</v>
      </c>
      <c r="C41" s="159"/>
      <c r="D41" s="159"/>
      <c r="E41" s="159"/>
      <c r="F41" s="159"/>
      <c r="G41" s="147"/>
      <c r="H41" s="147">
        <v>38027.16766467066</v>
      </c>
      <c r="I41" s="147">
        <v>33254.810671256455</v>
      </c>
      <c r="J41" s="147">
        <v>32932.64714644819</v>
      </c>
      <c r="K41" s="147">
        <v>31749.243349243352</v>
      </c>
      <c r="L41" s="147">
        <v>35850.42526239595</v>
      </c>
      <c r="M41" s="147"/>
      <c r="N41" s="146">
        <v>14.350877052321207</v>
      </c>
      <c r="O41" s="146">
        <v>0.9782497087939471</v>
      </c>
      <c r="P41" s="146">
        <v>3.7273448824821784</v>
      </c>
      <c r="Q41" s="146">
        <v>-11.439702271689333</v>
      </c>
      <c r="R41" s="146">
        <v>1.4845468778901472</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211062708</v>
      </c>
      <c r="I43" s="147">
        <v>171588096</v>
      </c>
      <c r="J43" s="147">
        <v>147845290</v>
      </c>
      <c r="K43" s="147">
        <v>134915766</v>
      </c>
      <c r="L43" s="147">
        <v>119659147</v>
      </c>
      <c r="M43" s="145"/>
      <c r="N43" s="146">
        <v>23.005449049332654</v>
      </c>
      <c r="O43" s="146">
        <v>16.05922380077174</v>
      </c>
      <c r="P43" s="146">
        <v>9.583404803853687</v>
      </c>
      <c r="Q43" s="146">
        <v>12.750064982495655</v>
      </c>
      <c r="R43" s="146">
        <v>15.243489730834314</v>
      </c>
    </row>
    <row r="44" spans="1:18" ht="12" customHeight="1">
      <c r="A44" s="135" t="s">
        <v>164</v>
      </c>
      <c r="G44" s="147"/>
      <c r="H44" s="147">
        <v>104713512</v>
      </c>
      <c r="I44" s="147">
        <v>92905973</v>
      </c>
      <c r="J44" s="147">
        <v>77552791</v>
      </c>
      <c r="K44" s="147">
        <v>71964545</v>
      </c>
      <c r="L44" s="147">
        <v>65113449</v>
      </c>
      <c r="M44" s="145"/>
      <c r="N44" s="146">
        <v>12.709127969630112</v>
      </c>
      <c r="O44" s="146">
        <v>19.797072164688437</v>
      </c>
      <c r="P44" s="146">
        <v>7.765276637266309</v>
      </c>
      <c r="Q44" s="146">
        <v>10.521783295490922</v>
      </c>
      <c r="R44" s="146">
        <v>12.611568199988099</v>
      </c>
    </row>
    <row r="45" spans="1:18" ht="12" customHeight="1">
      <c r="A45" s="135" t="s">
        <v>165</v>
      </c>
      <c r="G45" s="147"/>
      <c r="H45" s="147">
        <v>19975754</v>
      </c>
      <c r="I45" s="147">
        <v>13749030</v>
      </c>
      <c r="J45" s="147">
        <v>6473185</v>
      </c>
      <c r="K45" s="147">
        <v>1766567</v>
      </c>
      <c r="L45" s="147">
        <v>625384</v>
      </c>
      <c r="M45" s="145"/>
      <c r="N45" s="146">
        <v>45.28846034956648</v>
      </c>
      <c r="O45" s="146">
        <v>112.39976920171446</v>
      </c>
      <c r="P45" s="146">
        <v>266.4273701478631</v>
      </c>
      <c r="Q45" s="146">
        <v>182.47716602919166</v>
      </c>
      <c r="R45" s="146">
        <v>137.73279907016249</v>
      </c>
    </row>
    <row r="46" spans="1:18" ht="12" customHeight="1">
      <c r="A46" s="135" t="s">
        <v>166</v>
      </c>
      <c r="G46" s="147"/>
      <c r="H46" s="147">
        <v>84737758</v>
      </c>
      <c r="I46" s="147">
        <v>79156943</v>
      </c>
      <c r="J46" s="147">
        <v>71079606</v>
      </c>
      <c r="K46" s="147">
        <v>70197978</v>
      </c>
      <c r="L46" s="147">
        <v>64488065</v>
      </c>
      <c r="M46" s="145"/>
      <c r="N46" s="146">
        <v>7.050316483293196</v>
      </c>
      <c r="O46" s="146">
        <v>11.363789776775072</v>
      </c>
      <c r="P46" s="146">
        <v>1.2559165165697508</v>
      </c>
      <c r="Q46" s="146">
        <v>8.854216667843888</v>
      </c>
      <c r="R46" s="146">
        <v>7.065464578759428</v>
      </c>
    </row>
    <row r="47" spans="1:18" ht="12" customHeight="1">
      <c r="A47" s="135" t="s">
        <v>167</v>
      </c>
      <c r="G47" s="147"/>
      <c r="H47" s="153">
        <v>0.4961251231553421</v>
      </c>
      <c r="I47" s="153">
        <v>0.5414476596325191</v>
      </c>
      <c r="J47" s="153">
        <v>0.5245536804046987</v>
      </c>
      <c r="K47" s="153">
        <v>0.533403523795729</v>
      </c>
      <c r="L47" s="153">
        <v>0.5441577232704158</v>
      </c>
      <c r="M47" s="145"/>
      <c r="N47" s="146">
        <v>-8.370621919011974</v>
      </c>
      <c r="O47" s="146">
        <v>3.2206387751938825</v>
      </c>
      <c r="P47" s="146">
        <v>-1.659127282859749</v>
      </c>
      <c r="Q47" s="146">
        <v>-1.976301909316571</v>
      </c>
      <c r="R47" s="146">
        <v>-2.2837919408665863</v>
      </c>
    </row>
    <row r="48" spans="1:18" ht="12" customHeight="1">
      <c r="A48" s="135" t="s">
        <v>168</v>
      </c>
      <c r="G48" s="147"/>
      <c r="H48" s="147">
        <v>81947350.5</v>
      </c>
      <c r="I48" s="147">
        <v>75118274.5</v>
      </c>
      <c r="J48" s="147">
        <v>70638792</v>
      </c>
      <c r="K48" s="147">
        <v>67343021.5</v>
      </c>
      <c r="L48" s="147"/>
      <c r="M48" s="145"/>
      <c r="N48" s="146">
        <v>9.091098065624497</v>
      </c>
      <c r="O48" s="146">
        <v>6.341391710096062</v>
      </c>
      <c r="P48" s="146">
        <v>4.89400449607091</v>
      </c>
      <c r="Q48" s="146"/>
      <c r="R48" s="146" t="s">
        <v>69</v>
      </c>
    </row>
    <row r="49" spans="1:18" ht="12" customHeight="1">
      <c r="A49" s="135" t="s">
        <v>169</v>
      </c>
      <c r="H49" s="158">
        <v>-34.11662918792296</v>
      </c>
      <c r="I49" s="158">
        <v>2.882837242712971</v>
      </c>
      <c r="J49" s="158">
        <v>0.8377671649396771</v>
      </c>
      <c r="K49" s="158">
        <v>5.023466325961251</v>
      </c>
      <c r="L49" s="158">
        <v>9.220256680859732</v>
      </c>
      <c r="M49" s="158"/>
      <c r="N49" s="146">
        <v>-999</v>
      </c>
      <c r="O49" s="146">
        <v>244.10960029933233</v>
      </c>
      <c r="P49" s="146">
        <v>-83.32292662916639</v>
      </c>
      <c r="Q49" s="146">
        <v>-45.51706639155252</v>
      </c>
      <c r="R49" s="146">
        <v>38.693393973678795</v>
      </c>
    </row>
    <row r="50" spans="1:18" ht="12" customHeight="1">
      <c r="A50" s="135" t="s">
        <v>170</v>
      </c>
      <c r="H50" s="158">
        <v>-19.787149799309255</v>
      </c>
      <c r="I50" s="158">
        <v>1.6964300744155139</v>
      </c>
      <c r="J50" s="158">
        <v>0.4988009987486762</v>
      </c>
      <c r="K50" s="158">
        <v>2.978330872783901</v>
      </c>
      <c r="L50" s="158"/>
      <c r="N50" s="146">
        <v>-999</v>
      </c>
      <c r="O50" s="146">
        <v>240.10157932147007</v>
      </c>
      <c r="P50" s="146">
        <v>-83.25233091773858</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2</v>
      </c>
      <c r="B81" s="135">
        <v>1999</v>
      </c>
      <c r="C81" s="135">
        <v>1063</v>
      </c>
    </row>
    <row r="82" spans="1:4" ht="12.75" hidden="1">
      <c r="A82" s="135">
        <v>7</v>
      </c>
      <c r="D82" s="135">
        <v>4</v>
      </c>
    </row>
    <row r="83" spans="1:5" ht="12.75" hidden="1">
      <c r="A83" s="135">
        <v>2834519</v>
      </c>
      <c r="B83" s="135">
        <v>2442583</v>
      </c>
      <c r="C83" s="135">
        <v>2187587</v>
      </c>
      <c r="D83" s="135">
        <v>2347938</v>
      </c>
      <c r="E83" s="135">
        <v>1434059</v>
      </c>
    </row>
    <row r="84" spans="1:17" s="159" customFormat="1" ht="12.75" hidden="1">
      <c r="A84" s="159">
        <v>4222141</v>
      </c>
      <c r="B84" s="159">
        <v>44071781</v>
      </c>
      <c r="C84" s="159">
        <v>692588</v>
      </c>
      <c r="D84" s="159">
        <v>860368</v>
      </c>
      <c r="E84" s="159">
        <v>37201030</v>
      </c>
      <c r="F84" s="159">
        <v>527491</v>
      </c>
      <c r="G84" s="159">
        <v>130133</v>
      </c>
      <c r="H84" s="159">
        <v>29869180</v>
      </c>
      <c r="I84" s="159">
        <v>672459</v>
      </c>
      <c r="J84" s="159">
        <v>14841</v>
      </c>
      <c r="K84" s="159">
        <v>26607034</v>
      </c>
      <c r="L84" s="159">
        <v>548641</v>
      </c>
      <c r="M84" s="159">
        <v>173836</v>
      </c>
      <c r="N84" s="163">
        <v>5679411</v>
      </c>
      <c r="O84" s="163">
        <v>17786327</v>
      </c>
      <c r="P84" s="163"/>
      <c r="Q84" s="163"/>
    </row>
    <row r="85" spans="1:17" s="159" customFormat="1" ht="12.75" hidden="1">
      <c r="A85" s="164"/>
      <c r="B85" s="164"/>
      <c r="C85" s="164"/>
      <c r="N85" s="163"/>
      <c r="O85" s="163"/>
      <c r="P85" s="163"/>
      <c r="Q85" s="163"/>
    </row>
    <row r="86" spans="1:17" s="159" customFormat="1" ht="12.75" hidden="1">
      <c r="A86" s="159">
        <v>13111168</v>
      </c>
      <c r="B86" s="159">
        <v>15210753</v>
      </c>
      <c r="C86" s="159">
        <v>16564245</v>
      </c>
      <c r="D86" s="159">
        <v>15909159</v>
      </c>
      <c r="E86" s="159">
        <v>16183300</v>
      </c>
      <c r="N86" s="163"/>
      <c r="O86" s="163"/>
      <c r="P86" s="163"/>
      <c r="Q86" s="163"/>
    </row>
    <row r="87" spans="1:17" s="159" customFormat="1" ht="12.75" hidden="1">
      <c r="A87" s="159">
        <v>12026696.9</v>
      </c>
      <c r="B87" s="159">
        <v>10861400.9</v>
      </c>
      <c r="C87" s="159">
        <v>9733129.4</v>
      </c>
      <c r="D87" s="159">
        <v>9001193.2</v>
      </c>
      <c r="E87" s="159">
        <v>7810266.8</v>
      </c>
      <c r="N87" s="163"/>
      <c r="O87" s="163"/>
      <c r="P87" s="163"/>
      <c r="Q87" s="163"/>
    </row>
    <row r="88" spans="1:25" s="159" customFormat="1" ht="12.75" hidden="1">
      <c r="A88" s="159">
        <v>692890</v>
      </c>
      <c r="B88" s="159">
        <v>0</v>
      </c>
      <c r="C88" s="159">
        <v>1356597</v>
      </c>
      <c r="D88" s="159">
        <v>0</v>
      </c>
      <c r="E88" s="159">
        <v>111156</v>
      </c>
      <c r="F88" s="159">
        <v>933843</v>
      </c>
      <c r="G88" s="159">
        <v>0</v>
      </c>
      <c r="H88" s="159">
        <v>584703</v>
      </c>
      <c r="I88" s="159">
        <v>0</v>
      </c>
      <c r="J88" s="159">
        <v>39685</v>
      </c>
      <c r="K88" s="159">
        <v>946078</v>
      </c>
      <c r="L88" s="159">
        <v>0</v>
      </c>
      <c r="M88" s="159">
        <v>1333815</v>
      </c>
      <c r="N88" s="163">
        <v>0</v>
      </c>
      <c r="O88" s="163">
        <v>-180473</v>
      </c>
      <c r="P88" s="163">
        <v>781187</v>
      </c>
      <c r="Q88" s="163">
        <v>0</v>
      </c>
      <c r="R88" s="159">
        <v>149456</v>
      </c>
      <c r="S88" s="159">
        <v>0</v>
      </c>
      <c r="T88" s="159">
        <v>64544</v>
      </c>
      <c r="U88" s="159">
        <v>141826</v>
      </c>
      <c r="V88" s="159">
        <v>0</v>
      </c>
      <c r="W88" s="159">
        <v>142171</v>
      </c>
      <c r="X88" s="159">
        <v>0</v>
      </c>
      <c r="Y88" s="159">
        <v>-40376</v>
      </c>
    </row>
    <row r="89" spans="1:17" s="159" customFormat="1" ht="12.75" hidden="1">
      <c r="A89" s="159">
        <v>84496518</v>
      </c>
      <c r="B89" s="159">
        <v>74531319</v>
      </c>
      <c r="C89" s="159">
        <v>65161792</v>
      </c>
      <c r="D89" s="159">
        <v>56179784.01</v>
      </c>
      <c r="E89" s="159">
        <v>62511369</v>
      </c>
      <c r="N89" s="163"/>
      <c r="O89" s="163"/>
      <c r="P89" s="163"/>
      <c r="Q89" s="163"/>
    </row>
    <row r="90" spans="1:17" s="159" customFormat="1" ht="12.75" hidden="1">
      <c r="A90" s="159">
        <v>64556835</v>
      </c>
      <c r="B90" s="159">
        <v>59476912</v>
      </c>
      <c r="C90" s="159">
        <v>54512905</v>
      </c>
      <c r="D90" s="159">
        <v>52341024</v>
      </c>
      <c r="E90" s="159">
        <v>32992182</v>
      </c>
      <c r="N90" s="163"/>
      <c r="O90" s="163"/>
      <c r="P90" s="163"/>
      <c r="Q90" s="163"/>
    </row>
    <row r="91" spans="1:10" ht="12.75" hidden="1">
      <c r="A91" s="135">
        <v>4914729</v>
      </c>
      <c r="B91" s="135">
        <v>0</v>
      </c>
      <c r="C91" s="135">
        <v>1387859</v>
      </c>
      <c r="D91" s="135">
        <v>11834876</v>
      </c>
      <c r="E91" s="135">
        <v>802592</v>
      </c>
      <c r="F91" s="135">
        <v>29869180</v>
      </c>
      <c r="G91" s="135">
        <v>563347.01</v>
      </c>
      <c r="H91" s="135">
        <v>26179868</v>
      </c>
      <c r="I91" s="135">
        <v>356866</v>
      </c>
      <c r="J91" s="135">
        <v>22030985</v>
      </c>
    </row>
    <row r="92" ht="12.75" hidden="1"/>
    <row r="93" spans="1:5" ht="12.75">
      <c r="A93" s="135">
        <v>4499361.17</v>
      </c>
      <c r="B93" s="135">
        <v>3981465.18</v>
      </c>
      <c r="C93" s="135">
        <v>4344555.6</v>
      </c>
      <c r="D93" s="135">
        <v>4008498.46</v>
      </c>
      <c r="E93" s="135">
        <v>4087348.88</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&amp;C- 8 -</oddFooter>
  </headerFooter>
</worksheet>
</file>

<file path=xl/worksheets/sheet14.xml><?xml version="1.0" encoding="utf-8"?>
<worksheet xmlns="http://schemas.openxmlformats.org/spreadsheetml/2006/main" xmlns:r="http://schemas.openxmlformats.org/officeDocument/2006/relationships">
  <sheetPr codeName="Sheet18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t="s">
        <v>76</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9</v>
      </c>
      <c r="I6" s="144">
        <v>9</v>
      </c>
      <c r="J6" s="144">
        <v>9</v>
      </c>
      <c r="K6" s="144">
        <v>9</v>
      </c>
      <c r="L6" s="144">
        <v>9</v>
      </c>
      <c r="M6" s="145"/>
      <c r="N6" s="146"/>
      <c r="O6" s="146"/>
      <c r="P6" s="146"/>
      <c r="Q6" s="146"/>
      <c r="R6" s="146"/>
    </row>
    <row r="7" spans="1:18" ht="15" customHeight="1">
      <c r="A7" s="143" t="s">
        <v>132</v>
      </c>
      <c r="B7" s="143"/>
      <c r="D7" s="143"/>
      <c r="G7" s="133"/>
      <c r="H7" s="147">
        <v>141809</v>
      </c>
      <c r="I7" s="147">
        <v>145010</v>
      </c>
      <c r="J7" s="147">
        <v>147807</v>
      </c>
      <c r="K7" s="147">
        <v>151899</v>
      </c>
      <c r="L7" s="147">
        <v>148461</v>
      </c>
      <c r="M7" s="145"/>
      <c r="N7" s="146">
        <v>-2.2074339700710297</v>
      </c>
      <c r="O7" s="146">
        <v>-1.892332568822857</v>
      </c>
      <c r="P7" s="146">
        <v>-2.69389528568325</v>
      </c>
      <c r="Q7" s="146">
        <v>2.3157596944652132</v>
      </c>
      <c r="R7" s="146">
        <v>-1.1394884795183469</v>
      </c>
    </row>
    <row r="8" spans="1:18" ht="12" customHeight="1">
      <c r="A8" s="143" t="s">
        <v>133</v>
      </c>
      <c r="B8" s="143"/>
      <c r="D8" s="143"/>
      <c r="H8" s="147">
        <v>10166</v>
      </c>
      <c r="I8" s="147">
        <v>10447</v>
      </c>
      <c r="J8" s="147">
        <v>9758</v>
      </c>
      <c r="K8" s="147">
        <v>4423</v>
      </c>
      <c r="L8" s="147">
        <v>4994</v>
      </c>
      <c r="M8" s="145"/>
      <c r="N8" s="146">
        <v>-2.689767397338949</v>
      </c>
      <c r="O8" s="146">
        <v>7.060873129739701</v>
      </c>
      <c r="P8" s="146">
        <v>120.61948903459191</v>
      </c>
      <c r="Q8" s="146">
        <v>-11.433720464557469</v>
      </c>
      <c r="R8" s="146">
        <v>19.44703994718886</v>
      </c>
    </row>
    <row r="9" spans="1:18" s="132" customFormat="1" ht="12" customHeight="1">
      <c r="A9" s="148" t="s">
        <v>134</v>
      </c>
      <c r="B9" s="148"/>
      <c r="D9" s="181"/>
      <c r="G9" s="149"/>
      <c r="H9" s="149">
        <v>151975</v>
      </c>
      <c r="I9" s="149">
        <v>155457</v>
      </c>
      <c r="J9" s="149">
        <v>157565</v>
      </c>
      <c r="K9" s="149">
        <v>156322</v>
      </c>
      <c r="L9" s="149">
        <v>153455</v>
      </c>
      <c r="M9" s="134"/>
      <c r="N9" s="150">
        <v>-2.2398476749197527</v>
      </c>
      <c r="O9" s="150">
        <v>-1.3378605654809126</v>
      </c>
      <c r="P9" s="150">
        <v>0.7951535932242423</v>
      </c>
      <c r="Q9" s="150">
        <v>1.8683001531393568</v>
      </c>
      <c r="R9" s="150">
        <v>-0.24199000107190116</v>
      </c>
    </row>
    <row r="10" spans="1:18" ht="15.75" customHeight="1">
      <c r="A10" s="143" t="s">
        <v>135</v>
      </c>
      <c r="B10" s="143"/>
      <c r="D10" s="143"/>
      <c r="H10" s="147">
        <v>3863.26</v>
      </c>
      <c r="I10" s="147">
        <v>3815.26</v>
      </c>
      <c r="J10" s="147">
        <v>3753.4</v>
      </c>
      <c r="K10" s="147">
        <v>3697.3</v>
      </c>
      <c r="L10" s="147">
        <v>3654.4</v>
      </c>
      <c r="M10" s="145"/>
      <c r="N10" s="146">
        <v>1.2581056074815347</v>
      </c>
      <c r="O10" s="146">
        <v>1.6481057174828189</v>
      </c>
      <c r="P10" s="146">
        <v>1.5173234522489358</v>
      </c>
      <c r="Q10" s="146">
        <v>1.1739273204903702</v>
      </c>
      <c r="R10" s="146">
        <v>1.3991848716686572</v>
      </c>
    </row>
    <row r="11" spans="1:18" ht="12" customHeight="1">
      <c r="A11" s="143" t="s">
        <v>136</v>
      </c>
      <c r="B11" s="143"/>
      <c r="D11" s="143"/>
      <c r="H11" s="151">
        <v>39.33853791875256</v>
      </c>
      <c r="I11" s="151">
        <v>40.74610904630352</v>
      </c>
      <c r="J11" s="151">
        <v>41.97927212660521</v>
      </c>
      <c r="K11" s="151">
        <v>42.28004219295161</v>
      </c>
      <c r="L11" s="151">
        <v>41.99184544658494</v>
      </c>
      <c r="M11" s="145"/>
      <c r="N11" s="146">
        <v>-3.454492123288176</v>
      </c>
      <c r="O11" s="146">
        <v>-2.937552315301209</v>
      </c>
      <c r="P11" s="146">
        <v>-0.7113759843800314</v>
      </c>
      <c r="Q11" s="146">
        <v>0.6863159818333506</v>
      </c>
      <c r="R11" s="146">
        <v>-1.6185286645229446</v>
      </c>
    </row>
    <row r="12" spans="1:18" ht="12" customHeight="1">
      <c r="A12" s="143" t="s">
        <v>137</v>
      </c>
      <c r="B12" s="143"/>
      <c r="D12" s="143"/>
      <c r="H12" s="147">
        <v>213167</v>
      </c>
      <c r="I12" s="147">
        <v>214751</v>
      </c>
      <c r="J12" s="147">
        <v>215674</v>
      </c>
      <c r="K12" s="147">
        <v>214547</v>
      </c>
      <c r="L12" s="147">
        <v>215463</v>
      </c>
      <c r="M12" s="145"/>
      <c r="N12" s="146">
        <v>-0.7375984279467849</v>
      </c>
      <c r="O12" s="146">
        <v>-0.4279607184917978</v>
      </c>
      <c r="P12" s="146">
        <v>0.5252928262804887</v>
      </c>
      <c r="Q12" s="146">
        <v>-0.4251309969693172</v>
      </c>
      <c r="R12" s="146">
        <v>-0.2674742733246749</v>
      </c>
    </row>
    <row r="13" spans="1:18" ht="12" customHeight="1">
      <c r="A13" s="143" t="s">
        <v>138</v>
      </c>
      <c r="B13" s="152"/>
      <c r="D13" s="143"/>
      <c r="H13" s="147">
        <v>213167</v>
      </c>
      <c r="I13" s="147">
        <v>214753</v>
      </c>
      <c r="J13" s="147">
        <v>216611</v>
      </c>
      <c r="K13" s="147">
        <v>214997</v>
      </c>
      <c r="L13" s="147">
        <v>215913</v>
      </c>
      <c r="M13" s="145"/>
      <c r="N13" s="146">
        <v>-0.7385228611474578</v>
      </c>
      <c r="O13" s="146">
        <v>-0.8577588395787841</v>
      </c>
      <c r="P13" s="146">
        <v>0.7507081494160384</v>
      </c>
      <c r="Q13" s="146">
        <v>-0.4242449505124749</v>
      </c>
      <c r="R13" s="146">
        <v>-0.31947989089624595</v>
      </c>
    </row>
    <row r="14" spans="1:18" ht="12" customHeight="1">
      <c r="A14" s="143" t="s">
        <v>139</v>
      </c>
      <c r="B14" s="143"/>
      <c r="D14" s="143"/>
      <c r="H14" s="153">
        <v>0.7129386818785272</v>
      </c>
      <c r="I14" s="153">
        <v>0.7238941844275463</v>
      </c>
      <c r="J14" s="153">
        <v>0.7305702124502722</v>
      </c>
      <c r="K14" s="153">
        <v>0.728614243032995</v>
      </c>
      <c r="L14" s="153">
        <v>0.712210449125836</v>
      </c>
      <c r="M14" s="145"/>
      <c r="N14" s="146">
        <v>-1.5134121512086325</v>
      </c>
      <c r="O14" s="146">
        <v>-0.9138105973873594</v>
      </c>
      <c r="P14" s="146">
        <v>0.2684506151204326</v>
      </c>
      <c r="Q14" s="146">
        <v>2.3032228644346646</v>
      </c>
      <c r="R14" s="146">
        <v>0.02555261893457672</v>
      </c>
    </row>
    <row r="15" spans="1:18" ht="12" customHeight="1">
      <c r="A15" s="143" t="s">
        <v>140</v>
      </c>
      <c r="B15" s="152"/>
      <c r="D15" s="143"/>
      <c r="H15" s="153">
        <v>1</v>
      </c>
      <c r="I15" s="153">
        <v>0.9999906869752693</v>
      </c>
      <c r="J15" s="153">
        <v>0.9956742732363546</v>
      </c>
      <c r="K15" s="153">
        <v>0.9979069475388028</v>
      </c>
      <c r="L15" s="153">
        <v>0.9979158272081811</v>
      </c>
      <c r="M15" s="145"/>
      <c r="N15" s="146">
        <v>0.0009313111463965642</v>
      </c>
      <c r="O15" s="146">
        <v>0.4335166484601972</v>
      </c>
      <c r="P15" s="146">
        <v>-0.22373572084599674</v>
      </c>
      <c r="Q15" s="146">
        <v>-0.0008898214795409051</v>
      </c>
      <c r="R15" s="146">
        <v>0.05217229757092934</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33223815</v>
      </c>
      <c r="I17" s="147">
        <v>34513777</v>
      </c>
      <c r="J17" s="147">
        <v>34537844</v>
      </c>
      <c r="K17" s="147">
        <v>33772616</v>
      </c>
      <c r="L17" s="147">
        <v>32173852</v>
      </c>
      <c r="M17" s="155"/>
      <c r="N17" s="146">
        <v>-3.73752777043208</v>
      </c>
      <c r="O17" s="146">
        <v>-0.06968298310687836</v>
      </c>
      <c r="P17" s="146">
        <v>2.2658238852447794</v>
      </c>
      <c r="Q17" s="146">
        <v>4.969140779288722</v>
      </c>
      <c r="R17" s="146">
        <v>0.8060528810813761</v>
      </c>
    </row>
    <row r="18" spans="1:18" ht="12" customHeight="1">
      <c r="A18" s="135" t="s">
        <v>142</v>
      </c>
      <c r="G18" s="147"/>
      <c r="H18" s="147">
        <v>1460810</v>
      </c>
      <c r="I18" s="147">
        <v>1378275</v>
      </c>
      <c r="J18" s="147">
        <v>1286108</v>
      </c>
      <c r="K18" s="147">
        <v>1238804</v>
      </c>
      <c r="L18" s="147">
        <v>1173441</v>
      </c>
      <c r="M18" s="155"/>
      <c r="N18" s="146">
        <v>5.988282454517422</v>
      </c>
      <c r="O18" s="146">
        <v>7.1663499488378894</v>
      </c>
      <c r="P18" s="146">
        <v>3.8185217354803505</v>
      </c>
      <c r="Q18" s="146">
        <v>5.57019909820775</v>
      </c>
      <c r="R18" s="146">
        <v>5.62898793518154</v>
      </c>
    </row>
    <row r="19" spans="1:18" ht="12" customHeight="1">
      <c r="A19" s="135" t="s">
        <v>143</v>
      </c>
      <c r="G19" s="147"/>
      <c r="H19" s="147">
        <v>218415</v>
      </c>
      <c r="I19" s="147">
        <v>330124</v>
      </c>
      <c r="J19" s="147">
        <v>493150</v>
      </c>
      <c r="K19" s="147">
        <v>698914</v>
      </c>
      <c r="L19" s="147">
        <v>855093</v>
      </c>
      <c r="M19" s="155"/>
      <c r="N19" s="146">
        <v>-33.838497049593485</v>
      </c>
      <c r="O19" s="146">
        <v>-33.058095914022104</v>
      </c>
      <c r="P19" s="146">
        <v>-29.440532025399406</v>
      </c>
      <c r="Q19" s="146">
        <v>-18.26456303583353</v>
      </c>
      <c r="R19" s="146">
        <v>-28.908565530327067</v>
      </c>
    </row>
    <row r="20" spans="1:18" ht="12" customHeight="1">
      <c r="A20" s="135" t="s">
        <v>144</v>
      </c>
      <c r="G20" s="147"/>
      <c r="H20" s="147">
        <v>9733</v>
      </c>
      <c r="I20" s="147">
        <v>42374</v>
      </c>
      <c r="J20" s="147">
        <v>28956</v>
      </c>
      <c r="K20" s="147">
        <v>50310</v>
      </c>
      <c r="L20" s="147">
        <v>137066</v>
      </c>
      <c r="M20" s="155"/>
      <c r="N20" s="146">
        <v>-77.03072638882334</v>
      </c>
      <c r="O20" s="146">
        <v>46.339273380301144</v>
      </c>
      <c r="P20" s="146">
        <v>-42.4448419797257</v>
      </c>
      <c r="Q20" s="146">
        <v>-63.295054937037634</v>
      </c>
      <c r="R20" s="146">
        <v>-48.37866330102736</v>
      </c>
    </row>
    <row r="21" spans="1:18" ht="12" customHeight="1">
      <c r="A21" s="135" t="s">
        <v>145</v>
      </c>
      <c r="G21" s="147"/>
      <c r="H21" s="147">
        <v>413882</v>
      </c>
      <c r="I21" s="147">
        <v>712111</v>
      </c>
      <c r="J21" s="147">
        <v>235920</v>
      </c>
      <c r="K21" s="147">
        <v>173902</v>
      </c>
      <c r="L21" s="147">
        <v>161322</v>
      </c>
      <c r="M21" s="155"/>
      <c r="N21" s="146">
        <v>-41.879566528251914</v>
      </c>
      <c r="O21" s="146">
        <v>201.84426924381145</v>
      </c>
      <c r="P21" s="146">
        <v>35.662614576025575</v>
      </c>
      <c r="Q21" s="146">
        <v>7.798068459354583</v>
      </c>
      <c r="R21" s="146">
        <v>26.55978703992865</v>
      </c>
    </row>
    <row r="22" spans="1:18" s="132" customFormat="1" ht="12" customHeight="1">
      <c r="A22" s="132" t="s">
        <v>146</v>
      </c>
      <c r="G22" s="149"/>
      <c r="H22" s="149">
        <v>35326655</v>
      </c>
      <c r="I22" s="149">
        <v>36976661</v>
      </c>
      <c r="J22" s="149">
        <v>36581978</v>
      </c>
      <c r="K22" s="149">
        <v>35934546</v>
      </c>
      <c r="L22" s="149">
        <v>34500774</v>
      </c>
      <c r="M22" s="156"/>
      <c r="N22" s="150">
        <v>-4.462290416108691</v>
      </c>
      <c r="O22" s="150">
        <v>1.078900107588496</v>
      </c>
      <c r="P22" s="150">
        <v>1.8016980094864703</v>
      </c>
      <c r="Q22" s="150">
        <v>4.155767635821736</v>
      </c>
      <c r="R22" s="150">
        <v>0.5931527146441518</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2519364</v>
      </c>
      <c r="I24" s="147">
        <v>2677477</v>
      </c>
      <c r="J24" s="147">
        <v>2265944</v>
      </c>
      <c r="K24" s="147">
        <v>2502198</v>
      </c>
      <c r="L24" s="147">
        <v>2746093</v>
      </c>
      <c r="M24" s="155"/>
      <c r="N24" s="146">
        <v>-5.905298159423965</v>
      </c>
      <c r="O24" s="146">
        <v>18.161658010965848</v>
      </c>
      <c r="P24" s="146">
        <v>-9.441858717815297</v>
      </c>
      <c r="Q24" s="146">
        <v>-8.881527318994658</v>
      </c>
      <c r="R24" s="146">
        <v>-2.1312774715689153</v>
      </c>
    </row>
    <row r="25" spans="1:18" ht="12" customHeight="1">
      <c r="A25" s="135" t="s">
        <v>147</v>
      </c>
      <c r="G25" s="147"/>
      <c r="H25" s="147">
        <v>13770995</v>
      </c>
      <c r="I25" s="147">
        <v>12404861</v>
      </c>
      <c r="J25" s="147">
        <v>13934960</v>
      </c>
      <c r="K25" s="147">
        <v>11353381</v>
      </c>
      <c r="L25" s="147">
        <v>10317752</v>
      </c>
      <c r="M25" s="155"/>
      <c r="N25" s="146">
        <v>11.012892445953243</v>
      </c>
      <c r="O25" s="146">
        <v>-10.980289860896622</v>
      </c>
      <c r="P25" s="146">
        <v>22.738415983749686</v>
      </c>
      <c r="Q25" s="146">
        <v>10.037351159438606</v>
      </c>
      <c r="R25" s="146">
        <v>7.484306561557785</v>
      </c>
    </row>
    <row r="26" spans="1:18" ht="12" customHeight="1">
      <c r="A26" s="135" t="s">
        <v>148</v>
      </c>
      <c r="G26" s="147"/>
      <c r="H26" s="147">
        <v>3444670</v>
      </c>
      <c r="I26" s="147">
        <v>3107540</v>
      </c>
      <c r="J26" s="147">
        <v>2107773</v>
      </c>
      <c r="K26" s="147">
        <v>1951923</v>
      </c>
      <c r="L26" s="147">
        <v>1278986</v>
      </c>
      <c r="M26" s="155"/>
      <c r="N26" s="146">
        <v>10.848774271610342</v>
      </c>
      <c r="O26" s="146">
        <v>47.43238479665505</v>
      </c>
      <c r="P26" s="146">
        <v>7.984433812194436</v>
      </c>
      <c r="Q26" s="146">
        <v>52.61488397840164</v>
      </c>
      <c r="R26" s="146">
        <v>28.10629116893204</v>
      </c>
    </row>
    <row r="27" spans="1:18" ht="12" customHeight="1">
      <c r="A27" s="135" t="s">
        <v>86</v>
      </c>
      <c r="G27" s="147"/>
      <c r="H27" s="147">
        <v>7852337</v>
      </c>
      <c r="I27" s="147">
        <v>9998981</v>
      </c>
      <c r="J27" s="147">
        <v>9180095</v>
      </c>
      <c r="K27" s="147">
        <v>9319854</v>
      </c>
      <c r="L27" s="147">
        <v>8303772</v>
      </c>
      <c r="M27" s="155"/>
      <c r="N27" s="146">
        <v>-21.468627653157856</v>
      </c>
      <c r="O27" s="146">
        <v>8.920234485590836</v>
      </c>
      <c r="P27" s="146">
        <v>-1.4995835771676251</v>
      </c>
      <c r="Q27" s="146">
        <v>12.236390883564722</v>
      </c>
      <c r="R27" s="146">
        <v>-1.387747631378422</v>
      </c>
    </row>
    <row r="28" spans="1:18" ht="12" customHeight="1">
      <c r="A28" s="135" t="s">
        <v>149</v>
      </c>
      <c r="G28" s="147"/>
      <c r="H28" s="147">
        <v>554542</v>
      </c>
      <c r="I28" s="147">
        <v>363056</v>
      </c>
      <c r="J28" s="147">
        <v>422220</v>
      </c>
      <c r="K28" s="147">
        <v>108122</v>
      </c>
      <c r="L28" s="147">
        <v>54165</v>
      </c>
      <c r="M28" s="155"/>
      <c r="N28" s="146">
        <v>52.74282755277423</v>
      </c>
      <c r="O28" s="146">
        <v>-14.01260006631614</v>
      </c>
      <c r="P28" s="146">
        <v>290.50332032333847</v>
      </c>
      <c r="Q28" s="146">
        <v>99.61598818425182</v>
      </c>
      <c r="R28" s="146">
        <v>78.87676178807384</v>
      </c>
    </row>
    <row r="29" spans="1:18" s="132" customFormat="1" ht="12" customHeight="1">
      <c r="A29" s="132" t="s">
        <v>150</v>
      </c>
      <c r="G29" s="149"/>
      <c r="H29" s="149">
        <v>27032824</v>
      </c>
      <c r="I29" s="149">
        <v>27825803</v>
      </c>
      <c r="J29" s="149">
        <v>27066552</v>
      </c>
      <c r="K29" s="149">
        <v>25019234</v>
      </c>
      <c r="L29" s="149">
        <v>22592438</v>
      </c>
      <c r="M29" s="156"/>
      <c r="N29" s="150">
        <v>-2.849797362541523</v>
      </c>
      <c r="O29" s="150">
        <v>2.8051264158064906</v>
      </c>
      <c r="P29" s="150">
        <v>8.182976345318965</v>
      </c>
      <c r="Q29" s="150">
        <v>10.74162956649477</v>
      </c>
      <c r="R29" s="150">
        <v>4.588053276855164</v>
      </c>
    </row>
    <row r="30" spans="1:18" s="132" customFormat="1" ht="15.75" customHeight="1">
      <c r="A30" s="132" t="s">
        <v>151</v>
      </c>
      <c r="G30" s="149"/>
      <c r="H30" s="149">
        <v>8293831</v>
      </c>
      <c r="I30" s="149">
        <v>9150857</v>
      </c>
      <c r="J30" s="149">
        <v>9515426</v>
      </c>
      <c r="K30" s="149">
        <v>10915312</v>
      </c>
      <c r="L30" s="149">
        <v>11908336</v>
      </c>
      <c r="M30" s="156"/>
      <c r="N30" s="150">
        <v>-9.365527185049444</v>
      </c>
      <c r="O30" s="150">
        <v>-3.83134711992926</v>
      </c>
      <c r="P30" s="150">
        <v>-12.824974677773755</v>
      </c>
      <c r="Q30" s="150">
        <v>-8.338898062668033</v>
      </c>
      <c r="R30" s="150">
        <v>-8.646324481264134</v>
      </c>
    </row>
    <row r="31" spans="1:18" ht="12" customHeight="1">
      <c r="A31" s="135" t="s">
        <v>152</v>
      </c>
      <c r="G31" s="147"/>
      <c r="H31" s="147">
        <v>8362363</v>
      </c>
      <c r="I31" s="147">
        <v>7537035</v>
      </c>
      <c r="J31" s="147">
        <v>6931296</v>
      </c>
      <c r="K31" s="147">
        <v>6131082</v>
      </c>
      <c r="L31" s="147">
        <v>5585749</v>
      </c>
      <c r="M31" s="155"/>
      <c r="N31" s="146">
        <v>10.950300748238531</v>
      </c>
      <c r="O31" s="146">
        <v>8.73918816913893</v>
      </c>
      <c r="P31" s="146">
        <v>13.051758237779238</v>
      </c>
      <c r="Q31" s="146">
        <v>9.762934209897365</v>
      </c>
      <c r="R31" s="146">
        <v>10.61445906116354</v>
      </c>
    </row>
    <row r="32" spans="1:18" ht="12" customHeight="1">
      <c r="A32" s="135" t="s">
        <v>153</v>
      </c>
      <c r="G32" s="147"/>
      <c r="H32" s="147">
        <v>2815229</v>
      </c>
      <c r="I32" s="147">
        <v>1896867</v>
      </c>
      <c r="J32" s="147">
        <v>1314077</v>
      </c>
      <c r="K32" s="147">
        <v>347571</v>
      </c>
      <c r="L32" s="147">
        <v>154576</v>
      </c>
      <c r="M32" s="155"/>
      <c r="N32" s="146">
        <v>48.414675356785686</v>
      </c>
      <c r="O32" s="146">
        <v>44.34976032606917</v>
      </c>
      <c r="P32" s="146">
        <v>278.0744078188341</v>
      </c>
      <c r="Q32" s="146">
        <v>124.8544405341062</v>
      </c>
      <c r="R32" s="146">
        <v>106.58220835404455</v>
      </c>
    </row>
    <row r="33" spans="1:18" s="132" customFormat="1" ht="15.75" customHeight="1">
      <c r="A33" s="132" t="s">
        <v>154</v>
      </c>
      <c r="G33" s="149"/>
      <c r="H33" s="149">
        <v>2746697</v>
      </c>
      <c r="I33" s="149">
        <v>3510689</v>
      </c>
      <c r="J33" s="149">
        <v>3898207</v>
      </c>
      <c r="K33" s="149">
        <v>5131801</v>
      </c>
      <c r="L33" s="149">
        <v>6477163</v>
      </c>
      <c r="M33" s="149"/>
      <c r="N33" s="150">
        <v>-21.761882069303205</v>
      </c>
      <c r="O33" s="150">
        <v>-9.940929252859071</v>
      </c>
      <c r="P33" s="150">
        <v>-24.038227515057578</v>
      </c>
      <c r="Q33" s="150">
        <v>-20.770852918168032</v>
      </c>
      <c r="R33" s="150">
        <v>-19.30316870652351</v>
      </c>
    </row>
    <row r="34" spans="1:18" ht="15.75" customHeight="1">
      <c r="A34" s="135" t="s">
        <v>155</v>
      </c>
      <c r="G34" s="147"/>
      <c r="H34" s="147">
        <v>5526979</v>
      </c>
      <c r="I34" s="147">
        <v>11242193</v>
      </c>
      <c r="J34" s="147">
        <v>3967458</v>
      </c>
      <c r="K34" s="147">
        <v>1260175</v>
      </c>
      <c r="L34" s="147">
        <v>2426650</v>
      </c>
      <c r="M34" s="147"/>
      <c r="N34" s="146">
        <v>-50.837180966382626</v>
      </c>
      <c r="O34" s="146">
        <v>183.36010110251954</v>
      </c>
      <c r="P34" s="146">
        <v>214.8338921181582</v>
      </c>
      <c r="Q34" s="146">
        <v>-48.0693548719428</v>
      </c>
      <c r="R34" s="146">
        <v>22.848587724914182</v>
      </c>
    </row>
    <row r="35" spans="1:18" ht="12" customHeight="1">
      <c r="A35" s="135" t="s">
        <v>156</v>
      </c>
      <c r="G35" s="147"/>
      <c r="H35" s="157">
        <v>444594</v>
      </c>
      <c r="I35" s="147">
        <v>151812</v>
      </c>
      <c r="J35" s="147">
        <v>156455</v>
      </c>
      <c r="K35" s="147">
        <v>-865545</v>
      </c>
      <c r="L35" s="147">
        <v>-484603</v>
      </c>
      <c r="M35" s="147"/>
      <c r="N35" s="146">
        <v>192.85827207335387</v>
      </c>
      <c r="O35" s="146">
        <v>-2.967626474066025</v>
      </c>
      <c r="P35" s="146">
        <v>-118.07589437868626</v>
      </c>
      <c r="Q35" s="146">
        <v>78.60908826400167</v>
      </c>
      <c r="R35" s="146">
        <v>-2.131174889808707</v>
      </c>
    </row>
    <row r="36" spans="1:18" s="132" customFormat="1" ht="15.75" customHeight="1">
      <c r="A36" s="132" t="s">
        <v>157</v>
      </c>
      <c r="G36" s="149"/>
      <c r="H36" s="149">
        <v>-3224876</v>
      </c>
      <c r="I36" s="149">
        <v>-7883316</v>
      </c>
      <c r="J36" s="149">
        <v>-225706</v>
      </c>
      <c r="K36" s="149">
        <v>4737171</v>
      </c>
      <c r="L36" s="149">
        <v>4535116</v>
      </c>
      <c r="M36" s="149"/>
      <c r="N36" s="150">
        <v>-59.092392084752156</v>
      </c>
      <c r="O36" s="150">
        <v>999</v>
      </c>
      <c r="P36" s="150">
        <v>-104.7645736242158</v>
      </c>
      <c r="Q36" s="150">
        <v>4.455343589888329</v>
      </c>
      <c r="R36" s="150">
        <v>-8.170725103450149</v>
      </c>
    </row>
    <row r="37" spans="1:18" ht="15.75" customHeight="1">
      <c r="A37" s="135" t="s">
        <v>158</v>
      </c>
      <c r="G37" s="147"/>
      <c r="H37" s="158">
        <v>18.9064050666228</v>
      </c>
      <c r="I37" s="158">
        <v>18.53099230012158</v>
      </c>
      <c r="J37" s="158">
        <v>18.033726271697397</v>
      </c>
      <c r="K37" s="158">
        <v>17.52058654571973</v>
      </c>
      <c r="L37" s="158">
        <v>17.22738535727086</v>
      </c>
      <c r="M37" s="147"/>
      <c r="N37" s="146">
        <v>2.0258643488765444</v>
      </c>
      <c r="O37" s="146">
        <v>2.7574225145282605</v>
      </c>
      <c r="P37" s="146">
        <v>2.928781662866338</v>
      </c>
      <c r="Q37" s="146">
        <v>1.7019482780950417</v>
      </c>
      <c r="R37" s="146">
        <v>2.3522507780053603</v>
      </c>
    </row>
    <row r="38" spans="1:18" ht="12" customHeight="1">
      <c r="A38" s="135" t="s">
        <v>159</v>
      </c>
      <c r="G38" s="147"/>
      <c r="H38" s="158">
        <v>19.52380490659972</v>
      </c>
      <c r="I38" s="158">
        <v>19.83413615152978</v>
      </c>
      <c r="J38" s="158">
        <v>19.47237726675101</v>
      </c>
      <c r="K38" s="158">
        <v>18.527999964888952</v>
      </c>
      <c r="L38" s="158">
        <v>18.05965427508459</v>
      </c>
      <c r="M38" s="147"/>
      <c r="N38" s="146">
        <v>-1.5646320190563112</v>
      </c>
      <c r="O38" s="146">
        <v>1.857805443182692</v>
      </c>
      <c r="P38" s="146">
        <v>5.097027761505172</v>
      </c>
      <c r="Q38" s="146">
        <v>2.59332588913676</v>
      </c>
      <c r="R38" s="146">
        <v>1.9679661076775323</v>
      </c>
    </row>
    <row r="39" spans="1:18" ht="15.75" customHeight="1">
      <c r="A39" s="135" t="s">
        <v>160</v>
      </c>
      <c r="G39" s="147"/>
      <c r="H39" s="147">
        <v>10101118</v>
      </c>
      <c r="I39" s="147">
        <v>10438602</v>
      </c>
      <c r="J39" s="147">
        <v>9003327</v>
      </c>
      <c r="K39" s="147">
        <v>8045907</v>
      </c>
      <c r="L39" s="147">
        <v>7065761</v>
      </c>
      <c r="M39" s="147"/>
      <c r="N39" s="146">
        <v>-3.233038293825169</v>
      </c>
      <c r="O39" s="146">
        <v>15.941606919308828</v>
      </c>
      <c r="P39" s="146">
        <v>11.89946639949977</v>
      </c>
      <c r="Q39" s="146">
        <v>13.871768377107575</v>
      </c>
      <c r="R39" s="146">
        <v>9.345930665565572</v>
      </c>
    </row>
    <row r="40" spans="1:18" ht="12" customHeight="1">
      <c r="A40" s="135" t="s">
        <v>161</v>
      </c>
      <c r="G40" s="147"/>
      <c r="H40" s="147">
        <v>297</v>
      </c>
      <c r="I40" s="147">
        <v>302.55</v>
      </c>
      <c r="J40" s="147">
        <v>257.18</v>
      </c>
      <c r="K40" s="147">
        <v>240.74</v>
      </c>
      <c r="L40" s="147">
        <v>189.22</v>
      </c>
      <c r="M40" s="147"/>
      <c r="N40" s="146">
        <v>-1.8344075359444756</v>
      </c>
      <c r="O40" s="146">
        <v>17.64134069523291</v>
      </c>
      <c r="P40" s="146">
        <v>6.8289440890587345</v>
      </c>
      <c r="Q40" s="146">
        <v>27.227565796427445</v>
      </c>
      <c r="R40" s="146">
        <v>11.930218819839844</v>
      </c>
    </row>
    <row r="41" spans="1:18" ht="12" customHeight="1">
      <c r="A41" s="159" t="s">
        <v>162</v>
      </c>
      <c r="C41" s="159"/>
      <c r="D41" s="159"/>
      <c r="E41" s="159"/>
      <c r="F41" s="159"/>
      <c r="G41" s="147"/>
      <c r="H41" s="147">
        <v>34010.49831649831</v>
      </c>
      <c r="I41" s="147">
        <v>34502.07238472979</v>
      </c>
      <c r="J41" s="147">
        <v>35007.881639318766</v>
      </c>
      <c r="K41" s="147">
        <v>33421.562681731324</v>
      </c>
      <c r="L41" s="147">
        <v>37341.512525103055</v>
      </c>
      <c r="M41" s="147"/>
      <c r="N41" s="146">
        <v>-1.4247667871946263</v>
      </c>
      <c r="O41" s="146">
        <v>-1.4448439348608835</v>
      </c>
      <c r="P41" s="146">
        <v>4.74639373596539</v>
      </c>
      <c r="Q41" s="146">
        <v>-10.497565787503977</v>
      </c>
      <c r="R41" s="146">
        <v>-2.3088386510115466</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136747353</v>
      </c>
      <c r="I43" s="147">
        <v>124672199</v>
      </c>
      <c r="J43" s="147">
        <v>114859813</v>
      </c>
      <c r="K43" s="147">
        <v>114891288</v>
      </c>
      <c r="L43" s="147">
        <v>105467498</v>
      </c>
      <c r="M43" s="145"/>
      <c r="N43" s="146">
        <v>9.685522591929256</v>
      </c>
      <c r="O43" s="146">
        <v>8.542923537582288</v>
      </c>
      <c r="P43" s="146">
        <v>-0.02739546274387663</v>
      </c>
      <c r="Q43" s="146">
        <v>8.93525510579572</v>
      </c>
      <c r="R43" s="146">
        <v>6.708759515242324</v>
      </c>
    </row>
    <row r="44" spans="1:18" ht="12" customHeight="1">
      <c r="A44" s="135" t="s">
        <v>164</v>
      </c>
      <c r="G44" s="147"/>
      <c r="H44" s="147">
        <v>59906517</v>
      </c>
      <c r="I44" s="147">
        <v>55888370</v>
      </c>
      <c r="J44" s="147">
        <v>51782900</v>
      </c>
      <c r="K44" s="147">
        <v>50771885</v>
      </c>
      <c r="L44" s="147">
        <v>48328288</v>
      </c>
      <c r="M44" s="145"/>
      <c r="N44" s="146">
        <v>7.189594185695522</v>
      </c>
      <c r="O44" s="146">
        <v>7.928234996494982</v>
      </c>
      <c r="P44" s="146">
        <v>1.9912890766218352</v>
      </c>
      <c r="Q44" s="146">
        <v>5.0562457333477235</v>
      </c>
      <c r="R44" s="146">
        <v>5.515962497403026</v>
      </c>
    </row>
    <row r="45" spans="1:18" ht="12" customHeight="1">
      <c r="A45" s="135" t="s">
        <v>165</v>
      </c>
      <c r="G45" s="147"/>
      <c r="H45" s="147">
        <v>12744517</v>
      </c>
      <c r="I45" s="147">
        <v>8703196</v>
      </c>
      <c r="J45" s="147">
        <v>6088197</v>
      </c>
      <c r="K45" s="147">
        <v>1552896</v>
      </c>
      <c r="L45" s="147">
        <v>704230</v>
      </c>
      <c r="M45" s="145"/>
      <c r="N45" s="146">
        <v>46.4349073604685</v>
      </c>
      <c r="O45" s="146">
        <v>42.95194455764161</v>
      </c>
      <c r="P45" s="146">
        <v>292.05439385509396</v>
      </c>
      <c r="Q45" s="146">
        <v>120.50977663547421</v>
      </c>
      <c r="R45" s="146">
        <v>106.25392160380716</v>
      </c>
    </row>
    <row r="46" spans="1:18" ht="12" customHeight="1">
      <c r="A46" s="135" t="s">
        <v>166</v>
      </c>
      <c r="G46" s="147"/>
      <c r="H46" s="147">
        <v>47162000</v>
      </c>
      <c r="I46" s="147">
        <v>47185174</v>
      </c>
      <c r="J46" s="147">
        <v>45694703</v>
      </c>
      <c r="K46" s="147">
        <v>49218989</v>
      </c>
      <c r="L46" s="147">
        <v>47624058</v>
      </c>
      <c r="M46" s="145"/>
      <c r="N46" s="146">
        <v>-0.049112884483588</v>
      </c>
      <c r="O46" s="146">
        <v>3.261802576985783</v>
      </c>
      <c r="P46" s="146">
        <v>-7.1604193251511115</v>
      </c>
      <c r="Q46" s="146">
        <v>3.34900272463132</v>
      </c>
      <c r="R46" s="146">
        <v>-0.2434424503904853</v>
      </c>
    </row>
    <row r="47" spans="1:18" ht="12" customHeight="1">
      <c r="A47" s="135" t="s">
        <v>167</v>
      </c>
      <c r="G47" s="147"/>
      <c r="H47" s="153">
        <v>0.4380817301816438</v>
      </c>
      <c r="I47" s="153">
        <v>0.4482825397184179</v>
      </c>
      <c r="J47" s="153">
        <v>0.45083566347091303</v>
      </c>
      <c r="K47" s="153">
        <v>0.4419124015739122</v>
      </c>
      <c r="L47" s="153">
        <v>0.4582292072577658</v>
      </c>
      <c r="M47" s="145"/>
      <c r="N47" s="146">
        <v>-2.2755313073718177</v>
      </c>
      <c r="O47" s="146">
        <v>-0.5663091807864119</v>
      </c>
      <c r="P47" s="146">
        <v>2.0192377188827004</v>
      </c>
      <c r="Q47" s="146">
        <v>-3.5608392973246135</v>
      </c>
      <c r="R47" s="146">
        <v>-1.1178060950740365</v>
      </c>
    </row>
    <row r="48" spans="1:18" ht="12" customHeight="1">
      <c r="A48" s="135" t="s">
        <v>168</v>
      </c>
      <c r="G48" s="147"/>
      <c r="H48" s="147">
        <v>47173587</v>
      </c>
      <c r="I48" s="147">
        <v>46439938.5</v>
      </c>
      <c r="J48" s="147">
        <v>47456846</v>
      </c>
      <c r="K48" s="147">
        <v>48421523.5</v>
      </c>
      <c r="L48" s="147"/>
      <c r="M48" s="145"/>
      <c r="N48" s="146">
        <v>1.5797792238678352</v>
      </c>
      <c r="O48" s="146">
        <v>-2.142804644033866</v>
      </c>
      <c r="P48" s="146">
        <v>-1.9922493764575582</v>
      </c>
      <c r="Q48" s="146"/>
      <c r="R48" s="146" t="s">
        <v>69</v>
      </c>
    </row>
    <row r="49" spans="1:18" ht="12" customHeight="1">
      <c r="A49" s="135" t="s">
        <v>169</v>
      </c>
      <c r="H49" s="158">
        <v>7.775140329589654</v>
      </c>
      <c r="I49" s="158">
        <v>9.494337522795798</v>
      </c>
      <c r="J49" s="158">
        <v>10.656085901095889</v>
      </c>
      <c r="K49" s="158">
        <v>14.280967957686178</v>
      </c>
      <c r="L49" s="158">
        <v>18.77396431743821</v>
      </c>
      <c r="M49" s="158"/>
      <c r="N49" s="146">
        <v>-18.107605602585444</v>
      </c>
      <c r="O49" s="146">
        <v>-10.902205454074041</v>
      </c>
      <c r="P49" s="146">
        <v>-25.38260758885981</v>
      </c>
      <c r="Q49" s="146">
        <v>-23.932059759902224</v>
      </c>
      <c r="R49" s="146">
        <v>-19.779001735444368</v>
      </c>
    </row>
    <row r="50" spans="1:18" ht="12" customHeight="1">
      <c r="A50" s="135" t="s">
        <v>170</v>
      </c>
      <c r="H50" s="158">
        <v>5.822531578953281</v>
      </c>
      <c r="I50" s="158">
        <v>7.559633180823441</v>
      </c>
      <c r="J50" s="158">
        <v>8.21421423581331</v>
      </c>
      <c r="K50" s="158">
        <v>10.598181612356743</v>
      </c>
      <c r="L50" s="158"/>
      <c r="N50" s="146">
        <v>-22.978649364583905</v>
      </c>
      <c r="O50" s="146">
        <v>-7.968882186392808</v>
      </c>
      <c r="P50" s="146">
        <v>-22.494117045172096</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2</v>
      </c>
      <c r="B81" s="135">
        <v>1999</v>
      </c>
      <c r="C81" s="135">
        <v>1063</v>
      </c>
    </row>
    <row r="82" spans="1:4" ht="12.75" hidden="1">
      <c r="A82" s="135">
        <v>8</v>
      </c>
      <c r="D82" s="135">
        <v>4</v>
      </c>
    </row>
    <row r="83" spans="1:5" ht="12.75" hidden="1">
      <c r="A83" s="135">
        <v>2435741</v>
      </c>
      <c r="B83" s="135">
        <v>2090921</v>
      </c>
      <c r="C83" s="135">
        <v>2176849</v>
      </c>
      <c r="D83" s="135">
        <v>3096166</v>
      </c>
      <c r="E83" s="135">
        <v>2700200</v>
      </c>
    </row>
    <row r="84" spans="1:17" s="159" customFormat="1" ht="12.75" hidden="1">
      <c r="A84" s="159">
        <v>5680035</v>
      </c>
      <c r="B84" s="159">
        <v>24273930</v>
      </c>
      <c r="C84" s="159">
        <v>1059313</v>
      </c>
      <c r="D84" s="159">
        <v>1782996</v>
      </c>
      <c r="E84" s="159">
        <v>21362960</v>
      </c>
      <c r="F84" s="159">
        <v>778602</v>
      </c>
      <c r="G84" s="159">
        <v>249728</v>
      </c>
      <c r="H84" s="159">
        <v>17788175</v>
      </c>
      <c r="I84" s="159">
        <v>848744</v>
      </c>
      <c r="J84" s="159">
        <v>231796</v>
      </c>
      <c r="K84" s="159">
        <v>16897206</v>
      </c>
      <c r="L84" s="159">
        <v>456510</v>
      </c>
      <c r="M84" s="159">
        <v>259623</v>
      </c>
      <c r="N84" s="163">
        <v>5847739</v>
      </c>
      <c r="O84" s="163">
        <v>9626176</v>
      </c>
      <c r="P84" s="163"/>
      <c r="Q84" s="163"/>
    </row>
    <row r="85" spans="1:17" s="159" customFormat="1" ht="12.75" hidden="1">
      <c r="A85" s="164"/>
      <c r="B85" s="164"/>
      <c r="C85" s="164"/>
      <c r="N85" s="163"/>
      <c r="O85" s="163"/>
      <c r="P85" s="163"/>
      <c r="Q85" s="163"/>
    </row>
    <row r="86" spans="1:17" s="159" customFormat="1" ht="12.75" hidden="1">
      <c r="A86" s="159">
        <v>14410894.61</v>
      </c>
      <c r="B86" s="159">
        <v>16802753.38</v>
      </c>
      <c r="C86" s="159">
        <v>17123121</v>
      </c>
      <c r="D86" s="159">
        <v>17626430</v>
      </c>
      <c r="E86" s="159">
        <v>15162161</v>
      </c>
      <c r="N86" s="163"/>
      <c r="O86" s="163"/>
      <c r="P86" s="163"/>
      <c r="Q86" s="163"/>
    </row>
    <row r="87" spans="1:17" s="159" customFormat="1" ht="12.75" hidden="1">
      <c r="A87" s="159">
        <v>7425052</v>
      </c>
      <c r="B87" s="159">
        <v>7544558.9</v>
      </c>
      <c r="C87" s="159">
        <v>7133306.2</v>
      </c>
      <c r="D87" s="159">
        <v>6429756.6</v>
      </c>
      <c r="E87" s="159">
        <v>6150535.1</v>
      </c>
      <c r="N87" s="163"/>
      <c r="O87" s="163"/>
      <c r="P87" s="163"/>
      <c r="Q87" s="163"/>
    </row>
    <row r="88" spans="1:25" s="159" customFormat="1" ht="12.75" hidden="1">
      <c r="A88" s="159">
        <v>673976</v>
      </c>
      <c r="B88" s="159">
        <v>0</v>
      </c>
      <c r="C88" s="159">
        <v>781467</v>
      </c>
      <c r="D88" s="159">
        <v>0</v>
      </c>
      <c r="E88" s="159">
        <v>-48133</v>
      </c>
      <c r="F88" s="159">
        <v>1114907</v>
      </c>
      <c r="G88" s="159">
        <v>0</v>
      </c>
      <c r="H88" s="159">
        <v>407029</v>
      </c>
      <c r="I88" s="159">
        <v>0</v>
      </c>
      <c r="J88" s="159">
        <v>-164227</v>
      </c>
      <c r="K88" s="159">
        <v>742883</v>
      </c>
      <c r="L88" s="159">
        <v>0</v>
      </c>
      <c r="M88" s="159">
        <v>686054</v>
      </c>
      <c r="N88" s="163">
        <v>0</v>
      </c>
      <c r="O88" s="163">
        <v>-192046</v>
      </c>
      <c r="P88" s="163">
        <v>839034</v>
      </c>
      <c r="Q88" s="163">
        <v>0</v>
      </c>
      <c r="R88" s="159">
        <v>173756</v>
      </c>
      <c r="S88" s="159">
        <v>0</v>
      </c>
      <c r="T88" s="159">
        <v>-82100</v>
      </c>
      <c r="U88" s="159">
        <v>662932</v>
      </c>
      <c r="V88" s="159">
        <v>0</v>
      </c>
      <c r="W88" s="159">
        <v>244504</v>
      </c>
      <c r="X88" s="159">
        <v>0</v>
      </c>
      <c r="Y88" s="159">
        <v>3751</v>
      </c>
    </row>
    <row r="89" spans="1:17" s="159" customFormat="1" ht="12.75" hidden="1">
      <c r="A89" s="159">
        <v>82773802.52</v>
      </c>
      <c r="B89" s="159">
        <v>82803155.74</v>
      </c>
      <c r="C89" s="159">
        <v>74610657</v>
      </c>
      <c r="D89" s="159">
        <v>67381381</v>
      </c>
      <c r="E89" s="159">
        <v>65808070</v>
      </c>
      <c r="N89" s="163"/>
      <c r="O89" s="163"/>
      <c r="P89" s="163"/>
      <c r="Q89" s="163"/>
    </row>
    <row r="90" spans="1:17" s="159" customFormat="1" ht="12.75" hidden="1">
      <c r="A90" s="159">
        <v>33459348</v>
      </c>
      <c r="B90" s="159">
        <v>33758225</v>
      </c>
      <c r="C90" s="159">
        <v>33292431</v>
      </c>
      <c r="D90" s="159">
        <v>29973270</v>
      </c>
      <c r="E90" s="159">
        <v>21282115</v>
      </c>
      <c r="N90" s="163"/>
      <c r="O90" s="163"/>
      <c r="P90" s="163"/>
      <c r="Q90" s="163"/>
    </row>
    <row r="91" spans="1:10" ht="12.75" hidden="1">
      <c r="A91" s="135">
        <v>6739348</v>
      </c>
      <c r="B91" s="135">
        <v>0</v>
      </c>
      <c r="C91" s="135">
        <v>2561598</v>
      </c>
      <c r="D91" s="135">
        <v>20257966</v>
      </c>
      <c r="E91" s="135">
        <v>1098474.01</v>
      </c>
      <c r="F91" s="135">
        <v>17788445</v>
      </c>
      <c r="G91" s="135">
        <v>688306.04</v>
      </c>
      <c r="H91" s="135">
        <v>15796465</v>
      </c>
      <c r="I91" s="135">
        <v>480098</v>
      </c>
      <c r="J91" s="135">
        <v>7793551</v>
      </c>
    </row>
    <row r="92" ht="12.75" hidden="1"/>
    <row r="93" spans="1:5" ht="12.75">
      <c r="A93" s="135">
        <v>4012188.46</v>
      </c>
      <c r="B93" s="135">
        <v>3938085.85</v>
      </c>
      <c r="C93" s="135">
        <v>3836070.59</v>
      </c>
      <c r="D93" s="135">
        <v>3713862.92</v>
      </c>
      <c r="E93" s="135">
        <v>3640524.1</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&amp;C- 9 -</oddFooter>
  </headerFooter>
</worksheet>
</file>

<file path=xl/worksheets/sheet15.xml><?xml version="1.0" encoding="utf-8"?>
<worksheet xmlns="http://schemas.openxmlformats.org/spreadsheetml/2006/main" xmlns:r="http://schemas.openxmlformats.org/officeDocument/2006/relationships">
  <sheetPr codeName="Sheet19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t="s">
        <v>77</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18</v>
      </c>
      <c r="I6" s="144">
        <v>18</v>
      </c>
      <c r="J6" s="144">
        <v>17</v>
      </c>
      <c r="K6" s="144">
        <v>19</v>
      </c>
      <c r="L6" s="144">
        <v>18</v>
      </c>
      <c r="M6" s="145"/>
      <c r="N6" s="146"/>
      <c r="O6" s="146"/>
      <c r="P6" s="146"/>
      <c r="Q6" s="146"/>
      <c r="R6" s="146"/>
    </row>
    <row r="7" spans="1:18" ht="15" customHeight="1">
      <c r="A7" s="143" t="s">
        <v>132</v>
      </c>
      <c r="B7" s="143"/>
      <c r="D7" s="143"/>
      <c r="G7" s="133"/>
      <c r="H7" s="147">
        <v>619761</v>
      </c>
      <c r="I7" s="147">
        <v>618439</v>
      </c>
      <c r="J7" s="147">
        <v>620525</v>
      </c>
      <c r="K7" s="147">
        <v>610927</v>
      </c>
      <c r="L7" s="147">
        <v>578346</v>
      </c>
      <c r="M7" s="145"/>
      <c r="N7" s="146">
        <v>0.21376400906152426</v>
      </c>
      <c r="O7" s="146">
        <v>-0.33616695540066877</v>
      </c>
      <c r="P7" s="146">
        <v>1.5710551342468086</v>
      </c>
      <c r="Q7" s="146">
        <v>5.633478920922769</v>
      </c>
      <c r="R7" s="146">
        <v>1.7440747872605522</v>
      </c>
    </row>
    <row r="8" spans="1:18" ht="12" customHeight="1">
      <c r="A8" s="143" t="s">
        <v>133</v>
      </c>
      <c r="B8" s="143"/>
      <c r="D8" s="143"/>
      <c r="H8" s="147">
        <v>27502</v>
      </c>
      <c r="I8" s="147">
        <v>36799</v>
      </c>
      <c r="J8" s="147">
        <v>31490</v>
      </c>
      <c r="K8" s="147">
        <v>32483</v>
      </c>
      <c r="L8" s="147">
        <v>35631</v>
      </c>
      <c r="M8" s="145"/>
      <c r="N8" s="146">
        <v>-25.264273485692545</v>
      </c>
      <c r="O8" s="146">
        <v>16.859320419180694</v>
      </c>
      <c r="P8" s="146">
        <v>-3.0569836529877166</v>
      </c>
      <c r="Q8" s="146">
        <v>-8.835003227526592</v>
      </c>
      <c r="R8" s="146">
        <v>-6.268823850787797</v>
      </c>
    </row>
    <row r="9" spans="1:18" s="132" customFormat="1" ht="12" customHeight="1">
      <c r="A9" s="148" t="s">
        <v>134</v>
      </c>
      <c r="B9" s="148"/>
      <c r="D9" s="181"/>
      <c r="G9" s="149"/>
      <c r="H9" s="149">
        <v>647263</v>
      </c>
      <c r="I9" s="149">
        <v>655238</v>
      </c>
      <c r="J9" s="149">
        <v>652015</v>
      </c>
      <c r="K9" s="149">
        <v>643410</v>
      </c>
      <c r="L9" s="149">
        <v>613977</v>
      </c>
      <c r="M9" s="134"/>
      <c r="N9" s="150">
        <v>-1.2171150024876458</v>
      </c>
      <c r="O9" s="150">
        <v>0.4943137811246674</v>
      </c>
      <c r="P9" s="150">
        <v>1.337405386922802</v>
      </c>
      <c r="Q9" s="150">
        <v>4.793827781822446</v>
      </c>
      <c r="R9" s="150">
        <v>1.3286297579790052</v>
      </c>
    </row>
    <row r="10" spans="1:18" ht="15.75" customHeight="1">
      <c r="A10" s="143" t="s">
        <v>135</v>
      </c>
      <c r="B10" s="143"/>
      <c r="D10" s="143"/>
      <c r="H10" s="147">
        <v>15250.09</v>
      </c>
      <c r="I10" s="147">
        <v>15661.87</v>
      </c>
      <c r="J10" s="147">
        <v>13078.52</v>
      </c>
      <c r="K10" s="147">
        <v>11677.01</v>
      </c>
      <c r="L10" s="147">
        <v>11382.68</v>
      </c>
      <c r="M10" s="145"/>
      <c r="N10" s="146">
        <v>-2.629187957759837</v>
      </c>
      <c r="O10" s="146">
        <v>19.75261726862061</v>
      </c>
      <c r="P10" s="146">
        <v>12.002301959148792</v>
      </c>
      <c r="Q10" s="146">
        <v>2.5857706620936365</v>
      </c>
      <c r="R10" s="146">
        <v>7.586299515097661</v>
      </c>
    </row>
    <row r="11" spans="1:18" ht="12" customHeight="1">
      <c r="A11" s="143" t="s">
        <v>136</v>
      </c>
      <c r="B11" s="143"/>
      <c r="D11" s="143"/>
      <c r="H11" s="151">
        <v>42.44322492522995</v>
      </c>
      <c r="I11" s="151">
        <v>41.836511221201555</v>
      </c>
      <c r="J11" s="151">
        <v>49.85388254940161</v>
      </c>
      <c r="K11" s="151">
        <v>55.10057797329967</v>
      </c>
      <c r="L11" s="151">
        <v>53.93958189108365</v>
      </c>
      <c r="M11" s="145"/>
      <c r="N11" s="146">
        <v>1.4502014778921828</v>
      </c>
      <c r="O11" s="146">
        <v>-16.081739110801287</v>
      </c>
      <c r="P11" s="146">
        <v>-9.522033374024634</v>
      </c>
      <c r="Q11" s="146">
        <v>2.152400966993663</v>
      </c>
      <c r="R11" s="146">
        <v>-5.816418805482304</v>
      </c>
    </row>
    <row r="12" spans="1:18" ht="12" customHeight="1">
      <c r="A12" s="143" t="s">
        <v>137</v>
      </c>
      <c r="B12" s="143"/>
      <c r="D12" s="143"/>
      <c r="H12" s="147">
        <v>896177</v>
      </c>
      <c r="I12" s="147">
        <v>890584</v>
      </c>
      <c r="J12" s="147">
        <v>909036</v>
      </c>
      <c r="K12" s="147">
        <v>840591</v>
      </c>
      <c r="L12" s="147">
        <v>814448</v>
      </c>
      <c r="M12" s="145"/>
      <c r="N12" s="146">
        <v>0.6280148756321694</v>
      </c>
      <c r="O12" s="146">
        <v>-2.0298426024931904</v>
      </c>
      <c r="P12" s="146">
        <v>8.142485465583142</v>
      </c>
      <c r="Q12" s="146">
        <v>3.209904131387148</v>
      </c>
      <c r="R12" s="146">
        <v>2.4194898156919553</v>
      </c>
    </row>
    <row r="13" spans="1:18" ht="12" customHeight="1">
      <c r="A13" s="143" t="s">
        <v>138</v>
      </c>
      <c r="B13" s="152"/>
      <c r="D13" s="143"/>
      <c r="H13" s="147">
        <v>896340</v>
      </c>
      <c r="I13" s="147">
        <v>935202</v>
      </c>
      <c r="J13" s="147">
        <v>912679</v>
      </c>
      <c r="K13" s="147">
        <v>842841</v>
      </c>
      <c r="L13" s="147">
        <v>816110</v>
      </c>
      <c r="M13" s="145"/>
      <c r="N13" s="146">
        <v>-4.155465877960055</v>
      </c>
      <c r="O13" s="146">
        <v>2.467789880122146</v>
      </c>
      <c r="P13" s="146">
        <v>8.286023105188287</v>
      </c>
      <c r="Q13" s="146">
        <v>3.275416304174682</v>
      </c>
      <c r="R13" s="146">
        <v>2.3719602944125118</v>
      </c>
    </row>
    <row r="14" spans="1:18" ht="12" customHeight="1">
      <c r="A14" s="143" t="s">
        <v>139</v>
      </c>
      <c r="B14" s="143"/>
      <c r="D14" s="143"/>
      <c r="H14" s="153">
        <v>0.7222490646379007</v>
      </c>
      <c r="I14" s="153">
        <v>0.7357396944027739</v>
      </c>
      <c r="J14" s="153">
        <v>0.7172598224932786</v>
      </c>
      <c r="K14" s="153">
        <v>0.7654257540230623</v>
      </c>
      <c r="L14" s="153">
        <v>0.753856599807477</v>
      </c>
      <c r="M14" s="145"/>
      <c r="N14" s="146">
        <v>-1.8336145062587612</v>
      </c>
      <c r="O14" s="146">
        <v>2.5764543516820875</v>
      </c>
      <c r="P14" s="146">
        <v>-6.292698054203768</v>
      </c>
      <c r="Q14" s="146">
        <v>1.5346624568306402</v>
      </c>
      <c r="R14" s="146">
        <v>-1.0650903062258799</v>
      </c>
    </row>
    <row r="15" spans="1:18" ht="12" customHeight="1">
      <c r="A15" s="143" t="s">
        <v>140</v>
      </c>
      <c r="B15" s="152"/>
      <c r="D15" s="143"/>
      <c r="H15" s="153">
        <v>0.999818149362965</v>
      </c>
      <c r="I15" s="153">
        <v>0.952290521192213</v>
      </c>
      <c r="J15" s="153">
        <v>0.9960084542319918</v>
      </c>
      <c r="K15" s="153">
        <v>0.9973304573460475</v>
      </c>
      <c r="L15" s="153">
        <v>0.99796350982098</v>
      </c>
      <c r="M15" s="145"/>
      <c r="N15" s="146">
        <v>4.990874855212262</v>
      </c>
      <c r="O15" s="146">
        <v>-4.389313449501698</v>
      </c>
      <c r="P15" s="146">
        <v>-0.13255417041746123</v>
      </c>
      <c r="Q15" s="146">
        <v>-0.06343443108917533</v>
      </c>
      <c r="R15" s="146">
        <v>0.046428261354702904</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148891865</v>
      </c>
      <c r="I17" s="147">
        <v>147442191</v>
      </c>
      <c r="J17" s="147">
        <v>139043093</v>
      </c>
      <c r="K17" s="147">
        <v>131498241.22</v>
      </c>
      <c r="L17" s="147">
        <v>123800458</v>
      </c>
      <c r="M17" s="155"/>
      <c r="N17" s="146">
        <v>0.983215177533546</v>
      </c>
      <c r="O17" s="146">
        <v>6.040643816805773</v>
      </c>
      <c r="P17" s="146">
        <v>5.737606609792801</v>
      </c>
      <c r="Q17" s="146">
        <v>6.217895591307101</v>
      </c>
      <c r="R17" s="146">
        <v>4.721819578213071</v>
      </c>
    </row>
    <row r="18" spans="1:18" ht="12" customHeight="1">
      <c r="A18" s="135" t="s">
        <v>142</v>
      </c>
      <c r="G18" s="147"/>
      <c r="H18" s="147">
        <v>9346916</v>
      </c>
      <c r="I18" s="147">
        <v>8986496</v>
      </c>
      <c r="J18" s="147">
        <v>7864628</v>
      </c>
      <c r="K18" s="147">
        <v>6987615.53</v>
      </c>
      <c r="L18" s="147">
        <v>6917589</v>
      </c>
      <c r="M18" s="155"/>
      <c r="N18" s="146">
        <v>4.01068447590696</v>
      </c>
      <c r="O18" s="146">
        <v>14.26473063951658</v>
      </c>
      <c r="P18" s="146">
        <v>12.550954846252104</v>
      </c>
      <c r="Q18" s="146">
        <v>1.0122967698717034</v>
      </c>
      <c r="R18" s="146">
        <v>7.814803596430786</v>
      </c>
    </row>
    <row r="19" spans="1:18" ht="12" customHeight="1">
      <c r="A19" s="135" t="s">
        <v>143</v>
      </c>
      <c r="G19" s="147"/>
      <c r="H19" s="147">
        <v>576996</v>
      </c>
      <c r="I19" s="147">
        <v>1023467</v>
      </c>
      <c r="J19" s="147">
        <v>1616225</v>
      </c>
      <c r="K19" s="147">
        <v>2730486.86</v>
      </c>
      <c r="L19" s="147">
        <v>4540967</v>
      </c>
      <c r="M19" s="155"/>
      <c r="N19" s="146">
        <v>-43.62338990900537</v>
      </c>
      <c r="O19" s="146">
        <v>-36.67546288419001</v>
      </c>
      <c r="P19" s="146">
        <v>-40.808175139872304</v>
      </c>
      <c r="Q19" s="146">
        <v>-39.86992506221692</v>
      </c>
      <c r="R19" s="146">
        <v>-40.295630807811165</v>
      </c>
    </row>
    <row r="20" spans="1:18" ht="12" customHeight="1">
      <c r="A20" s="135" t="s">
        <v>144</v>
      </c>
      <c r="G20" s="147"/>
      <c r="H20" s="147">
        <v>16141</v>
      </c>
      <c r="I20" s="147">
        <v>400484</v>
      </c>
      <c r="J20" s="147">
        <v>282569</v>
      </c>
      <c r="K20" s="147">
        <v>104093</v>
      </c>
      <c r="L20" s="147">
        <v>97594</v>
      </c>
      <c r="M20" s="155"/>
      <c r="N20" s="146">
        <v>-95.96962675163053</v>
      </c>
      <c r="O20" s="146">
        <v>41.7296306388882</v>
      </c>
      <c r="P20" s="146">
        <v>171.4582152498247</v>
      </c>
      <c r="Q20" s="146">
        <v>6.659220853741009</v>
      </c>
      <c r="R20" s="146">
        <v>-36.22847101118166</v>
      </c>
    </row>
    <row r="21" spans="1:18" ht="12" customHeight="1">
      <c r="A21" s="135" t="s">
        <v>145</v>
      </c>
      <c r="G21" s="147"/>
      <c r="H21" s="147">
        <v>5306734</v>
      </c>
      <c r="I21" s="147">
        <v>2579175</v>
      </c>
      <c r="J21" s="147">
        <v>1669361</v>
      </c>
      <c r="K21" s="147">
        <v>1120668.63</v>
      </c>
      <c r="L21" s="147">
        <v>639596</v>
      </c>
      <c r="M21" s="155"/>
      <c r="N21" s="146">
        <v>105.75315750191437</v>
      </c>
      <c r="O21" s="146">
        <v>54.50073411323255</v>
      </c>
      <c r="P21" s="146">
        <v>48.96116080272544</v>
      </c>
      <c r="Q21" s="146">
        <v>75.21507795545936</v>
      </c>
      <c r="R21" s="146">
        <v>69.71897297122271</v>
      </c>
    </row>
    <row r="22" spans="1:18" s="132" customFormat="1" ht="12" customHeight="1">
      <c r="A22" s="132" t="s">
        <v>146</v>
      </c>
      <c r="G22" s="149"/>
      <c r="H22" s="149">
        <v>164138652</v>
      </c>
      <c r="I22" s="149">
        <v>160431813</v>
      </c>
      <c r="J22" s="149">
        <v>150475875</v>
      </c>
      <c r="K22" s="149">
        <v>142441105.76</v>
      </c>
      <c r="L22" s="149">
        <v>135996204</v>
      </c>
      <c r="M22" s="156"/>
      <c r="N22" s="150">
        <v>2.310538621164868</v>
      </c>
      <c r="O22" s="150">
        <v>6.616301782594718</v>
      </c>
      <c r="P22" s="150">
        <v>5.6407658429286895</v>
      </c>
      <c r="Q22" s="150">
        <v>4.739030627648982</v>
      </c>
      <c r="R22" s="150">
        <v>4.814416034641278</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6968488</v>
      </c>
      <c r="I24" s="147">
        <v>6947740</v>
      </c>
      <c r="J24" s="147">
        <v>5845581</v>
      </c>
      <c r="K24" s="147">
        <v>5905252.84</v>
      </c>
      <c r="L24" s="147">
        <v>6069670</v>
      </c>
      <c r="M24" s="155"/>
      <c r="N24" s="146">
        <v>0.29862948239283565</v>
      </c>
      <c r="O24" s="146">
        <v>18.854567236344856</v>
      </c>
      <c r="P24" s="146">
        <v>-1.0104874696609918</v>
      </c>
      <c r="Q24" s="146">
        <v>-2.70883194638259</v>
      </c>
      <c r="R24" s="146">
        <v>3.512636227553312</v>
      </c>
    </row>
    <row r="25" spans="1:18" ht="12" customHeight="1">
      <c r="A25" s="135" t="s">
        <v>147</v>
      </c>
      <c r="G25" s="147"/>
      <c r="H25" s="147">
        <v>56437707</v>
      </c>
      <c r="I25" s="147">
        <v>47649288</v>
      </c>
      <c r="J25" s="147">
        <v>51826384</v>
      </c>
      <c r="K25" s="147">
        <v>41910399.69</v>
      </c>
      <c r="L25" s="147">
        <v>37932658</v>
      </c>
      <c r="M25" s="155"/>
      <c r="N25" s="146">
        <v>18.443967095583883</v>
      </c>
      <c r="O25" s="146">
        <v>-8.05978669088702</v>
      </c>
      <c r="P25" s="146">
        <v>23.659961210930657</v>
      </c>
      <c r="Q25" s="146">
        <v>10.486324712599886</v>
      </c>
      <c r="R25" s="146">
        <v>10.443210121837243</v>
      </c>
    </row>
    <row r="26" spans="1:18" ht="12" customHeight="1">
      <c r="A26" s="135" t="s">
        <v>148</v>
      </c>
      <c r="G26" s="147"/>
      <c r="H26" s="147">
        <v>6590263</v>
      </c>
      <c r="I26" s="147">
        <v>6214501</v>
      </c>
      <c r="J26" s="147">
        <v>6095399</v>
      </c>
      <c r="K26" s="147">
        <v>5061818.96</v>
      </c>
      <c r="L26" s="147">
        <v>4907442</v>
      </c>
      <c r="M26" s="155"/>
      <c r="N26" s="146">
        <v>6.0465353533614365</v>
      </c>
      <c r="O26" s="146">
        <v>1.9539656058610766</v>
      </c>
      <c r="P26" s="146">
        <v>20.419142766022592</v>
      </c>
      <c r="Q26" s="146">
        <v>3.1457724818754853</v>
      </c>
      <c r="R26" s="146">
        <v>7.6494692041389145</v>
      </c>
    </row>
    <row r="27" spans="1:18" ht="12" customHeight="1">
      <c r="A27" s="135" t="s">
        <v>86</v>
      </c>
      <c r="G27" s="147"/>
      <c r="H27" s="147">
        <v>25789712</v>
      </c>
      <c r="I27" s="147">
        <v>34690798</v>
      </c>
      <c r="J27" s="147">
        <v>39817263</v>
      </c>
      <c r="K27" s="147">
        <v>34323464.57</v>
      </c>
      <c r="L27" s="147">
        <v>36831779</v>
      </c>
      <c r="M27" s="155"/>
      <c r="N27" s="146">
        <v>-25.658348937375266</v>
      </c>
      <c r="O27" s="146">
        <v>-12.874980884547488</v>
      </c>
      <c r="P27" s="146">
        <v>16.005955397643007</v>
      </c>
      <c r="Q27" s="146">
        <v>-6.8101908137535245</v>
      </c>
      <c r="R27" s="146">
        <v>-8.524256288329546</v>
      </c>
    </row>
    <row r="28" spans="1:18" ht="12" customHeight="1">
      <c r="A28" s="135" t="s">
        <v>149</v>
      </c>
      <c r="G28" s="147"/>
      <c r="H28" s="147">
        <v>1577530</v>
      </c>
      <c r="I28" s="147">
        <v>740528</v>
      </c>
      <c r="J28" s="147">
        <v>1229499</v>
      </c>
      <c r="K28" s="147">
        <v>340441</v>
      </c>
      <c r="L28" s="147">
        <v>192647</v>
      </c>
      <c r="M28" s="155"/>
      <c r="N28" s="146">
        <v>113.02773156450533</v>
      </c>
      <c r="O28" s="146">
        <v>-39.76993881247565</v>
      </c>
      <c r="P28" s="146">
        <v>261.1489215458773</v>
      </c>
      <c r="Q28" s="146">
        <v>76.71751960840294</v>
      </c>
      <c r="R28" s="146">
        <v>69.16240236533176</v>
      </c>
    </row>
    <row r="29" spans="1:18" s="132" customFormat="1" ht="12" customHeight="1">
      <c r="A29" s="132" t="s">
        <v>150</v>
      </c>
      <c r="G29" s="149"/>
      <c r="H29" s="149">
        <v>94208640</v>
      </c>
      <c r="I29" s="149">
        <v>94761799</v>
      </c>
      <c r="J29" s="149">
        <v>102355128</v>
      </c>
      <c r="K29" s="149">
        <v>86860495.06</v>
      </c>
      <c r="L29" s="149">
        <v>85548902</v>
      </c>
      <c r="M29" s="156"/>
      <c r="N29" s="150">
        <v>-0.5837362796373252</v>
      </c>
      <c r="O29" s="150">
        <v>-7.41861121017796</v>
      </c>
      <c r="P29" s="150">
        <v>17.838527087943582</v>
      </c>
      <c r="Q29" s="150">
        <v>1.53315008064043</v>
      </c>
      <c r="R29" s="150">
        <v>2.4398829647337417</v>
      </c>
    </row>
    <row r="30" spans="1:18" s="132" customFormat="1" ht="15.75" customHeight="1">
      <c r="A30" s="132" t="s">
        <v>151</v>
      </c>
      <c r="G30" s="149"/>
      <c r="H30" s="149">
        <v>69930012</v>
      </c>
      <c r="I30" s="149">
        <v>65670015</v>
      </c>
      <c r="J30" s="149">
        <v>48120746</v>
      </c>
      <c r="K30" s="149">
        <v>55580611.87</v>
      </c>
      <c r="L30" s="149">
        <v>50447303</v>
      </c>
      <c r="M30" s="156"/>
      <c r="N30" s="150">
        <v>6.486974306310118</v>
      </c>
      <c r="O30" s="150">
        <v>36.46923719761119</v>
      </c>
      <c r="P30" s="150">
        <v>-13.421705193617182</v>
      </c>
      <c r="Q30" s="150">
        <v>10.17558633411978</v>
      </c>
      <c r="R30" s="150">
        <v>8.506664243347295</v>
      </c>
    </row>
    <row r="31" spans="1:18" ht="12" customHeight="1">
      <c r="A31" s="135" t="s">
        <v>152</v>
      </c>
      <c r="G31" s="147"/>
      <c r="H31" s="147">
        <v>48995675</v>
      </c>
      <c r="I31" s="147">
        <v>33960023</v>
      </c>
      <c r="J31" s="147">
        <v>28840458</v>
      </c>
      <c r="K31" s="147">
        <v>27081822.87</v>
      </c>
      <c r="L31" s="147">
        <v>26193532</v>
      </c>
      <c r="M31" s="155"/>
      <c r="N31" s="146">
        <v>44.274563653858536</v>
      </c>
      <c r="O31" s="146">
        <v>17.7513304400367</v>
      </c>
      <c r="P31" s="146">
        <v>6.493784182999491</v>
      </c>
      <c r="Q31" s="146">
        <v>3.391260369162895</v>
      </c>
      <c r="R31" s="146">
        <v>16.94749410060201</v>
      </c>
    </row>
    <row r="32" spans="1:18" ht="12" customHeight="1">
      <c r="A32" s="135" t="s">
        <v>153</v>
      </c>
      <c r="G32" s="147"/>
      <c r="H32" s="147">
        <v>18668782</v>
      </c>
      <c r="I32" s="147">
        <v>13450780</v>
      </c>
      <c r="J32" s="147">
        <v>8971898</v>
      </c>
      <c r="K32" s="147">
        <v>1873472</v>
      </c>
      <c r="L32" s="147">
        <v>839906</v>
      </c>
      <c r="M32" s="155"/>
      <c r="N32" s="146">
        <v>38.79330418012933</v>
      </c>
      <c r="O32" s="146">
        <v>49.921231828538396</v>
      </c>
      <c r="P32" s="146">
        <v>378.8914913059816</v>
      </c>
      <c r="Q32" s="146">
        <v>123.05734213114324</v>
      </c>
      <c r="R32" s="146">
        <v>117.13074634078527</v>
      </c>
    </row>
    <row r="33" spans="1:18" s="132" customFormat="1" ht="15.75" customHeight="1">
      <c r="A33" s="132" t="s">
        <v>154</v>
      </c>
      <c r="G33" s="149"/>
      <c r="H33" s="149">
        <v>39603119</v>
      </c>
      <c r="I33" s="149">
        <v>45160772</v>
      </c>
      <c r="J33" s="149">
        <v>28252186</v>
      </c>
      <c r="K33" s="149">
        <v>30372260.999999996</v>
      </c>
      <c r="L33" s="149">
        <v>25093677</v>
      </c>
      <c r="M33" s="149"/>
      <c r="N33" s="150">
        <v>-12.306372884856795</v>
      </c>
      <c r="O33" s="150">
        <v>59.84877064026125</v>
      </c>
      <c r="P33" s="150">
        <v>-6.98030021538402</v>
      </c>
      <c r="Q33" s="150">
        <v>21.035514245281774</v>
      </c>
      <c r="R33" s="150">
        <v>12.083393597582015</v>
      </c>
    </row>
    <row r="34" spans="1:18" ht="15.75" customHeight="1">
      <c r="A34" s="135" t="s">
        <v>155</v>
      </c>
      <c r="G34" s="147"/>
      <c r="H34" s="147">
        <v>24873902</v>
      </c>
      <c r="I34" s="147">
        <v>31746479</v>
      </c>
      <c r="J34" s="147">
        <v>28446606</v>
      </c>
      <c r="K34" s="147">
        <v>17075248.03</v>
      </c>
      <c r="L34" s="147">
        <v>21316269</v>
      </c>
      <c r="M34" s="147"/>
      <c r="N34" s="146">
        <v>-21.64831255774853</v>
      </c>
      <c r="O34" s="146">
        <v>11.600234488430711</v>
      </c>
      <c r="P34" s="146">
        <v>66.59556540567569</v>
      </c>
      <c r="Q34" s="146">
        <v>-19.89570018092753</v>
      </c>
      <c r="R34" s="146">
        <v>3.9341291932434963</v>
      </c>
    </row>
    <row r="35" spans="1:18" ht="12" customHeight="1">
      <c r="A35" s="135" t="s">
        <v>156</v>
      </c>
      <c r="G35" s="147"/>
      <c r="H35" s="157">
        <v>7583697</v>
      </c>
      <c r="I35" s="147">
        <v>4321792</v>
      </c>
      <c r="J35" s="147">
        <v>8037676</v>
      </c>
      <c r="K35" s="147">
        <v>268317.2</v>
      </c>
      <c r="L35" s="147">
        <v>8196758</v>
      </c>
      <c r="M35" s="147"/>
      <c r="N35" s="146">
        <v>75.47575172521029</v>
      </c>
      <c r="O35" s="146">
        <v>-46.23082592530478</v>
      </c>
      <c r="P35" s="146">
        <v>999</v>
      </c>
      <c r="Q35" s="146">
        <v>-96.72654481198542</v>
      </c>
      <c r="R35" s="146">
        <v>-1.9246842726761915</v>
      </c>
    </row>
    <row r="36" spans="1:18" s="132" customFormat="1" ht="15.75" customHeight="1">
      <c r="A36" s="132" t="s">
        <v>157</v>
      </c>
      <c r="G36" s="149"/>
      <c r="H36" s="149">
        <v>7145520</v>
      </c>
      <c r="I36" s="149">
        <v>9092501</v>
      </c>
      <c r="J36" s="149">
        <v>-8232096</v>
      </c>
      <c r="K36" s="149">
        <v>13028695.769999996</v>
      </c>
      <c r="L36" s="149">
        <v>-4419350</v>
      </c>
      <c r="M36" s="149"/>
      <c r="N36" s="150">
        <v>-21.413041362327043</v>
      </c>
      <c r="O36" s="150">
        <v>-210.45183389503717</v>
      </c>
      <c r="P36" s="150">
        <v>-163.18434435283464</v>
      </c>
      <c r="Q36" s="150">
        <v>-394.8102270695916</v>
      </c>
      <c r="R36" s="150">
        <v>12.763581298036474</v>
      </c>
    </row>
    <row r="37" spans="1:18" ht="15.75" customHeight="1">
      <c r="A37" s="135" t="s">
        <v>158</v>
      </c>
      <c r="G37" s="147"/>
      <c r="H37" s="158">
        <v>18.79314342083512</v>
      </c>
      <c r="I37" s="158">
        <v>18.65490385173021</v>
      </c>
      <c r="J37" s="158">
        <v>17.745684976572623</v>
      </c>
      <c r="K37" s="158">
        <v>16.887098879408153</v>
      </c>
      <c r="L37" s="158">
        <v>16.669249124967223</v>
      </c>
      <c r="M37" s="147"/>
      <c r="N37" s="146">
        <v>0.7410360846865804</v>
      </c>
      <c r="O37" s="146">
        <v>5.123605408063508</v>
      </c>
      <c r="P37" s="146">
        <v>5.084272338876483</v>
      </c>
      <c r="Q37" s="146">
        <v>1.3068960263761054</v>
      </c>
      <c r="R37" s="146">
        <v>3.0435583914260045</v>
      </c>
    </row>
    <row r="38" spans="1:18" ht="12" customHeight="1">
      <c r="A38" s="135" t="s">
        <v>159</v>
      </c>
      <c r="G38" s="147"/>
      <c r="H38" s="158">
        <v>20.020064858335175</v>
      </c>
      <c r="I38" s="158">
        <v>19.86752007877899</v>
      </c>
      <c r="J38" s="158">
        <v>18.67277614385668</v>
      </c>
      <c r="K38" s="158">
        <v>17.936982271749873</v>
      </c>
      <c r="L38" s="158">
        <v>17.838292014353577</v>
      </c>
      <c r="M38" s="147"/>
      <c r="N38" s="146">
        <v>0.7678098673176671</v>
      </c>
      <c r="O38" s="146">
        <v>6.398319809105516</v>
      </c>
      <c r="P38" s="146">
        <v>4.102105142098831</v>
      </c>
      <c r="Q38" s="146">
        <v>0.5532494776791673</v>
      </c>
      <c r="R38" s="146">
        <v>2.926700937797877</v>
      </c>
    </row>
    <row r="39" spans="1:18" ht="15.75" customHeight="1">
      <c r="A39" s="135" t="s">
        <v>160</v>
      </c>
      <c r="G39" s="147"/>
      <c r="H39" s="147">
        <v>31411742</v>
      </c>
      <c r="I39" s="147">
        <v>26824551</v>
      </c>
      <c r="J39" s="147">
        <v>26292425.43</v>
      </c>
      <c r="K39" s="147">
        <v>25445238.69</v>
      </c>
      <c r="L39" s="147">
        <v>22227588</v>
      </c>
      <c r="M39" s="147"/>
      <c r="N39" s="146">
        <v>17.100718666269568</v>
      </c>
      <c r="O39" s="146">
        <v>2.0238740294869797</v>
      </c>
      <c r="P39" s="146">
        <v>3.3294509449146705</v>
      </c>
      <c r="Q39" s="146">
        <v>14.475932746279089</v>
      </c>
      <c r="R39" s="146">
        <v>9.030981303620656</v>
      </c>
    </row>
    <row r="40" spans="1:18" ht="12" customHeight="1">
      <c r="A40" s="135" t="s">
        <v>161</v>
      </c>
      <c r="G40" s="147"/>
      <c r="H40" s="147">
        <v>868.5</v>
      </c>
      <c r="I40" s="147">
        <v>761.72</v>
      </c>
      <c r="J40" s="147">
        <v>705.94</v>
      </c>
      <c r="K40" s="147">
        <v>661.82</v>
      </c>
      <c r="L40" s="147">
        <v>578.67</v>
      </c>
      <c r="M40" s="147"/>
      <c r="N40" s="146">
        <v>14.018274431549646</v>
      </c>
      <c r="O40" s="146">
        <v>7.901521375754309</v>
      </c>
      <c r="P40" s="146">
        <v>6.666465202018675</v>
      </c>
      <c r="Q40" s="146">
        <v>14.369156859695526</v>
      </c>
      <c r="R40" s="146">
        <v>10.68396637338289</v>
      </c>
    </row>
    <row r="41" spans="1:18" ht="12" customHeight="1">
      <c r="A41" s="159" t="s">
        <v>162</v>
      </c>
      <c r="C41" s="159"/>
      <c r="D41" s="159"/>
      <c r="E41" s="159"/>
      <c r="F41" s="159"/>
      <c r="G41" s="147"/>
      <c r="H41" s="147">
        <v>36167.80886586068</v>
      </c>
      <c r="I41" s="147">
        <v>35215.76301002993</v>
      </c>
      <c r="J41" s="147">
        <v>37244.56105334731</v>
      </c>
      <c r="K41" s="147">
        <v>38447.370417938415</v>
      </c>
      <c r="L41" s="147">
        <v>38411.50915029291</v>
      </c>
      <c r="M41" s="147"/>
      <c r="N41" s="146">
        <v>2.703465080565187</v>
      </c>
      <c r="O41" s="146">
        <v>-5.447233061523876</v>
      </c>
      <c r="P41" s="146">
        <v>-3.1284567748485372</v>
      </c>
      <c r="Q41" s="146">
        <v>0.09336073598458938</v>
      </c>
      <c r="R41" s="146">
        <v>-1.4934277510312732</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713374935</v>
      </c>
      <c r="I43" s="147">
        <v>613577980</v>
      </c>
      <c r="J43" s="147">
        <v>517537550</v>
      </c>
      <c r="K43" s="147">
        <v>496562428</v>
      </c>
      <c r="L43" s="147">
        <v>417162676</v>
      </c>
      <c r="M43" s="145"/>
      <c r="N43" s="146">
        <v>16.26475497050921</v>
      </c>
      <c r="O43" s="146">
        <v>18.557190681139947</v>
      </c>
      <c r="P43" s="146">
        <v>4.224065458291178</v>
      </c>
      <c r="Q43" s="146">
        <v>19.033282833769146</v>
      </c>
      <c r="R43" s="146">
        <v>14.354458129729286</v>
      </c>
    </row>
    <row r="44" spans="1:18" ht="12" customHeight="1">
      <c r="A44" s="135" t="s">
        <v>164</v>
      </c>
      <c r="G44" s="147"/>
      <c r="H44" s="147">
        <v>431246889</v>
      </c>
      <c r="I44" s="147">
        <v>379227452</v>
      </c>
      <c r="J44" s="147">
        <v>313311071</v>
      </c>
      <c r="K44" s="147">
        <v>286143241</v>
      </c>
      <c r="L44" s="147">
        <v>233323718</v>
      </c>
      <c r="M44" s="145"/>
      <c r="N44" s="146">
        <v>13.7172129089431</v>
      </c>
      <c r="O44" s="146">
        <v>21.038637667546706</v>
      </c>
      <c r="P44" s="146">
        <v>9.494486015135335</v>
      </c>
      <c r="Q44" s="146">
        <v>22.637871302908007</v>
      </c>
      <c r="R44" s="146">
        <v>16.598180055481638</v>
      </c>
    </row>
    <row r="45" spans="1:18" ht="12" customHeight="1">
      <c r="A45" s="135" t="s">
        <v>165</v>
      </c>
      <c r="G45" s="147"/>
      <c r="H45" s="147">
        <v>115684110</v>
      </c>
      <c r="I45" s="147">
        <v>87743017</v>
      </c>
      <c r="J45" s="147">
        <v>58683354</v>
      </c>
      <c r="K45" s="147">
        <v>11506533</v>
      </c>
      <c r="L45" s="147">
        <v>5095675</v>
      </c>
      <c r="M45" s="145"/>
      <c r="N45" s="146">
        <v>31.844235536145288</v>
      </c>
      <c r="O45" s="146">
        <v>49.519431012753635</v>
      </c>
      <c r="P45" s="146">
        <v>410.00031025852877</v>
      </c>
      <c r="Q45" s="146">
        <v>125.80978967457698</v>
      </c>
      <c r="R45" s="146">
        <v>118.28203660442642</v>
      </c>
    </row>
    <row r="46" spans="1:18" ht="12" customHeight="1">
      <c r="A46" s="135" t="s">
        <v>166</v>
      </c>
      <c r="G46" s="147"/>
      <c r="H46" s="147">
        <v>315562779</v>
      </c>
      <c r="I46" s="147">
        <v>291484435</v>
      </c>
      <c r="J46" s="147">
        <v>254627717</v>
      </c>
      <c r="K46" s="147">
        <v>274636708</v>
      </c>
      <c r="L46" s="147">
        <v>228228043</v>
      </c>
      <c r="M46" s="145"/>
      <c r="N46" s="146">
        <v>8.260593400124435</v>
      </c>
      <c r="O46" s="146">
        <v>14.474747067696484</v>
      </c>
      <c r="P46" s="146">
        <v>-7.2856214836364845</v>
      </c>
      <c r="Q46" s="146">
        <v>20.33433945713674</v>
      </c>
      <c r="R46" s="146">
        <v>8.43742383478132</v>
      </c>
    </row>
    <row r="47" spans="1:18" ht="12" customHeight="1">
      <c r="A47" s="135" t="s">
        <v>167</v>
      </c>
      <c r="G47" s="147"/>
      <c r="H47" s="153">
        <v>0.6045164580950689</v>
      </c>
      <c r="I47" s="153">
        <v>0.6180590965797045</v>
      </c>
      <c r="J47" s="153">
        <v>0.6053880940619671</v>
      </c>
      <c r="K47" s="153">
        <v>0.5762482718487111</v>
      </c>
      <c r="L47" s="153">
        <v>0.5593111067299799</v>
      </c>
      <c r="M47" s="145"/>
      <c r="N47" s="146">
        <v>-2.191155920134427</v>
      </c>
      <c r="O47" s="146">
        <v>2.093037944092826</v>
      </c>
      <c r="P47" s="146">
        <v>5.056817284634993</v>
      </c>
      <c r="Q47" s="146">
        <v>3.0282189849142447</v>
      </c>
      <c r="R47" s="146">
        <v>1.9620764790883483</v>
      </c>
    </row>
    <row r="48" spans="1:18" ht="12" customHeight="1">
      <c r="A48" s="135" t="s">
        <v>168</v>
      </c>
      <c r="G48" s="147"/>
      <c r="H48" s="147">
        <v>303523607</v>
      </c>
      <c r="I48" s="147">
        <v>273056076</v>
      </c>
      <c r="J48" s="147">
        <v>264632212.5</v>
      </c>
      <c r="K48" s="147">
        <v>251432375.5</v>
      </c>
      <c r="L48" s="147"/>
      <c r="M48" s="145"/>
      <c r="N48" s="146">
        <v>11.157975843760386</v>
      </c>
      <c r="O48" s="146">
        <v>3.1832343539809993</v>
      </c>
      <c r="P48" s="146">
        <v>5.249855741032046</v>
      </c>
      <c r="Q48" s="146"/>
      <c r="R48" s="146" t="s">
        <v>69</v>
      </c>
    </row>
    <row r="49" spans="1:18" ht="12" customHeight="1">
      <c r="A49" s="135" t="s">
        <v>169</v>
      </c>
      <c r="H49" s="158">
        <v>24.127844671223446</v>
      </c>
      <c r="I49" s="158">
        <v>28.149511718102943</v>
      </c>
      <c r="J49" s="158">
        <v>18.775226261352525</v>
      </c>
      <c r="K49" s="158">
        <v>21.322679880886653</v>
      </c>
      <c r="L49" s="158">
        <v>18.451748109086928</v>
      </c>
      <c r="M49" s="158"/>
      <c r="N49" s="146">
        <v>-14.2868092603296</v>
      </c>
      <c r="O49" s="146">
        <v>49.929014576227615</v>
      </c>
      <c r="P49" s="146">
        <v>-11.947155018809942</v>
      </c>
      <c r="Q49" s="146">
        <v>15.559131605454107</v>
      </c>
      <c r="R49" s="146">
        <v>6.935093318211449</v>
      </c>
    </row>
    <row r="50" spans="1:18" ht="12" customHeight="1">
      <c r="A50" s="135" t="s">
        <v>170</v>
      </c>
      <c r="H50" s="158">
        <v>13.047788734271334</v>
      </c>
      <c r="I50" s="158">
        <v>16.539010104283488</v>
      </c>
      <c r="J50" s="158">
        <v>10.676019269573993</v>
      </c>
      <c r="K50" s="158">
        <v>12.0796937703832</v>
      </c>
      <c r="L50" s="158"/>
      <c r="N50" s="146">
        <v>-21.109010442577528</v>
      </c>
      <c r="O50" s="146">
        <v>54.91738715214445</v>
      </c>
      <c r="P50" s="146">
        <v>-11.620116598077285</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2</v>
      </c>
      <c r="B81" s="135">
        <v>1999</v>
      </c>
      <c r="C81" s="135">
        <v>1063</v>
      </c>
    </row>
    <row r="82" spans="1:4" ht="12.75" hidden="1">
      <c r="A82" s="135">
        <v>9</v>
      </c>
      <c r="D82" s="135">
        <v>4</v>
      </c>
    </row>
    <row r="83" spans="1:5" ht="12.75" hidden="1">
      <c r="A83" s="135">
        <v>6171790</v>
      </c>
      <c r="B83" s="135">
        <v>7321345.85</v>
      </c>
      <c r="C83" s="135">
        <v>8581227.99</v>
      </c>
      <c r="D83" s="135">
        <v>9122855.04</v>
      </c>
      <c r="E83" s="135">
        <v>4705238</v>
      </c>
    </row>
    <row r="84" spans="1:17" s="159" customFormat="1" ht="12.75" hidden="1">
      <c r="A84" s="159">
        <v>28040572</v>
      </c>
      <c r="B84" s="159">
        <v>119580092</v>
      </c>
      <c r="C84" s="159">
        <v>8283926</v>
      </c>
      <c r="D84" s="159">
        <v>6800576</v>
      </c>
      <c r="E84" s="159">
        <v>100047748</v>
      </c>
      <c r="F84" s="159">
        <v>5421428</v>
      </c>
      <c r="G84" s="159">
        <v>30537</v>
      </c>
      <c r="H84" s="159">
        <v>84266243</v>
      </c>
      <c r="I84" s="159">
        <v>5558114</v>
      </c>
      <c r="J84" s="159">
        <v>166103.01</v>
      </c>
      <c r="K84" s="159">
        <v>78551088.01</v>
      </c>
      <c r="L84" s="159">
        <v>4403794.02</v>
      </c>
      <c r="M84" s="159">
        <v>1174148</v>
      </c>
      <c r="N84" s="163">
        <v>26107344</v>
      </c>
      <c r="O84" s="163">
        <v>44951123</v>
      </c>
      <c r="P84" s="163"/>
      <c r="Q84" s="163"/>
    </row>
    <row r="85" spans="1:17" s="159" customFormat="1" ht="12.75" hidden="1">
      <c r="A85" s="164"/>
      <c r="B85" s="164"/>
      <c r="C85" s="164"/>
      <c r="N85" s="163"/>
      <c r="O85" s="163"/>
      <c r="P85" s="163"/>
      <c r="Q85" s="163"/>
    </row>
    <row r="86" spans="1:17" s="159" customFormat="1" ht="12.75" hidden="1">
      <c r="A86" s="159">
        <v>58296096</v>
      </c>
      <c r="B86" s="159">
        <v>65860387.51</v>
      </c>
      <c r="C86" s="159">
        <v>61607771</v>
      </c>
      <c r="D86" s="159">
        <v>66136097</v>
      </c>
      <c r="E86" s="159">
        <v>62847704</v>
      </c>
      <c r="N86" s="163"/>
      <c r="O86" s="163"/>
      <c r="P86" s="163"/>
      <c r="Q86" s="163"/>
    </row>
    <row r="87" spans="1:17" s="159" customFormat="1" ht="12.75" hidden="1">
      <c r="A87" s="159">
        <v>42684787.4</v>
      </c>
      <c r="B87" s="159">
        <v>36965954.6</v>
      </c>
      <c r="C87" s="159">
        <v>34553815.1</v>
      </c>
      <c r="D87" s="159">
        <v>31338403.8</v>
      </c>
      <c r="E87" s="159">
        <v>27499001.5</v>
      </c>
      <c r="N87" s="163"/>
      <c r="O87" s="163"/>
      <c r="P87" s="163"/>
      <c r="Q87" s="163"/>
    </row>
    <row r="88" spans="1:25" s="159" customFormat="1" ht="12.75" hidden="1">
      <c r="A88" s="159">
        <v>1230085</v>
      </c>
      <c r="B88" s="159">
        <v>0</v>
      </c>
      <c r="C88" s="159">
        <v>9990819</v>
      </c>
      <c r="D88" s="159">
        <v>0</v>
      </c>
      <c r="E88" s="159">
        <v>19455</v>
      </c>
      <c r="F88" s="159">
        <v>179431.66</v>
      </c>
      <c r="G88" s="159">
        <v>0</v>
      </c>
      <c r="H88" s="159">
        <v>521942</v>
      </c>
      <c r="I88" s="159">
        <v>0</v>
      </c>
      <c r="J88" s="159">
        <v>-147108.11</v>
      </c>
      <c r="K88" s="159">
        <v>3955872.01</v>
      </c>
      <c r="L88" s="159">
        <v>0</v>
      </c>
      <c r="M88" s="159">
        <v>12599219</v>
      </c>
      <c r="N88" s="163">
        <v>0</v>
      </c>
      <c r="O88" s="163">
        <v>170405</v>
      </c>
      <c r="P88" s="163">
        <v>7110387</v>
      </c>
      <c r="Q88" s="163">
        <v>0</v>
      </c>
      <c r="R88" s="159">
        <v>194764.01</v>
      </c>
      <c r="S88" s="159">
        <v>0</v>
      </c>
      <c r="T88" s="159">
        <v>-10538</v>
      </c>
      <c r="U88" s="159">
        <v>3755799</v>
      </c>
      <c r="V88" s="159">
        <v>0</v>
      </c>
      <c r="W88" s="159">
        <v>2503790</v>
      </c>
      <c r="X88" s="159">
        <v>0</v>
      </c>
      <c r="Y88" s="159">
        <v>1974930</v>
      </c>
    </row>
    <row r="89" spans="1:17" s="159" customFormat="1" ht="12.75" hidden="1">
      <c r="A89" s="159">
        <v>223650092</v>
      </c>
      <c r="B89" s="159">
        <v>235446272</v>
      </c>
      <c r="C89" s="159">
        <v>207125290</v>
      </c>
      <c r="D89" s="159">
        <v>192213587</v>
      </c>
      <c r="E89" s="159">
        <v>240827286</v>
      </c>
      <c r="N89" s="163"/>
      <c r="O89" s="163"/>
      <c r="P89" s="163"/>
      <c r="Q89" s="163"/>
    </row>
    <row r="90" spans="1:17" s="159" customFormat="1" ht="12.75" hidden="1">
      <c r="A90" s="159">
        <v>274456712</v>
      </c>
      <c r="B90" s="159">
        <v>225714813</v>
      </c>
      <c r="C90" s="159">
        <v>207070399</v>
      </c>
      <c r="D90" s="159">
        <v>183010438</v>
      </c>
      <c r="E90" s="159">
        <v>113213715</v>
      </c>
      <c r="N90" s="163"/>
      <c r="O90" s="163"/>
      <c r="P90" s="163"/>
      <c r="Q90" s="163"/>
    </row>
    <row r="91" spans="1:10" ht="12.75" hidden="1">
      <c r="A91" s="135">
        <v>36324085</v>
      </c>
      <c r="B91" s="135">
        <v>0</v>
      </c>
      <c r="C91" s="135">
        <v>12222004.01</v>
      </c>
      <c r="D91" s="135">
        <v>97465650</v>
      </c>
      <c r="E91" s="135">
        <v>5588659</v>
      </c>
      <c r="F91" s="135">
        <v>84266243</v>
      </c>
      <c r="G91" s="135">
        <v>4569897.24</v>
      </c>
      <c r="H91" s="135">
        <v>74845493</v>
      </c>
      <c r="I91" s="135">
        <v>3169208</v>
      </c>
      <c r="J91" s="135">
        <v>66630512</v>
      </c>
    </row>
    <row r="92" ht="12.75" hidden="1"/>
    <row r="93" spans="1:5" ht="12.75">
      <c r="A93" s="135">
        <v>13212611.44</v>
      </c>
      <c r="B93" s="135">
        <v>12927555.17</v>
      </c>
      <c r="C93" s="135">
        <v>12267943.66</v>
      </c>
      <c r="D93" s="135">
        <v>11973337.86</v>
      </c>
      <c r="E93" s="135">
        <v>11761509.78</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&amp;C- 10 -</oddFooter>
  </headerFooter>
</worksheet>
</file>

<file path=xl/worksheets/sheet16.xml><?xml version="1.0" encoding="utf-8"?>
<worksheet xmlns="http://schemas.openxmlformats.org/spreadsheetml/2006/main" xmlns:r="http://schemas.openxmlformats.org/officeDocument/2006/relationships">
  <sheetPr codeName="Sheet110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43" t="s">
        <v>78</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2:18" ht="16.5">
      <c r="B6" s="143"/>
      <c r="C6" s="143"/>
      <c r="D6" s="143"/>
      <c r="E6" s="142"/>
      <c r="G6" s="42" t="s">
        <v>73</v>
      </c>
      <c r="H6" s="144">
        <v>40</v>
      </c>
      <c r="I6" s="144">
        <v>40</v>
      </c>
      <c r="J6" s="144">
        <v>40</v>
      </c>
      <c r="K6" s="144">
        <v>41</v>
      </c>
      <c r="L6" s="144">
        <v>41</v>
      </c>
      <c r="M6" s="145"/>
      <c r="N6" s="146"/>
      <c r="O6" s="146"/>
      <c r="P6" s="146"/>
      <c r="Q6" s="146"/>
      <c r="R6" s="146"/>
    </row>
    <row r="7" spans="1:18" ht="15" customHeight="1">
      <c r="A7" s="143" t="s">
        <v>132</v>
      </c>
      <c r="B7" s="143"/>
      <c r="D7" s="143"/>
      <c r="G7" s="133"/>
      <c r="H7" s="147">
        <v>1037560</v>
      </c>
      <c r="I7" s="147">
        <v>1034670</v>
      </c>
      <c r="J7" s="147">
        <v>1036151</v>
      </c>
      <c r="K7" s="147">
        <v>1033985</v>
      </c>
      <c r="L7" s="147">
        <v>1028995</v>
      </c>
      <c r="M7" s="145"/>
      <c r="N7" s="146">
        <v>0.2793161104506751</v>
      </c>
      <c r="O7" s="146">
        <v>-0.14293283507905702</v>
      </c>
      <c r="P7" s="146">
        <v>0.2094807951759455</v>
      </c>
      <c r="Q7" s="146">
        <v>0.4849391882370663</v>
      </c>
      <c r="R7" s="146">
        <v>0.207444995580075</v>
      </c>
    </row>
    <row r="8" spans="1:18" ht="12" customHeight="1">
      <c r="A8" s="143" t="s">
        <v>133</v>
      </c>
      <c r="B8" s="143"/>
      <c r="D8" s="143"/>
      <c r="H8" s="147">
        <v>74278</v>
      </c>
      <c r="I8" s="147">
        <v>68915</v>
      </c>
      <c r="J8" s="147">
        <v>66529</v>
      </c>
      <c r="K8" s="147">
        <v>69060</v>
      </c>
      <c r="L8" s="147">
        <v>77275</v>
      </c>
      <c r="M8" s="145"/>
      <c r="N8" s="146">
        <v>7.782050351882754</v>
      </c>
      <c r="O8" s="146">
        <v>3.5864059282418195</v>
      </c>
      <c r="P8" s="146">
        <v>-3.664929047205329</v>
      </c>
      <c r="Q8" s="146">
        <v>-10.630863798123585</v>
      </c>
      <c r="R8" s="146">
        <v>-0.9840184675410257</v>
      </c>
    </row>
    <row r="9" spans="1:18" s="132" customFormat="1" ht="12" customHeight="1">
      <c r="A9" s="148" t="s">
        <v>134</v>
      </c>
      <c r="B9" s="148"/>
      <c r="D9" s="181"/>
      <c r="G9" s="149"/>
      <c r="H9" s="149">
        <v>1111838</v>
      </c>
      <c r="I9" s="149">
        <v>1103585</v>
      </c>
      <c r="J9" s="149">
        <v>1102680</v>
      </c>
      <c r="K9" s="149">
        <v>1103045</v>
      </c>
      <c r="L9" s="149">
        <v>1106270</v>
      </c>
      <c r="M9" s="134"/>
      <c r="N9" s="150">
        <v>0.7478354635120992</v>
      </c>
      <c r="O9" s="150">
        <v>0.08207276816483476</v>
      </c>
      <c r="P9" s="150">
        <v>-0.03309021844077078</v>
      </c>
      <c r="Q9" s="150">
        <v>-0.29152015330796277</v>
      </c>
      <c r="R9" s="150">
        <v>0.12559143731674105</v>
      </c>
    </row>
    <row r="10" spans="1:18" ht="15.75" customHeight="1">
      <c r="A10" s="143" t="s">
        <v>135</v>
      </c>
      <c r="B10" s="143"/>
      <c r="D10" s="143"/>
      <c r="H10" s="147">
        <v>26389.51</v>
      </c>
      <c r="I10" s="147">
        <v>27263.59</v>
      </c>
      <c r="J10" s="147">
        <v>26890.09</v>
      </c>
      <c r="K10" s="147">
        <v>27882.85</v>
      </c>
      <c r="L10" s="147">
        <v>27180.68</v>
      </c>
      <c r="M10" s="145"/>
      <c r="N10" s="146">
        <v>-3.2060341283007916</v>
      </c>
      <c r="O10" s="146">
        <v>1.3889875415069268</v>
      </c>
      <c r="P10" s="146">
        <v>-3.56046817308847</v>
      </c>
      <c r="Q10" s="146">
        <v>2.583342285770622</v>
      </c>
      <c r="R10" s="146">
        <v>-0.7357759203561076</v>
      </c>
    </row>
    <row r="11" spans="1:18" ht="12" customHeight="1">
      <c r="A11" s="143" t="s">
        <v>136</v>
      </c>
      <c r="B11" s="143"/>
      <c r="D11" s="143"/>
      <c r="H11" s="151">
        <v>42.131816771133686</v>
      </c>
      <c r="I11" s="151">
        <v>40.47834492816243</v>
      </c>
      <c r="J11" s="151">
        <v>41.00692857480209</v>
      </c>
      <c r="K11" s="151">
        <v>39.55998041807061</v>
      </c>
      <c r="L11" s="151">
        <v>40.700600573642745</v>
      </c>
      <c r="M11" s="145"/>
      <c r="N11" s="146">
        <v>4.084830656751653</v>
      </c>
      <c r="O11" s="146">
        <v>-1.289010577018597</v>
      </c>
      <c r="P11" s="146">
        <v>3.657605846717074</v>
      </c>
      <c r="Q11" s="146">
        <v>-2.802465171265285</v>
      </c>
      <c r="R11" s="146">
        <v>0.8677520684408302</v>
      </c>
    </row>
    <row r="12" spans="1:18" ht="12" customHeight="1">
      <c r="A12" s="143" t="s">
        <v>137</v>
      </c>
      <c r="B12" s="143"/>
      <c r="D12" s="143"/>
      <c r="H12" s="147">
        <v>1556725</v>
      </c>
      <c r="I12" s="147">
        <v>1434386</v>
      </c>
      <c r="J12" s="147">
        <v>1393120</v>
      </c>
      <c r="K12" s="147">
        <v>1360514</v>
      </c>
      <c r="L12" s="147">
        <v>1301979</v>
      </c>
      <c r="M12" s="145"/>
      <c r="N12" s="146">
        <v>8.529015202323503</v>
      </c>
      <c r="O12" s="146">
        <v>2.962128172734581</v>
      </c>
      <c r="P12" s="146">
        <v>2.3965942283578117</v>
      </c>
      <c r="Q12" s="146">
        <v>4.495848243328042</v>
      </c>
      <c r="R12" s="146">
        <v>4.568765308264089</v>
      </c>
    </row>
    <row r="13" spans="1:18" ht="12" customHeight="1">
      <c r="A13" s="143" t="s">
        <v>138</v>
      </c>
      <c r="B13" s="152"/>
      <c r="D13" s="143"/>
      <c r="H13" s="147">
        <v>1612053</v>
      </c>
      <c r="I13" s="147">
        <v>1476155</v>
      </c>
      <c r="J13" s="147">
        <v>1435262</v>
      </c>
      <c r="K13" s="147">
        <v>1413429</v>
      </c>
      <c r="L13" s="147">
        <v>1375786</v>
      </c>
      <c r="M13" s="145"/>
      <c r="N13" s="146">
        <v>9.206214794516836</v>
      </c>
      <c r="O13" s="146">
        <v>2.8491662149489083</v>
      </c>
      <c r="P13" s="146">
        <v>1.544683178284866</v>
      </c>
      <c r="Q13" s="146">
        <v>2.736108668063202</v>
      </c>
      <c r="R13" s="146">
        <v>4.041620420691316</v>
      </c>
    </row>
    <row r="14" spans="1:18" ht="12" customHeight="1">
      <c r="A14" s="143" t="s">
        <v>139</v>
      </c>
      <c r="B14" s="143"/>
      <c r="D14" s="143"/>
      <c r="H14" s="153">
        <v>0.7142160625672486</v>
      </c>
      <c r="I14" s="153">
        <v>0.7693779777549419</v>
      </c>
      <c r="J14" s="153">
        <v>0.7915183185942345</v>
      </c>
      <c r="K14" s="153">
        <v>0.8107560818925789</v>
      </c>
      <c r="L14" s="153">
        <v>0.8496834434349556</v>
      </c>
      <c r="M14" s="145"/>
      <c r="N14" s="146">
        <v>-7.169676905577246</v>
      </c>
      <c r="O14" s="146">
        <v>-2.7971987911302763</v>
      </c>
      <c r="P14" s="146">
        <v>-2.372817636278093</v>
      </c>
      <c r="Q14" s="146">
        <v>-4.581395794298149</v>
      </c>
      <c r="R14" s="146">
        <v>-4.249044978057325</v>
      </c>
    </row>
    <row r="15" spans="1:18" ht="12" customHeight="1">
      <c r="A15" s="143" t="s">
        <v>140</v>
      </c>
      <c r="B15" s="152"/>
      <c r="D15" s="143"/>
      <c r="H15" s="153">
        <v>0.9656785477896819</v>
      </c>
      <c r="I15" s="153">
        <v>0.9717041909555568</v>
      </c>
      <c r="J15" s="153">
        <v>0.9706381134594241</v>
      </c>
      <c r="K15" s="153">
        <v>0.9625626755924775</v>
      </c>
      <c r="L15" s="153">
        <v>0.9463528484807957</v>
      </c>
      <c r="M15" s="145"/>
      <c r="N15" s="146">
        <v>-0.6201108549248345</v>
      </c>
      <c r="O15" s="146">
        <v>0.1098326432220107</v>
      </c>
      <c r="P15" s="146">
        <v>0.8389519011814925</v>
      </c>
      <c r="Q15" s="146">
        <v>1.7128734950926483</v>
      </c>
      <c r="R15" s="146">
        <v>0.5066673177919201</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241611354</v>
      </c>
      <c r="I17" s="147">
        <v>248690582</v>
      </c>
      <c r="J17" s="147">
        <v>243028282</v>
      </c>
      <c r="K17" s="147">
        <v>241232679</v>
      </c>
      <c r="L17" s="147">
        <v>234050401</v>
      </c>
      <c r="M17" s="155"/>
      <c r="N17" s="146">
        <v>-2.8466007611016004</v>
      </c>
      <c r="O17" s="146">
        <v>2.32989344013879</v>
      </c>
      <c r="P17" s="146">
        <v>0.7443448406092609</v>
      </c>
      <c r="Q17" s="146">
        <v>3.068688611219256</v>
      </c>
      <c r="R17" s="146">
        <v>0.7980167880551337</v>
      </c>
    </row>
    <row r="18" spans="1:18" ht="12" customHeight="1">
      <c r="A18" s="135" t="s">
        <v>142</v>
      </c>
      <c r="G18" s="147"/>
      <c r="H18" s="147">
        <v>18357671</v>
      </c>
      <c r="I18" s="147">
        <v>21552825</v>
      </c>
      <c r="J18" s="147">
        <v>22145697</v>
      </c>
      <c r="K18" s="147">
        <v>19085171</v>
      </c>
      <c r="L18" s="147">
        <v>17812450</v>
      </c>
      <c r="M18" s="155"/>
      <c r="N18" s="146">
        <v>-14.824757311396533</v>
      </c>
      <c r="O18" s="146">
        <v>-2.677143103691882</v>
      </c>
      <c r="P18" s="146">
        <v>16.036146597795746</v>
      </c>
      <c r="Q18" s="146">
        <v>7.145120407355529</v>
      </c>
      <c r="R18" s="146">
        <v>0.7565946794187317</v>
      </c>
    </row>
    <row r="19" spans="1:18" ht="12" customHeight="1">
      <c r="A19" s="135" t="s">
        <v>143</v>
      </c>
      <c r="G19" s="147"/>
      <c r="H19" s="147">
        <v>2717274</v>
      </c>
      <c r="I19" s="147">
        <v>4373101</v>
      </c>
      <c r="J19" s="147">
        <v>5301836</v>
      </c>
      <c r="K19" s="147">
        <v>7268579</v>
      </c>
      <c r="L19" s="147">
        <v>8061117</v>
      </c>
      <c r="M19" s="155"/>
      <c r="N19" s="146">
        <v>-37.86390938603979</v>
      </c>
      <c r="O19" s="146">
        <v>-17.5172336526441</v>
      </c>
      <c r="P19" s="146">
        <v>-27.058149880464942</v>
      </c>
      <c r="Q19" s="146">
        <v>-9.831615147131595</v>
      </c>
      <c r="R19" s="146">
        <v>-23.80358260090958</v>
      </c>
    </row>
    <row r="20" spans="1:18" ht="12" customHeight="1">
      <c r="A20" s="135" t="s">
        <v>144</v>
      </c>
      <c r="G20" s="147"/>
      <c r="H20" s="147">
        <v>71697</v>
      </c>
      <c r="I20" s="147">
        <v>487007</v>
      </c>
      <c r="J20" s="147">
        <v>360835</v>
      </c>
      <c r="K20" s="147">
        <v>281856</v>
      </c>
      <c r="L20" s="147">
        <v>162558</v>
      </c>
      <c r="M20" s="155"/>
      <c r="N20" s="146">
        <v>-85.27803501797716</v>
      </c>
      <c r="O20" s="146">
        <v>34.96667451882439</v>
      </c>
      <c r="P20" s="146">
        <v>28.021046207992732</v>
      </c>
      <c r="Q20" s="146">
        <v>73.38795998966523</v>
      </c>
      <c r="R20" s="146">
        <v>-18.50646457775297</v>
      </c>
    </row>
    <row r="21" spans="1:18" ht="12" customHeight="1">
      <c r="A21" s="135" t="s">
        <v>145</v>
      </c>
      <c r="G21" s="147"/>
      <c r="H21" s="147">
        <v>2148128</v>
      </c>
      <c r="I21" s="147">
        <v>2097155</v>
      </c>
      <c r="J21" s="147">
        <v>253862</v>
      </c>
      <c r="K21" s="147">
        <v>510576</v>
      </c>
      <c r="L21" s="147">
        <v>541827</v>
      </c>
      <c r="M21" s="155"/>
      <c r="N21" s="146">
        <v>2.4305785695382554</v>
      </c>
      <c r="O21" s="146">
        <v>726.1004010052706</v>
      </c>
      <c r="P21" s="146">
        <v>-50.27929240700699</v>
      </c>
      <c r="Q21" s="146">
        <v>-5.767708143005055</v>
      </c>
      <c r="R21" s="146">
        <v>41.10742877158786</v>
      </c>
    </row>
    <row r="22" spans="1:18" s="132" customFormat="1" ht="12" customHeight="1">
      <c r="A22" s="132" t="s">
        <v>146</v>
      </c>
      <c r="G22" s="149"/>
      <c r="H22" s="149">
        <v>264906129</v>
      </c>
      <c r="I22" s="149">
        <v>277200670</v>
      </c>
      <c r="J22" s="149">
        <v>271090512</v>
      </c>
      <c r="K22" s="149">
        <v>268378861</v>
      </c>
      <c r="L22" s="149">
        <v>260628353</v>
      </c>
      <c r="M22" s="156"/>
      <c r="N22" s="150">
        <v>-4.435249380890746</v>
      </c>
      <c r="O22" s="150">
        <v>2.253918056711627</v>
      </c>
      <c r="P22" s="150">
        <v>1.0103817379268183</v>
      </c>
      <c r="Q22" s="150">
        <v>2.9737777608562794</v>
      </c>
      <c r="R22" s="150">
        <v>0.40783126110568446</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12394063</v>
      </c>
      <c r="I24" s="147">
        <v>13003290</v>
      </c>
      <c r="J24" s="147">
        <v>11732398</v>
      </c>
      <c r="K24" s="147">
        <v>12906696</v>
      </c>
      <c r="L24" s="147">
        <v>13577020</v>
      </c>
      <c r="M24" s="155"/>
      <c r="N24" s="146">
        <v>-4.6851758285787675</v>
      </c>
      <c r="O24" s="146">
        <v>10.832329418078043</v>
      </c>
      <c r="P24" s="146">
        <v>-9.098362586366022</v>
      </c>
      <c r="Q24" s="146">
        <v>-4.93719534920034</v>
      </c>
      <c r="R24" s="146">
        <v>-2.2532535930741227</v>
      </c>
    </row>
    <row r="25" spans="1:18" ht="12" customHeight="1">
      <c r="A25" s="135" t="s">
        <v>147</v>
      </c>
      <c r="G25" s="147"/>
      <c r="H25" s="147">
        <v>87914101</v>
      </c>
      <c r="I25" s="147">
        <v>101220868</v>
      </c>
      <c r="J25" s="147">
        <v>104042993</v>
      </c>
      <c r="K25" s="147">
        <v>86506580</v>
      </c>
      <c r="L25" s="147">
        <v>79832142</v>
      </c>
      <c r="M25" s="155"/>
      <c r="N25" s="146">
        <v>-13.146268415718387</v>
      </c>
      <c r="O25" s="146">
        <v>-2.7124604152823633</v>
      </c>
      <c r="P25" s="146">
        <v>20.271767766105192</v>
      </c>
      <c r="Q25" s="146">
        <v>8.360589898740285</v>
      </c>
      <c r="R25" s="146">
        <v>2.440146132537513</v>
      </c>
    </row>
    <row r="26" spans="1:18" ht="12" customHeight="1">
      <c r="A26" s="135" t="s">
        <v>148</v>
      </c>
      <c r="G26" s="147"/>
      <c r="H26" s="147">
        <v>10943393</v>
      </c>
      <c r="I26" s="147">
        <v>10891196</v>
      </c>
      <c r="J26" s="147">
        <v>10548969</v>
      </c>
      <c r="K26" s="147">
        <v>11919013</v>
      </c>
      <c r="L26" s="147">
        <v>6784515</v>
      </c>
      <c r="M26" s="155"/>
      <c r="N26" s="146">
        <v>0.47925865993046124</v>
      </c>
      <c r="O26" s="146">
        <v>3.2441748572775215</v>
      </c>
      <c r="P26" s="146">
        <v>-11.494609494930495</v>
      </c>
      <c r="Q26" s="146">
        <v>75.67966170020996</v>
      </c>
      <c r="R26" s="146">
        <v>12.695946969717209</v>
      </c>
    </row>
    <row r="27" spans="1:18" ht="12" customHeight="1">
      <c r="A27" s="135" t="s">
        <v>86</v>
      </c>
      <c r="G27" s="147"/>
      <c r="H27" s="147">
        <v>52362611</v>
      </c>
      <c r="I27" s="147">
        <v>70259129</v>
      </c>
      <c r="J27" s="147">
        <v>66685901</v>
      </c>
      <c r="K27" s="147">
        <v>70437303</v>
      </c>
      <c r="L27" s="147">
        <v>53861663</v>
      </c>
      <c r="M27" s="155"/>
      <c r="N27" s="146">
        <v>-25.472160350863444</v>
      </c>
      <c r="O27" s="146">
        <v>5.358296051214784</v>
      </c>
      <c r="P27" s="146">
        <v>-5.325873990376945</v>
      </c>
      <c r="Q27" s="146">
        <v>30.774467546611028</v>
      </c>
      <c r="R27" s="146">
        <v>-0.7031700372655769</v>
      </c>
    </row>
    <row r="28" spans="1:18" ht="12" customHeight="1">
      <c r="A28" s="135" t="s">
        <v>149</v>
      </c>
      <c r="G28" s="147"/>
      <c r="H28" s="147">
        <v>4265226</v>
      </c>
      <c r="I28" s="147">
        <v>1145105</v>
      </c>
      <c r="J28" s="147">
        <v>1124455</v>
      </c>
      <c r="K28" s="147">
        <v>275908</v>
      </c>
      <c r="L28" s="147">
        <v>266639</v>
      </c>
      <c r="M28" s="155"/>
      <c r="N28" s="146">
        <v>272.47466389545065</v>
      </c>
      <c r="O28" s="146">
        <v>1.8364452112356653</v>
      </c>
      <c r="P28" s="146">
        <v>307.54708091102833</v>
      </c>
      <c r="Q28" s="146">
        <v>3.4762356594496677</v>
      </c>
      <c r="R28" s="146">
        <v>99.98830244777999</v>
      </c>
    </row>
    <row r="29" spans="1:18" s="132" customFormat="1" ht="12" customHeight="1">
      <c r="A29" s="132" t="s">
        <v>150</v>
      </c>
      <c r="G29" s="149"/>
      <c r="H29" s="149">
        <v>159348942</v>
      </c>
      <c r="I29" s="149">
        <v>194229378</v>
      </c>
      <c r="J29" s="149">
        <v>191885806</v>
      </c>
      <c r="K29" s="149">
        <v>181493684</v>
      </c>
      <c r="L29" s="149">
        <v>153788701</v>
      </c>
      <c r="M29" s="156"/>
      <c r="N29" s="150">
        <v>-17.95837290896334</v>
      </c>
      <c r="O29" s="150">
        <v>1.2213368194623004</v>
      </c>
      <c r="P29" s="150">
        <v>5.7258863068755605</v>
      </c>
      <c r="Q29" s="150">
        <v>18.014966522150413</v>
      </c>
      <c r="R29" s="150">
        <v>0.8918740190516194</v>
      </c>
    </row>
    <row r="30" spans="1:18" s="132" customFormat="1" ht="15.75" customHeight="1">
      <c r="A30" s="132" t="s">
        <v>151</v>
      </c>
      <c r="G30" s="149"/>
      <c r="H30" s="149">
        <v>105557186</v>
      </c>
      <c r="I30" s="149">
        <v>82971295</v>
      </c>
      <c r="J30" s="149">
        <v>79204709</v>
      </c>
      <c r="K30" s="149">
        <v>86885178</v>
      </c>
      <c r="L30" s="149">
        <v>106839652</v>
      </c>
      <c r="M30" s="156"/>
      <c r="N30" s="150">
        <v>27.221331184477716</v>
      </c>
      <c r="O30" s="150">
        <v>4.755507655485484</v>
      </c>
      <c r="P30" s="150">
        <v>-8.839791983852528</v>
      </c>
      <c r="Q30" s="150">
        <v>-18.677030134841697</v>
      </c>
      <c r="R30" s="150">
        <v>-0.30145165865358425</v>
      </c>
    </row>
    <row r="31" spans="1:18" ht="12" customHeight="1">
      <c r="A31" s="135" t="s">
        <v>152</v>
      </c>
      <c r="G31" s="147"/>
      <c r="H31" s="147">
        <v>73333214</v>
      </c>
      <c r="I31" s="147">
        <v>77674399</v>
      </c>
      <c r="J31" s="147">
        <v>74182739</v>
      </c>
      <c r="K31" s="147">
        <v>61111972</v>
      </c>
      <c r="L31" s="147">
        <v>58856829</v>
      </c>
      <c r="M31" s="155"/>
      <c r="N31" s="146">
        <v>-5.588952159127746</v>
      </c>
      <c r="O31" s="146">
        <v>4.706836181931757</v>
      </c>
      <c r="P31" s="146">
        <v>21.38822651640173</v>
      </c>
      <c r="Q31" s="146">
        <v>3.8315740727384413</v>
      </c>
      <c r="R31" s="146">
        <v>5.651572357296342</v>
      </c>
    </row>
    <row r="32" spans="1:18" ht="12" customHeight="1">
      <c r="A32" s="135" t="s">
        <v>153</v>
      </c>
      <c r="G32" s="147"/>
      <c r="H32" s="147">
        <v>26801990</v>
      </c>
      <c r="I32" s="147">
        <v>6930563</v>
      </c>
      <c r="J32" s="147">
        <v>3800677</v>
      </c>
      <c r="K32" s="147">
        <v>1062444</v>
      </c>
      <c r="L32" s="147">
        <v>921739</v>
      </c>
      <c r="M32" s="155"/>
      <c r="N32" s="146">
        <v>286.7216848039618</v>
      </c>
      <c r="O32" s="146">
        <v>82.35074961644992</v>
      </c>
      <c r="P32" s="146">
        <v>257.72963092643</v>
      </c>
      <c r="Q32" s="146">
        <v>15.2651672545048</v>
      </c>
      <c r="R32" s="146">
        <v>132.2147324630652</v>
      </c>
    </row>
    <row r="33" spans="1:18" s="132" customFormat="1" ht="15.75" customHeight="1">
      <c r="A33" s="132" t="s">
        <v>154</v>
      </c>
      <c r="G33" s="149"/>
      <c r="H33" s="149">
        <v>59025962</v>
      </c>
      <c r="I33" s="149">
        <v>12227459</v>
      </c>
      <c r="J33" s="149">
        <v>8822647</v>
      </c>
      <c r="K33" s="149">
        <v>26835650</v>
      </c>
      <c r="L33" s="149">
        <v>48904562</v>
      </c>
      <c r="M33" s="149"/>
      <c r="N33" s="150">
        <v>382.7328556161996</v>
      </c>
      <c r="O33" s="150">
        <v>38.59172876348787</v>
      </c>
      <c r="P33" s="150">
        <v>-67.12340860012706</v>
      </c>
      <c r="Q33" s="150">
        <v>-45.12648942648745</v>
      </c>
      <c r="R33" s="150">
        <v>4.814996717812314</v>
      </c>
    </row>
    <row r="34" spans="1:18" ht="15.75" customHeight="1">
      <c r="A34" s="135" t="s">
        <v>155</v>
      </c>
      <c r="G34" s="147"/>
      <c r="H34" s="147">
        <v>30344121</v>
      </c>
      <c r="I34" s="147">
        <v>46454276</v>
      </c>
      <c r="J34" s="147">
        <v>55193171</v>
      </c>
      <c r="K34" s="147">
        <v>71679425</v>
      </c>
      <c r="L34" s="147">
        <v>87609338</v>
      </c>
      <c r="M34" s="147"/>
      <c r="N34" s="146">
        <v>-34.67959548008024</v>
      </c>
      <c r="O34" s="146">
        <v>-15.833290317746012</v>
      </c>
      <c r="P34" s="146">
        <v>-22.999980817368442</v>
      </c>
      <c r="Q34" s="146">
        <v>-18.18289392849881</v>
      </c>
      <c r="R34" s="146">
        <v>-23.284867284538368</v>
      </c>
    </row>
    <row r="35" spans="1:18" ht="12" customHeight="1">
      <c r="A35" s="135" t="s">
        <v>156</v>
      </c>
      <c r="G35" s="147"/>
      <c r="H35" s="157">
        <v>6659912</v>
      </c>
      <c r="I35" s="147">
        <v>26642710</v>
      </c>
      <c r="J35" s="147">
        <v>-47276509</v>
      </c>
      <c r="K35" s="147">
        <v>-19563318</v>
      </c>
      <c r="L35" s="147">
        <v>-19141305.98</v>
      </c>
      <c r="M35" s="147"/>
      <c r="N35" s="146">
        <v>-75.00287320621663</v>
      </c>
      <c r="O35" s="146">
        <v>-156.35507054888507</v>
      </c>
      <c r="P35" s="146">
        <v>141.65895069537794</v>
      </c>
      <c r="Q35" s="146">
        <v>2.20471905334434</v>
      </c>
      <c r="R35" s="146">
        <v>-23.19769907837611</v>
      </c>
    </row>
    <row r="36" spans="1:18" s="132" customFormat="1" ht="15.75" customHeight="1">
      <c r="A36" s="132" t="s">
        <v>157</v>
      </c>
      <c r="G36" s="149"/>
      <c r="H36" s="149">
        <v>22021929</v>
      </c>
      <c r="I36" s="149">
        <v>-60869527</v>
      </c>
      <c r="J36" s="149">
        <v>905985</v>
      </c>
      <c r="K36" s="149">
        <v>-25280457</v>
      </c>
      <c r="L36" s="149">
        <v>-19563470.02</v>
      </c>
      <c r="M36" s="149"/>
      <c r="N36" s="150">
        <v>-136.17890607232746</v>
      </c>
      <c r="O36" s="150">
        <v>-999</v>
      </c>
      <c r="P36" s="150">
        <v>-103.58373663893813</v>
      </c>
      <c r="Q36" s="150">
        <v>29.222765563345597</v>
      </c>
      <c r="R36" s="150">
        <v>3.0035913613797094</v>
      </c>
    </row>
    <row r="37" spans="1:18" ht="15.75" customHeight="1">
      <c r="A37" s="135" t="s">
        <v>158</v>
      </c>
      <c r="G37" s="147"/>
      <c r="H37" s="158">
        <v>18.72933823992344</v>
      </c>
      <c r="I37" s="158">
        <v>18.876111164975967</v>
      </c>
      <c r="J37" s="158">
        <v>18.29918942939021</v>
      </c>
      <c r="K37" s="158">
        <v>17.535904437262307</v>
      </c>
      <c r="L37" s="158">
        <v>17.51562914116807</v>
      </c>
      <c r="M37" s="147"/>
      <c r="N37" s="146">
        <v>-0.7775591262932374</v>
      </c>
      <c r="O37" s="146">
        <v>3.1527174348999636</v>
      </c>
      <c r="P37" s="146">
        <v>4.352698173388697</v>
      </c>
      <c r="Q37" s="146">
        <v>0.11575545434781251</v>
      </c>
      <c r="R37" s="146">
        <v>1.6890459711327965</v>
      </c>
    </row>
    <row r="38" spans="1:18" ht="12" customHeight="1">
      <c r="A38" s="135" t="s">
        <v>159</v>
      </c>
      <c r="G38" s="147"/>
      <c r="H38" s="158">
        <v>19.405412217124795</v>
      </c>
      <c r="I38" s="158">
        <v>20.02978260379316</v>
      </c>
      <c r="J38" s="158">
        <v>19.545758131134683</v>
      </c>
      <c r="K38" s="158">
        <v>19.44198731122792</v>
      </c>
      <c r="L38" s="158">
        <v>18.95461113351701</v>
      </c>
      <c r="M38" s="147"/>
      <c r="N38" s="146">
        <v>-3.1172100018206046</v>
      </c>
      <c r="O38" s="146">
        <v>2.4763658150842818</v>
      </c>
      <c r="P38" s="146">
        <v>0.5337459501726718</v>
      </c>
      <c r="Q38" s="146">
        <v>2.5712802772782504</v>
      </c>
      <c r="R38" s="146">
        <v>0.5893492170178538</v>
      </c>
    </row>
    <row r="39" spans="1:18" ht="15.75" customHeight="1">
      <c r="A39" s="135" t="s">
        <v>160</v>
      </c>
      <c r="G39" s="147"/>
      <c r="H39" s="147">
        <v>53604542</v>
      </c>
      <c r="I39" s="147">
        <v>76050758</v>
      </c>
      <c r="J39" s="147">
        <v>70218990.52</v>
      </c>
      <c r="K39" s="147">
        <v>72169106</v>
      </c>
      <c r="L39" s="147">
        <v>49530310</v>
      </c>
      <c r="M39" s="147"/>
      <c r="N39" s="146">
        <v>-29.514782745492163</v>
      </c>
      <c r="O39" s="146">
        <v>8.305114381185788</v>
      </c>
      <c r="P39" s="146">
        <v>-2.7021472040958967</v>
      </c>
      <c r="Q39" s="146">
        <v>45.70695398433808</v>
      </c>
      <c r="R39" s="146">
        <v>1.9958815448520184</v>
      </c>
    </row>
    <row r="40" spans="1:18" ht="12" customHeight="1">
      <c r="A40" s="135" t="s">
        <v>161</v>
      </c>
      <c r="G40" s="147"/>
      <c r="H40" s="147">
        <v>1272.4</v>
      </c>
      <c r="I40" s="147">
        <v>1625.34</v>
      </c>
      <c r="J40" s="147">
        <v>1350.54</v>
      </c>
      <c r="K40" s="147">
        <v>1311.44</v>
      </c>
      <c r="L40" s="147">
        <v>1137.28</v>
      </c>
      <c r="M40" s="147"/>
      <c r="N40" s="146">
        <v>-21.714841202456093</v>
      </c>
      <c r="O40" s="146">
        <v>20.347416588919984</v>
      </c>
      <c r="P40" s="146">
        <v>2.981455499298474</v>
      </c>
      <c r="Q40" s="146">
        <v>15.313731007315708</v>
      </c>
      <c r="R40" s="146">
        <v>2.846392957041566</v>
      </c>
    </row>
    <row r="41" spans="1:18" ht="12" customHeight="1">
      <c r="A41" s="159" t="s">
        <v>162</v>
      </c>
      <c r="C41" s="159"/>
      <c r="D41" s="159"/>
      <c r="E41" s="159"/>
      <c r="F41" s="159"/>
      <c r="G41" s="147"/>
      <c r="H41" s="147">
        <v>42128.68751964791</v>
      </c>
      <c r="I41" s="147">
        <v>46790.67641231989</v>
      </c>
      <c r="J41" s="147">
        <v>51993.26974395427</v>
      </c>
      <c r="K41" s="147">
        <v>55030.429146586954</v>
      </c>
      <c r="L41" s="147">
        <v>43551.552827799664</v>
      </c>
      <c r="M41" s="147"/>
      <c r="N41" s="146">
        <v>-9.963499675855267</v>
      </c>
      <c r="O41" s="146">
        <v>-10.006282269330317</v>
      </c>
      <c r="P41" s="146">
        <v>-5.519054548061894</v>
      </c>
      <c r="Q41" s="146">
        <v>26.35698516692185</v>
      </c>
      <c r="R41" s="146">
        <v>-0.8269725244956283</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1256943881</v>
      </c>
      <c r="I43" s="147">
        <v>1310610111</v>
      </c>
      <c r="J43" s="147">
        <v>1187876003</v>
      </c>
      <c r="K43" s="147">
        <v>1058904702</v>
      </c>
      <c r="L43" s="147">
        <v>986352893</v>
      </c>
      <c r="M43" s="145"/>
      <c r="N43" s="146">
        <v>-4.094751715218531</v>
      </c>
      <c r="O43" s="146">
        <v>10.332232294451023</v>
      </c>
      <c r="P43" s="146">
        <v>12.179689140713627</v>
      </c>
      <c r="Q43" s="146">
        <v>7.355563056071454</v>
      </c>
      <c r="R43" s="146">
        <v>6.248031230162354</v>
      </c>
    </row>
    <row r="44" spans="1:18" ht="12" customHeight="1">
      <c r="A44" s="135" t="s">
        <v>164</v>
      </c>
      <c r="G44" s="147"/>
      <c r="H44" s="147">
        <v>716417420</v>
      </c>
      <c r="I44" s="147">
        <v>542861800</v>
      </c>
      <c r="J44" s="147">
        <v>510402347</v>
      </c>
      <c r="K44" s="147">
        <v>459888832</v>
      </c>
      <c r="L44" s="147">
        <v>535669410</v>
      </c>
      <c r="M44" s="145"/>
      <c r="N44" s="146">
        <v>31.970497832044913</v>
      </c>
      <c r="O44" s="146">
        <v>6.359581453883871</v>
      </c>
      <c r="P44" s="146">
        <v>10.983853376113295</v>
      </c>
      <c r="Q44" s="146">
        <v>-14.146892950261991</v>
      </c>
      <c r="R44" s="146">
        <v>7.539329112225146</v>
      </c>
    </row>
    <row r="45" spans="1:18" ht="12" customHeight="1">
      <c r="A45" s="135" t="s">
        <v>165</v>
      </c>
      <c r="G45" s="147"/>
      <c r="H45" s="147">
        <v>156217895</v>
      </c>
      <c r="I45" s="147">
        <v>39927249</v>
      </c>
      <c r="J45" s="147">
        <v>22826067</v>
      </c>
      <c r="K45" s="147">
        <v>5928978</v>
      </c>
      <c r="L45" s="147">
        <v>5403401</v>
      </c>
      <c r="M45" s="145"/>
      <c r="N45" s="146">
        <v>291.25634475843805</v>
      </c>
      <c r="O45" s="146">
        <v>74.91952950107436</v>
      </c>
      <c r="P45" s="146">
        <v>284.9915955161244</v>
      </c>
      <c r="Q45" s="146">
        <v>9.726781336421265</v>
      </c>
      <c r="R45" s="146">
        <v>131.88139032392723</v>
      </c>
    </row>
    <row r="46" spans="1:18" ht="12" customHeight="1">
      <c r="A46" s="135" t="s">
        <v>166</v>
      </c>
      <c r="G46" s="147"/>
      <c r="H46" s="147">
        <v>560199525</v>
      </c>
      <c r="I46" s="147">
        <v>502934551</v>
      </c>
      <c r="J46" s="147">
        <v>487576280</v>
      </c>
      <c r="K46" s="147">
        <v>453959854</v>
      </c>
      <c r="L46" s="147">
        <v>530266009</v>
      </c>
      <c r="M46" s="145"/>
      <c r="N46" s="146">
        <v>11.386168217343254</v>
      </c>
      <c r="O46" s="146">
        <v>3.1499216902019924</v>
      </c>
      <c r="P46" s="146">
        <v>7.405153936806051</v>
      </c>
      <c r="Q46" s="146">
        <v>-14.390165257603755</v>
      </c>
      <c r="R46" s="146">
        <v>1.3823227002331961</v>
      </c>
    </row>
    <row r="47" spans="1:18" ht="12" customHeight="1">
      <c r="A47" s="135" t="s">
        <v>167</v>
      </c>
      <c r="G47" s="147"/>
      <c r="H47" s="153">
        <v>0.5699677056624296</v>
      </c>
      <c r="I47" s="153">
        <v>0.41420541123843047</v>
      </c>
      <c r="J47" s="153">
        <v>0.4296764525177465</v>
      </c>
      <c r="K47" s="153">
        <v>0.4343061572315126</v>
      </c>
      <c r="L47" s="153">
        <v>0.5430808930572073</v>
      </c>
      <c r="M47" s="145"/>
      <c r="N47" s="146">
        <v>37.60508438513305</v>
      </c>
      <c r="O47" s="146">
        <v>-3.6006258170913026</v>
      </c>
      <c r="P47" s="146">
        <v>-1.0660002481379027</v>
      </c>
      <c r="Q47" s="146">
        <v>-20.029195874183795</v>
      </c>
      <c r="R47" s="146">
        <v>1.2153617032822694</v>
      </c>
    </row>
    <row r="48" spans="1:18" ht="12" customHeight="1">
      <c r="A48" s="135" t="s">
        <v>168</v>
      </c>
      <c r="G48" s="147"/>
      <c r="H48" s="147">
        <v>531567038</v>
      </c>
      <c r="I48" s="147">
        <v>495255415.5</v>
      </c>
      <c r="J48" s="147">
        <v>470768067</v>
      </c>
      <c r="K48" s="147">
        <v>492112931.5</v>
      </c>
      <c r="L48" s="147"/>
      <c r="M48" s="145"/>
      <c r="N48" s="146">
        <v>7.331898120354829</v>
      </c>
      <c r="O48" s="146">
        <v>5.201573814478797</v>
      </c>
      <c r="P48" s="146">
        <v>-4.337391507867743</v>
      </c>
      <c r="Q48" s="146"/>
      <c r="R48" s="146" t="s">
        <v>69</v>
      </c>
    </row>
    <row r="49" spans="1:18" ht="12" customHeight="1">
      <c r="A49" s="135" t="s">
        <v>169</v>
      </c>
      <c r="H49" s="158">
        <v>22.281840825207937</v>
      </c>
      <c r="I49" s="158">
        <v>4.4110495836824635</v>
      </c>
      <c r="J49" s="158">
        <v>3.254502319136864</v>
      </c>
      <c r="K49" s="158">
        <v>9.999166812173035</v>
      </c>
      <c r="L49" s="158">
        <v>18.76409893132387</v>
      </c>
      <c r="M49" s="158"/>
      <c r="N49" s="146">
        <v>405.13693855616225</v>
      </c>
      <c r="O49" s="146">
        <v>35.53683946528361</v>
      </c>
      <c r="P49" s="146">
        <v>-67.45226497096921</v>
      </c>
      <c r="Q49" s="146">
        <v>-46.71118049009582</v>
      </c>
      <c r="R49" s="146">
        <v>4.389264663277137</v>
      </c>
    </row>
    <row r="50" spans="1:18" ht="12" customHeight="1">
      <c r="A50" s="135" t="s">
        <v>170</v>
      </c>
      <c r="H50" s="158">
        <v>11.104142616156723</v>
      </c>
      <c r="I50" s="158">
        <v>2.468919797203106</v>
      </c>
      <c r="J50" s="158">
        <v>1.8740963158828696</v>
      </c>
      <c r="K50" s="158">
        <v>5.45314871491037</v>
      </c>
      <c r="L50" s="158"/>
      <c r="N50" s="146">
        <v>349.7571216665667</v>
      </c>
      <c r="O50" s="146">
        <v>31.73921619071218</v>
      </c>
      <c r="P50" s="146">
        <v>-65.63276716150088</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2</v>
      </c>
      <c r="B81" s="135">
        <v>1999</v>
      </c>
      <c r="C81" s="135">
        <v>1063</v>
      </c>
    </row>
    <row r="82" spans="1:4" ht="12.75" hidden="1">
      <c r="A82" s="135">
        <v>10</v>
      </c>
      <c r="D82" s="135">
        <v>5</v>
      </c>
    </row>
    <row r="83" spans="1:5" ht="12.75" hidden="1">
      <c r="A83" s="135">
        <v>25801004</v>
      </c>
      <c r="B83" s="135">
        <v>17878049</v>
      </c>
      <c r="C83" s="135">
        <v>18239548</v>
      </c>
      <c r="D83" s="135">
        <v>22014739.01</v>
      </c>
      <c r="E83" s="135">
        <v>18932379</v>
      </c>
    </row>
    <row r="84" spans="1:17" s="159" customFormat="1" ht="12.75" hidden="1">
      <c r="A84" s="159">
        <v>7777152</v>
      </c>
      <c r="B84" s="159">
        <v>187076772</v>
      </c>
      <c r="C84" s="159">
        <v>6277221</v>
      </c>
      <c r="D84" s="159">
        <v>918955</v>
      </c>
      <c r="E84" s="159">
        <v>149042423</v>
      </c>
      <c r="F84" s="159">
        <v>5236058</v>
      </c>
      <c r="G84" s="159">
        <v>98217</v>
      </c>
      <c r="H84" s="159">
        <v>126584697</v>
      </c>
      <c r="I84" s="159">
        <v>5063187</v>
      </c>
      <c r="J84" s="159">
        <v>809742</v>
      </c>
      <c r="K84" s="159">
        <v>115399628.03</v>
      </c>
      <c r="L84" s="159">
        <v>4873136</v>
      </c>
      <c r="M84" s="159">
        <v>2430565</v>
      </c>
      <c r="N84" s="163">
        <v>34062376</v>
      </c>
      <c r="O84" s="163">
        <v>71490243</v>
      </c>
      <c r="P84" s="163"/>
      <c r="Q84" s="163"/>
    </row>
    <row r="85" spans="1:17" s="159" customFormat="1" ht="12.75" hidden="1">
      <c r="A85" s="164"/>
      <c r="B85" s="164"/>
      <c r="C85" s="164"/>
      <c r="N85" s="163"/>
      <c r="O85" s="163"/>
      <c r="P85" s="163"/>
      <c r="Q85" s="163"/>
    </row>
    <row r="86" spans="1:17" s="159" customFormat="1" ht="12.75" hidden="1">
      <c r="A86" s="159">
        <v>84543962.36</v>
      </c>
      <c r="B86" s="159">
        <v>94032645.89</v>
      </c>
      <c r="C86" s="159">
        <v>114294067</v>
      </c>
      <c r="D86" s="159">
        <v>96639038</v>
      </c>
      <c r="E86" s="159">
        <v>101563334</v>
      </c>
      <c r="N86" s="163"/>
      <c r="O86" s="163"/>
      <c r="P86" s="163"/>
      <c r="Q86" s="163"/>
    </row>
    <row r="87" spans="1:17" s="159" customFormat="1" ht="12.75" hidden="1">
      <c r="A87" s="159">
        <v>91234834.2</v>
      </c>
      <c r="B87" s="159">
        <v>84510976</v>
      </c>
      <c r="C87" s="159">
        <v>78424833.1</v>
      </c>
      <c r="D87" s="159">
        <v>71342148.4</v>
      </c>
      <c r="E87" s="159">
        <v>59610463.1</v>
      </c>
      <c r="N87" s="163"/>
      <c r="O87" s="163"/>
      <c r="P87" s="163"/>
      <c r="Q87" s="163"/>
    </row>
    <row r="88" spans="1:25" s="159" customFormat="1" ht="12.75" hidden="1">
      <c r="A88" s="159">
        <v>7085263</v>
      </c>
      <c r="B88" s="159">
        <v>0</v>
      </c>
      <c r="C88" s="159">
        <v>13579026</v>
      </c>
      <c r="D88" s="159">
        <v>0</v>
      </c>
      <c r="E88" s="159">
        <v>54223184</v>
      </c>
      <c r="F88" s="159">
        <v>18830647</v>
      </c>
      <c r="G88" s="159">
        <v>0</v>
      </c>
      <c r="H88" s="159">
        <v>7540000</v>
      </c>
      <c r="I88" s="159">
        <v>0</v>
      </c>
      <c r="J88" s="159">
        <v>8674946</v>
      </c>
      <c r="K88" s="159">
        <v>31167123</v>
      </c>
      <c r="L88" s="159">
        <v>0</v>
      </c>
      <c r="M88" s="159">
        <v>11625256.02</v>
      </c>
      <c r="N88" s="163">
        <v>0</v>
      </c>
      <c r="O88" s="163">
        <v>725742</v>
      </c>
      <c r="P88" s="163">
        <v>6146621</v>
      </c>
      <c r="Q88" s="163">
        <v>0</v>
      </c>
      <c r="R88" s="159">
        <v>824044</v>
      </c>
      <c r="S88" s="159">
        <v>0</v>
      </c>
      <c r="T88" s="159">
        <v>1550148.04</v>
      </c>
      <c r="U88" s="159">
        <v>6955565</v>
      </c>
      <c r="V88" s="159">
        <v>0</v>
      </c>
      <c r="W88" s="159">
        <v>533838</v>
      </c>
      <c r="X88" s="159">
        <v>0</v>
      </c>
      <c r="Y88" s="159">
        <v>258272</v>
      </c>
    </row>
    <row r="89" spans="1:17" s="159" customFormat="1" ht="12.75" hidden="1">
      <c r="A89" s="159">
        <v>705032561.53</v>
      </c>
      <c r="B89" s="159">
        <v>622141200</v>
      </c>
      <c r="C89" s="159">
        <v>474441026</v>
      </c>
      <c r="D89" s="159">
        <v>412047555.25</v>
      </c>
      <c r="E89" s="159">
        <v>463072077</v>
      </c>
      <c r="N89" s="163"/>
      <c r="O89" s="163"/>
      <c r="P89" s="163"/>
      <c r="Q89" s="163"/>
    </row>
    <row r="90" spans="1:17" s="159" customFormat="1" ht="12.75" hidden="1">
      <c r="A90" s="159">
        <v>392604073</v>
      </c>
      <c r="B90" s="159">
        <v>381345841</v>
      </c>
      <c r="C90" s="159">
        <v>446239499</v>
      </c>
      <c r="D90" s="159">
        <v>422287676</v>
      </c>
      <c r="E90" s="159">
        <v>262039292</v>
      </c>
      <c r="N90" s="163"/>
      <c r="O90" s="163"/>
      <c r="P90" s="163"/>
      <c r="Q90" s="163"/>
    </row>
    <row r="91" spans="1:10" ht="12.75" hidden="1">
      <c r="A91" s="135">
        <v>14054373</v>
      </c>
      <c r="B91" s="135">
        <v>0</v>
      </c>
      <c r="C91" s="135">
        <v>6063551</v>
      </c>
      <c r="D91" s="135">
        <v>148407401</v>
      </c>
      <c r="E91" s="135">
        <v>5161407</v>
      </c>
      <c r="F91" s="135">
        <v>126584787</v>
      </c>
      <c r="G91" s="135">
        <v>5682878.03</v>
      </c>
      <c r="H91" s="135">
        <v>115008093</v>
      </c>
      <c r="I91" s="135">
        <v>2839396</v>
      </c>
      <c r="J91" s="135">
        <v>94373208</v>
      </c>
    </row>
    <row r="92" ht="12.75" hidden="1"/>
    <row r="93" spans="1:5" ht="12.75">
      <c r="A93" s="135">
        <v>21949100.57</v>
      </c>
      <c r="B93" s="135">
        <v>21197977.8</v>
      </c>
      <c r="C93" s="135">
        <v>21297559.06</v>
      </c>
      <c r="D93" s="135">
        <v>20183184.74</v>
      </c>
      <c r="E93" s="135">
        <v>19631677.54</v>
      </c>
    </row>
  </sheetData>
  <mergeCells count="5">
    <mergeCell ref="R5:S5"/>
    <mergeCell ref="R4:S4"/>
    <mergeCell ref="A1:S1"/>
    <mergeCell ref="A2:S2"/>
    <mergeCell ref="N4:Q4"/>
  </mergeCells>
  <printOptions horizontalCentered="1" verticalCentered="1"/>
  <pageMargins left="0.2" right="0.25" top="0.42" bottom="0.38" header="0.17" footer="0.16"/>
  <pageSetup horizontalDpi="360" verticalDpi="360" orientation="landscape" paperSize="5" scale="80" r:id="rId1"/>
  <headerFooter alignWithMargins="0">
    <oddHeader>&amp;R&amp;D   &amp;T</oddHeader>
    <oddFooter>&amp;C- 11 -</oddFooter>
  </headerFooter>
</worksheet>
</file>

<file path=xl/worksheets/sheet17.xml><?xml version="1.0" encoding="utf-8"?>
<worksheet xmlns="http://schemas.openxmlformats.org/spreadsheetml/2006/main" xmlns:r="http://schemas.openxmlformats.org/officeDocument/2006/relationships">
  <dimension ref="A1:B39"/>
  <sheetViews>
    <sheetView workbookViewId="0" topLeftCell="B10">
      <selection activeCell="C7" sqref="C7"/>
    </sheetView>
  </sheetViews>
  <sheetFormatPr defaultColWidth="9.140625" defaultRowHeight="12.75"/>
  <cols>
    <col min="1" max="1" width="9.140625" style="47" customWidth="1"/>
    <col min="2" max="2" width="170.8515625" style="52" customWidth="1"/>
    <col min="3" max="16384" width="9.140625" style="46" customWidth="1"/>
  </cols>
  <sheetData>
    <row r="1" spans="1:2" ht="12.75">
      <c r="A1" s="44"/>
      <c r="B1" s="45"/>
    </row>
    <row r="9" ht="20.25">
      <c r="B9" s="48"/>
    </row>
    <row r="10" ht="20.25">
      <c r="B10" s="48" t="s">
        <v>46</v>
      </c>
    </row>
    <row r="11" spans="1:2" s="50" customFormat="1" ht="20.25">
      <c r="A11" s="49"/>
      <c r="B11" s="48" t="s">
        <v>47</v>
      </c>
    </row>
    <row r="12" spans="1:2" s="50" customFormat="1" ht="23.25">
      <c r="A12" s="49"/>
      <c r="B12" s="51"/>
    </row>
    <row r="13" ht="20.25">
      <c r="B13" s="48"/>
    </row>
    <row r="17" ht="12.75">
      <c r="B17" s="52" t="s">
        <v>28</v>
      </c>
    </row>
    <row r="25" ht="12.75" customHeight="1"/>
    <row r="26" ht="25.5">
      <c r="B26" s="53" t="s">
        <v>27</v>
      </c>
    </row>
    <row r="27" ht="25.5">
      <c r="B27" s="53"/>
    </row>
    <row r="31" ht="20.25">
      <c r="B31" s="48"/>
    </row>
    <row r="32" ht="12.75">
      <c r="B32" s="52" t="s">
        <v>28</v>
      </c>
    </row>
    <row r="33" ht="12.75">
      <c r="B33" s="52" t="s">
        <v>28</v>
      </c>
    </row>
    <row r="39" spans="1:2" ht="13.5" thickBot="1">
      <c r="A39" s="54"/>
      <c r="B39" s="55"/>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18.xml><?xml version="1.0" encoding="utf-8"?>
<worksheet xmlns="http://schemas.openxmlformats.org/spreadsheetml/2006/main" xmlns:r="http://schemas.openxmlformats.org/officeDocument/2006/relationships">
  <sheetPr codeName="Sheet111"/>
  <dimension ref="A1:AB84"/>
  <sheetViews>
    <sheetView workbookViewId="0" topLeftCell="A1">
      <selection activeCell="A3" sqref="A3"/>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5.75" customHeight="1"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8" s="165" customFormat="1" ht="16.5" customHeight="1">
      <c r="A3" s="97" t="s">
        <v>102</v>
      </c>
      <c r="B3" s="149"/>
      <c r="C3" s="149"/>
      <c r="D3" s="149"/>
      <c r="E3" s="149"/>
      <c r="F3" s="135"/>
      <c r="G3" s="135"/>
      <c r="H3" s="132"/>
      <c r="I3" s="132"/>
      <c r="J3" s="132"/>
      <c r="K3" s="132"/>
      <c r="L3" s="132"/>
      <c r="M3" s="134"/>
      <c r="N3" s="274" t="s">
        <v>62</v>
      </c>
      <c r="O3" s="274"/>
      <c r="P3" s="274"/>
      <c r="Q3" s="274"/>
      <c r="R3" s="275" t="s">
        <v>63</v>
      </c>
      <c r="S3" s="275"/>
      <c r="AA3" s="166"/>
      <c r="AB3" s="166"/>
    </row>
    <row r="4" spans="2:28" s="165" customFormat="1" ht="16.5" customHeight="1">
      <c r="B4" s="137"/>
      <c r="C4" s="132"/>
      <c r="D4" s="137"/>
      <c r="E4" s="137"/>
      <c r="F4" s="135"/>
      <c r="G4" s="132"/>
      <c r="H4" s="139">
        <v>2001</v>
      </c>
      <c r="I4" s="139">
        <v>2000</v>
      </c>
      <c r="J4" s="139">
        <v>1999</v>
      </c>
      <c r="K4" s="139">
        <v>1998</v>
      </c>
      <c r="L4" s="139">
        <v>1997</v>
      </c>
      <c r="M4" s="140"/>
      <c r="N4" s="141" t="s">
        <v>193</v>
      </c>
      <c r="O4" s="141" t="s">
        <v>184</v>
      </c>
      <c r="P4" s="141" t="s">
        <v>131</v>
      </c>
      <c r="Q4" s="141" t="s">
        <v>64</v>
      </c>
      <c r="R4" s="268" t="s">
        <v>65</v>
      </c>
      <c r="S4" s="268"/>
      <c r="AA4" s="166"/>
      <c r="AB4" s="166"/>
    </row>
    <row r="5" spans="1:28" s="165" customFormat="1" ht="16.5" customHeight="1">
      <c r="A5" s="143"/>
      <c r="B5" s="143"/>
      <c r="C5" s="143"/>
      <c r="D5" s="99"/>
      <c r="E5" s="99"/>
      <c r="F5" s="99"/>
      <c r="G5" s="99" t="s">
        <v>74</v>
      </c>
      <c r="H5" s="144">
        <v>240</v>
      </c>
      <c r="I5" s="144">
        <v>240</v>
      </c>
      <c r="J5" s="144">
        <v>240</v>
      </c>
      <c r="K5" s="144">
        <v>242</v>
      </c>
      <c r="L5" s="144">
        <v>241</v>
      </c>
      <c r="M5" s="145"/>
      <c r="N5" s="146"/>
      <c r="O5" s="146"/>
      <c r="P5" s="146"/>
      <c r="Q5" s="146"/>
      <c r="R5" s="146"/>
      <c r="AA5" s="166"/>
      <c r="AB5" s="166"/>
    </row>
    <row r="6" spans="1:28" s="165" customFormat="1" ht="12.75" customHeight="1">
      <c r="A6" s="132" t="s">
        <v>71</v>
      </c>
      <c r="B6" s="135"/>
      <c r="C6" s="135"/>
      <c r="D6" s="135"/>
      <c r="E6" s="135"/>
      <c r="F6" s="135"/>
      <c r="G6" s="167"/>
      <c r="H6" s="135"/>
      <c r="I6" s="147"/>
      <c r="J6" s="147"/>
      <c r="K6" s="147"/>
      <c r="L6" s="147"/>
      <c r="M6" s="145"/>
      <c r="N6" s="146"/>
      <c r="O6" s="146"/>
      <c r="P6" s="146"/>
      <c r="Q6" s="146"/>
      <c r="R6" s="146"/>
      <c r="AA6" s="166"/>
      <c r="AB6" s="166"/>
    </row>
    <row r="7" spans="1:28" s="165" customFormat="1" ht="12.75">
      <c r="A7" s="135" t="s">
        <v>80</v>
      </c>
      <c r="B7" s="135"/>
      <c r="C7" s="135"/>
      <c r="D7" s="135"/>
      <c r="E7" s="135"/>
      <c r="F7" s="135"/>
      <c r="G7" s="147"/>
      <c r="H7" s="147">
        <v>3243486047</v>
      </c>
      <c r="I7" s="147">
        <v>3026194478</v>
      </c>
      <c r="J7" s="147">
        <v>2834021579</v>
      </c>
      <c r="K7" s="147">
        <v>2589689709.48</v>
      </c>
      <c r="L7" s="147">
        <v>2370648231.01</v>
      </c>
      <c r="M7" s="155"/>
      <c r="N7" s="146">
        <v>7.180357064943398</v>
      </c>
      <c r="O7" s="146">
        <v>6.780925749613003</v>
      </c>
      <c r="P7" s="146">
        <v>9.434793235096143</v>
      </c>
      <c r="Q7" s="146">
        <v>9.23972926918299</v>
      </c>
      <c r="R7" s="146">
        <v>8.152416996753352</v>
      </c>
      <c r="AA7" s="166"/>
      <c r="AB7" s="166"/>
    </row>
    <row r="8" spans="1:28" s="165" customFormat="1" ht="12.75">
      <c r="A8" s="135" t="s">
        <v>81</v>
      </c>
      <c r="B8" s="135"/>
      <c r="C8" s="135"/>
      <c r="D8" s="135"/>
      <c r="E8" s="135"/>
      <c r="F8" s="135"/>
      <c r="G8" s="147"/>
      <c r="H8" s="147">
        <v>50675534</v>
      </c>
      <c r="I8" s="147">
        <v>56729533</v>
      </c>
      <c r="J8" s="147">
        <v>60111384</v>
      </c>
      <c r="K8" s="147">
        <v>55496714.86</v>
      </c>
      <c r="L8" s="147">
        <v>54997402</v>
      </c>
      <c r="M8" s="155"/>
      <c r="N8" s="146">
        <v>-10.671688413158627</v>
      </c>
      <c r="O8" s="146">
        <v>-5.625974274689799</v>
      </c>
      <c r="P8" s="146">
        <v>8.315211362764979</v>
      </c>
      <c r="Q8" s="146">
        <v>0.9078844487963257</v>
      </c>
      <c r="R8" s="146">
        <v>-2.025278006620357</v>
      </c>
      <c r="AA8" s="166"/>
      <c r="AB8" s="166"/>
    </row>
    <row r="9" spans="1:28" s="165" customFormat="1" ht="12.75">
      <c r="A9" s="135" t="s">
        <v>104</v>
      </c>
      <c r="B9" s="135"/>
      <c r="C9" s="135"/>
      <c r="D9" s="135"/>
      <c r="E9" s="135"/>
      <c r="F9" s="135"/>
      <c r="G9" s="147"/>
      <c r="H9" s="147">
        <v>2496563</v>
      </c>
      <c r="I9" s="147">
        <v>3887519</v>
      </c>
      <c r="J9" s="147">
        <v>2846307</v>
      </c>
      <c r="K9" s="147">
        <v>1354764</v>
      </c>
      <c r="L9" s="147">
        <v>1277542.01</v>
      </c>
      <c r="M9" s="155"/>
      <c r="N9" s="146">
        <v>-35.780043775991835</v>
      </c>
      <c r="O9" s="146">
        <v>36.58115586266696</v>
      </c>
      <c r="P9" s="146">
        <v>110.09614958767726</v>
      </c>
      <c r="Q9" s="146">
        <v>6.044575395215379</v>
      </c>
      <c r="R9" s="146">
        <v>18.233850912142447</v>
      </c>
      <c r="AA9" s="166"/>
      <c r="AB9" s="166"/>
    </row>
    <row r="10" spans="1:28" s="165" customFormat="1" ht="12.75">
      <c r="A10" s="135" t="s">
        <v>105</v>
      </c>
      <c r="B10" s="135"/>
      <c r="C10" s="135"/>
      <c r="D10" s="135"/>
      <c r="E10" s="135"/>
      <c r="F10" s="135"/>
      <c r="G10" s="147"/>
      <c r="H10" s="147">
        <v>271125500</v>
      </c>
      <c r="I10" s="147">
        <v>210109450.1</v>
      </c>
      <c r="J10" s="147">
        <v>117126339</v>
      </c>
      <c r="K10" s="147">
        <v>83590827.63</v>
      </c>
      <c r="L10" s="147">
        <v>76780102.03</v>
      </c>
      <c r="M10" s="155"/>
      <c r="N10" s="146">
        <v>29.040126406004052</v>
      </c>
      <c r="O10" s="146">
        <v>79.38702079640686</v>
      </c>
      <c r="P10" s="146">
        <v>40.11864976195595</v>
      </c>
      <c r="Q10" s="146">
        <v>8.870430515107762</v>
      </c>
      <c r="R10" s="146">
        <v>37.08199626967217</v>
      </c>
      <c r="AA10" s="166"/>
      <c r="AB10" s="166"/>
    </row>
    <row r="11" spans="1:28" s="168" customFormat="1" ht="12.75">
      <c r="A11" s="132" t="s">
        <v>146</v>
      </c>
      <c r="B11" s="132"/>
      <c r="C11" s="132"/>
      <c r="D11" s="132"/>
      <c r="E11" s="132"/>
      <c r="F11" s="132"/>
      <c r="G11" s="149"/>
      <c r="H11" s="149">
        <v>3567783644</v>
      </c>
      <c r="I11" s="149">
        <v>3296920976</v>
      </c>
      <c r="J11" s="149">
        <v>3014105608</v>
      </c>
      <c r="K11" s="149">
        <v>2730132017.49</v>
      </c>
      <c r="L11" s="149">
        <v>2503703275</v>
      </c>
      <c r="M11" s="156"/>
      <c r="N11" s="150">
        <v>8.215625123312025</v>
      </c>
      <c r="O11" s="150">
        <v>9.383061006533916</v>
      </c>
      <c r="P11" s="150">
        <v>10.40146002796879</v>
      </c>
      <c r="Q11" s="150">
        <v>9.043753097698838</v>
      </c>
      <c r="R11" s="150">
        <v>9.258167759365566</v>
      </c>
      <c r="AA11" s="169"/>
      <c r="AB11" s="169"/>
    </row>
    <row r="12" spans="1:18" s="165" customFormat="1" ht="20.25" customHeight="1">
      <c r="A12" s="132" t="s">
        <v>67</v>
      </c>
      <c r="B12" s="135"/>
      <c r="C12" s="135"/>
      <c r="D12" s="135"/>
      <c r="E12" s="135"/>
      <c r="F12" s="135"/>
      <c r="G12" s="147"/>
      <c r="H12" s="147"/>
      <c r="I12" s="147"/>
      <c r="J12" s="147"/>
      <c r="K12" s="147"/>
      <c r="L12" s="147"/>
      <c r="M12" s="147"/>
      <c r="N12" s="146"/>
      <c r="O12" s="146"/>
      <c r="P12" s="146"/>
      <c r="Q12" s="146"/>
      <c r="R12" s="146"/>
    </row>
    <row r="13" spans="1:18" s="165" customFormat="1" ht="12.75">
      <c r="A13" s="135" t="s">
        <v>82</v>
      </c>
      <c r="B13" s="135"/>
      <c r="C13" s="135"/>
      <c r="D13" s="135"/>
      <c r="E13" s="135"/>
      <c r="F13" s="135"/>
      <c r="G13" s="147"/>
      <c r="H13" s="147">
        <v>74646300</v>
      </c>
      <c r="I13" s="147">
        <v>79237669</v>
      </c>
      <c r="J13" s="147">
        <v>75353417</v>
      </c>
      <c r="K13" s="147">
        <v>76885565.84</v>
      </c>
      <c r="L13" s="147">
        <v>79574828.01</v>
      </c>
      <c r="M13" s="155"/>
      <c r="N13" s="146">
        <v>-5.794427142979181</v>
      </c>
      <c r="O13" s="146">
        <v>5.1547124929981605</v>
      </c>
      <c r="P13" s="146">
        <v>-1.992765252178059</v>
      </c>
      <c r="Q13" s="146">
        <v>-3.379538777843224</v>
      </c>
      <c r="R13" s="146">
        <v>-1.5857143819074437</v>
      </c>
    </row>
    <row r="14" spans="1:18" s="165" customFormat="1" ht="12.75">
      <c r="A14" s="135" t="s">
        <v>83</v>
      </c>
      <c r="B14" s="135"/>
      <c r="C14" s="135"/>
      <c r="D14" s="135"/>
      <c r="E14" s="135"/>
      <c r="F14" s="135"/>
      <c r="G14" s="147"/>
      <c r="H14" s="147">
        <v>903586998</v>
      </c>
      <c r="I14" s="147">
        <v>804981949</v>
      </c>
      <c r="J14" s="147">
        <v>710681626.65</v>
      </c>
      <c r="K14" s="147">
        <v>601183454.04</v>
      </c>
      <c r="L14" s="147">
        <v>538808271</v>
      </c>
      <c r="M14" s="155"/>
      <c r="N14" s="146">
        <v>12.249349084472453</v>
      </c>
      <c r="O14" s="146">
        <v>13.268996807263953</v>
      </c>
      <c r="P14" s="146">
        <v>18.2137701685174</v>
      </c>
      <c r="Q14" s="146">
        <v>11.576508082222807</v>
      </c>
      <c r="R14" s="146">
        <v>13.797816692996756</v>
      </c>
    </row>
    <row r="15" spans="1:18" s="165" customFormat="1" ht="12.75">
      <c r="A15" s="135" t="s">
        <v>84</v>
      </c>
      <c r="B15" s="135"/>
      <c r="C15" s="135"/>
      <c r="D15" s="135"/>
      <c r="E15" s="135"/>
      <c r="F15" s="135"/>
      <c r="G15" s="147"/>
      <c r="H15" s="147">
        <v>573528506</v>
      </c>
      <c r="I15" s="147">
        <v>512466851</v>
      </c>
      <c r="J15" s="147">
        <v>482804152.35</v>
      </c>
      <c r="K15" s="147">
        <v>431121436.57</v>
      </c>
      <c r="L15" s="147">
        <v>408394977</v>
      </c>
      <c r="M15" s="155"/>
      <c r="N15" s="146">
        <v>11.915239957637768</v>
      </c>
      <c r="O15" s="146">
        <v>6.1438366893946155</v>
      </c>
      <c r="P15" s="146">
        <v>11.987971693355695</v>
      </c>
      <c r="Q15" s="146">
        <v>5.5648234796972025</v>
      </c>
      <c r="R15" s="146">
        <v>8.86008125264739</v>
      </c>
    </row>
    <row r="16" spans="1:18" s="165" customFormat="1" ht="12.75">
      <c r="A16" s="135" t="s">
        <v>85</v>
      </c>
      <c r="B16" s="135"/>
      <c r="C16" s="135"/>
      <c r="D16" s="135"/>
      <c r="E16" s="135"/>
      <c r="F16" s="135"/>
      <c r="G16" s="147"/>
      <c r="H16" s="147">
        <v>154659900</v>
      </c>
      <c r="I16" s="147">
        <v>126957224</v>
      </c>
      <c r="J16" s="147">
        <v>99731383</v>
      </c>
      <c r="K16" s="147">
        <v>103701461.96</v>
      </c>
      <c r="L16" s="147">
        <v>84288560</v>
      </c>
      <c r="M16" s="155"/>
      <c r="N16" s="146">
        <v>21.820480258768104</v>
      </c>
      <c r="O16" s="146">
        <v>27.299171214741904</v>
      </c>
      <c r="P16" s="146">
        <v>-3.828373182946392</v>
      </c>
      <c r="Q16" s="146">
        <v>23.031478957524</v>
      </c>
      <c r="R16" s="146">
        <v>16.386410085877536</v>
      </c>
    </row>
    <row r="17" spans="1:18" s="165" customFormat="1" ht="12.75">
      <c r="A17" s="135" t="s">
        <v>86</v>
      </c>
      <c r="B17" s="135"/>
      <c r="C17" s="135"/>
      <c r="D17" s="135"/>
      <c r="E17" s="135"/>
      <c r="F17" s="135"/>
      <c r="G17" s="147"/>
      <c r="H17" s="147">
        <v>529803209</v>
      </c>
      <c r="I17" s="147">
        <v>514916887</v>
      </c>
      <c r="J17" s="147">
        <v>471909475</v>
      </c>
      <c r="K17" s="147">
        <v>453950262.43</v>
      </c>
      <c r="L17" s="147">
        <v>420070864</v>
      </c>
      <c r="M17" s="155"/>
      <c r="N17" s="146">
        <v>2.8910145260005815</v>
      </c>
      <c r="O17" s="146">
        <v>9.113487708633102</v>
      </c>
      <c r="P17" s="146">
        <v>3.956207112617175</v>
      </c>
      <c r="Q17" s="146">
        <v>8.065162650747425</v>
      </c>
      <c r="R17" s="146">
        <v>5.973677651276943</v>
      </c>
    </row>
    <row r="18" spans="1:18" s="168" customFormat="1" ht="13.5" customHeight="1">
      <c r="A18" s="132" t="s">
        <v>72</v>
      </c>
      <c r="B18" s="132"/>
      <c r="C18" s="132"/>
      <c r="D18" s="132"/>
      <c r="E18" s="132"/>
      <c r="F18" s="132"/>
      <c r="G18" s="149"/>
      <c r="H18" s="149">
        <v>2236224916</v>
      </c>
      <c r="I18" s="149">
        <v>2038560576</v>
      </c>
      <c r="J18" s="149">
        <v>1840480050</v>
      </c>
      <c r="K18" s="149">
        <v>1666842184.58</v>
      </c>
      <c r="L18" s="149">
        <v>1531137508</v>
      </c>
      <c r="M18" s="156"/>
      <c r="N18" s="150">
        <v>9.696270119568917</v>
      </c>
      <c r="O18" s="150">
        <v>10.762438093257245</v>
      </c>
      <c r="P18" s="150">
        <v>10.417174884720849</v>
      </c>
      <c r="Q18" s="150">
        <v>8.86299733831613</v>
      </c>
      <c r="R18" s="150">
        <v>9.932301846319213</v>
      </c>
    </row>
    <row r="19" spans="1:18" s="165" customFormat="1" ht="21" customHeight="1">
      <c r="A19" s="135" t="s">
        <v>87</v>
      </c>
      <c r="B19" s="135"/>
      <c r="C19" s="135"/>
      <c r="D19" s="135"/>
      <c r="E19" s="135"/>
      <c r="F19" s="135"/>
      <c r="G19" s="147"/>
      <c r="H19" s="147">
        <v>1331558733</v>
      </c>
      <c r="I19" s="147">
        <v>1258360381</v>
      </c>
      <c r="J19" s="147">
        <v>1173625560</v>
      </c>
      <c r="K19" s="147">
        <v>1063289827.82</v>
      </c>
      <c r="L19" s="147">
        <v>972565801</v>
      </c>
      <c r="M19" s="155"/>
      <c r="N19" s="146">
        <v>5.816962541512184</v>
      </c>
      <c r="O19" s="146">
        <v>7.219919528678295</v>
      </c>
      <c r="P19" s="146">
        <v>10.376825705764038</v>
      </c>
      <c r="Q19" s="146">
        <v>9.32831760346877</v>
      </c>
      <c r="R19" s="146">
        <v>8.170872642447335</v>
      </c>
    </row>
    <row r="20" spans="1:18" s="165" customFormat="1" ht="12.75">
      <c r="A20" s="135" t="s">
        <v>88</v>
      </c>
      <c r="B20" s="135"/>
      <c r="C20" s="135"/>
      <c r="D20" s="135"/>
      <c r="E20" s="135"/>
      <c r="F20" s="135"/>
      <c r="G20" s="147"/>
      <c r="H20" s="147">
        <v>825883343</v>
      </c>
      <c r="I20" s="147">
        <v>627365162</v>
      </c>
      <c r="J20" s="147">
        <v>507354592</v>
      </c>
      <c r="K20" s="147">
        <v>414618887.32</v>
      </c>
      <c r="L20" s="147">
        <v>376797148</v>
      </c>
      <c r="M20" s="155"/>
      <c r="N20" s="146">
        <v>31.64316302918969</v>
      </c>
      <c r="O20" s="146">
        <v>23.65418030945899</v>
      </c>
      <c r="P20" s="146">
        <v>22.36649306533574</v>
      </c>
      <c r="Q20" s="146">
        <v>10.03769256767304</v>
      </c>
      <c r="R20" s="146">
        <v>21.675397869227965</v>
      </c>
    </row>
    <row r="21" spans="1:18" s="168" customFormat="1" ht="21" customHeight="1">
      <c r="A21" s="132" t="s">
        <v>171</v>
      </c>
      <c r="B21" s="132"/>
      <c r="C21" s="132"/>
      <c r="D21" s="132"/>
      <c r="E21" s="132"/>
      <c r="F21" s="132"/>
      <c r="G21" s="149"/>
      <c r="H21" s="149">
        <v>505675390</v>
      </c>
      <c r="I21" s="149">
        <v>630995219</v>
      </c>
      <c r="J21" s="149">
        <v>666270968</v>
      </c>
      <c r="K21" s="149">
        <v>648670940.5</v>
      </c>
      <c r="L21" s="149">
        <v>595768653</v>
      </c>
      <c r="M21" s="149"/>
      <c r="N21" s="150">
        <v>-19.86066220891604</v>
      </c>
      <c r="O21" s="150">
        <v>-5.294504892790106</v>
      </c>
      <c r="P21" s="150">
        <v>2.7132443279228413</v>
      </c>
      <c r="Q21" s="150">
        <v>8.879669521652392</v>
      </c>
      <c r="R21" s="150">
        <v>-4.016066795419226</v>
      </c>
    </row>
    <row r="22" spans="1:18" s="165" customFormat="1" ht="19.5" customHeight="1">
      <c r="A22" s="135" t="s">
        <v>89</v>
      </c>
      <c r="B22" s="135"/>
      <c r="C22" s="135"/>
      <c r="D22" s="135"/>
      <c r="E22" s="135"/>
      <c r="F22" s="135"/>
      <c r="G22" s="147"/>
      <c r="H22" s="147">
        <v>558008773</v>
      </c>
      <c r="I22" s="147">
        <v>552691311</v>
      </c>
      <c r="J22" s="147">
        <v>619498718</v>
      </c>
      <c r="K22" s="147">
        <v>653547679.03</v>
      </c>
      <c r="L22" s="147">
        <v>807973620</v>
      </c>
      <c r="M22" s="147"/>
      <c r="N22" s="146">
        <v>0.9621034190638832</v>
      </c>
      <c r="O22" s="146">
        <v>-10.784107385352169</v>
      </c>
      <c r="P22" s="146">
        <v>-5.209866414113149</v>
      </c>
      <c r="Q22" s="146">
        <v>-19.112745409930593</v>
      </c>
      <c r="R22" s="146">
        <v>-8.838605208304573</v>
      </c>
    </row>
    <row r="23" spans="1:18" s="165" customFormat="1" ht="12.75">
      <c r="A23" s="135" t="s">
        <v>172</v>
      </c>
      <c r="B23" s="135"/>
      <c r="C23" s="135"/>
      <c r="D23" s="135"/>
      <c r="E23" s="135"/>
      <c r="F23" s="135"/>
      <c r="G23" s="147"/>
      <c r="H23" s="147">
        <v>110032566</v>
      </c>
      <c r="I23" s="147">
        <v>71742530</v>
      </c>
      <c r="J23" s="147">
        <v>-141681740.42</v>
      </c>
      <c r="K23" s="147">
        <v>-542739557.8</v>
      </c>
      <c r="L23" s="147">
        <v>-334619008.99</v>
      </c>
      <c r="M23" s="147"/>
      <c r="N23" s="146">
        <v>53.371460415460675</v>
      </c>
      <c r="O23" s="146">
        <v>-150.63639801948165</v>
      </c>
      <c r="P23" s="146">
        <v>-73.89507759590839</v>
      </c>
      <c r="Q23" s="146">
        <v>62.19627194467591</v>
      </c>
      <c r="R23" s="146">
        <v>-24.274411334381075</v>
      </c>
    </row>
    <row r="24" spans="1:18" s="168" customFormat="1" ht="19.5" customHeight="1">
      <c r="A24" s="132" t="s">
        <v>90</v>
      </c>
      <c r="B24" s="132"/>
      <c r="C24" s="132"/>
      <c r="D24" s="132"/>
      <c r="E24" s="132"/>
      <c r="F24" s="132"/>
      <c r="G24" s="149"/>
      <c r="H24" s="149">
        <v>-162365949</v>
      </c>
      <c r="I24" s="149">
        <v>6561378</v>
      </c>
      <c r="J24" s="149">
        <v>188453990.42</v>
      </c>
      <c r="K24" s="149">
        <v>537862819.27</v>
      </c>
      <c r="L24" s="149">
        <v>122414041.99000001</v>
      </c>
      <c r="M24" s="149"/>
      <c r="N24" s="150">
        <v>-999</v>
      </c>
      <c r="O24" s="150">
        <v>-96.51831304533435</v>
      </c>
      <c r="P24" s="150">
        <v>-64.96244327210158</v>
      </c>
      <c r="Q24" s="150">
        <v>339.38000128607626</v>
      </c>
      <c r="R24" s="150">
        <v>7.316358913681875</v>
      </c>
    </row>
    <row r="25" spans="1:18" s="165" customFormat="1" ht="20.25" customHeight="1">
      <c r="A25" s="132" t="s">
        <v>173</v>
      </c>
      <c r="B25" s="135"/>
      <c r="C25" s="135"/>
      <c r="D25" s="135"/>
      <c r="E25" s="135"/>
      <c r="F25" s="135"/>
      <c r="G25" s="147"/>
      <c r="H25" s="147"/>
      <c r="I25" s="147"/>
      <c r="J25" s="147"/>
      <c r="K25" s="147"/>
      <c r="L25" s="147"/>
      <c r="M25" s="147"/>
      <c r="N25" s="146"/>
      <c r="O25" s="146"/>
      <c r="P25" s="146"/>
      <c r="Q25" s="146"/>
      <c r="R25" s="146"/>
    </row>
    <row r="26" spans="1:18" s="165" customFormat="1" ht="12.75">
      <c r="A26" s="135" t="s">
        <v>91</v>
      </c>
      <c r="B26" s="135"/>
      <c r="C26" s="135"/>
      <c r="D26" s="135"/>
      <c r="E26" s="135"/>
      <c r="F26" s="135"/>
      <c r="G26" s="147"/>
      <c r="H26" s="147">
        <v>7181454</v>
      </c>
      <c r="I26" s="147">
        <v>7293848</v>
      </c>
      <c r="J26" s="147">
        <v>7270700</v>
      </c>
      <c r="K26" s="147">
        <v>7232675</v>
      </c>
      <c r="L26" s="147">
        <v>7178314</v>
      </c>
      <c r="M26" s="147"/>
      <c r="N26" s="146">
        <v>-1.540942449033761</v>
      </c>
      <c r="O26" s="146">
        <v>0.31837374668188756</v>
      </c>
      <c r="P26" s="146">
        <v>0.5257390937654464</v>
      </c>
      <c r="Q26" s="146">
        <v>0.7572948188112139</v>
      </c>
      <c r="R26" s="146">
        <v>0.010933922154943154</v>
      </c>
    </row>
    <row r="27" spans="1:18" s="165" customFormat="1" ht="12.75">
      <c r="A27" s="135" t="s">
        <v>92</v>
      </c>
      <c r="B27" s="135"/>
      <c r="C27" s="135"/>
      <c r="D27" s="135"/>
      <c r="E27" s="135"/>
      <c r="F27" s="135"/>
      <c r="G27" s="147"/>
      <c r="H27" s="147">
        <v>5772354</v>
      </c>
      <c r="I27" s="147">
        <v>5868180</v>
      </c>
      <c r="J27" s="147">
        <v>6023992</v>
      </c>
      <c r="K27" s="147">
        <v>6076054</v>
      </c>
      <c r="L27" s="147">
        <v>5638919</v>
      </c>
      <c r="M27" s="147"/>
      <c r="N27" s="146">
        <v>-1.6329764935635922</v>
      </c>
      <c r="O27" s="146">
        <v>-2.5865240192882064</v>
      </c>
      <c r="P27" s="146">
        <v>-0.8568389945184819</v>
      </c>
      <c r="Q27" s="146">
        <v>7.752106387766875</v>
      </c>
      <c r="R27" s="146">
        <v>0.5864023746381175</v>
      </c>
    </row>
    <row r="28" spans="1:18" s="165" customFormat="1" ht="20.25" customHeight="1">
      <c r="A28" s="132" t="s">
        <v>174</v>
      </c>
      <c r="B28" s="135"/>
      <c r="C28" s="135"/>
      <c r="D28" s="135"/>
      <c r="E28" s="135"/>
      <c r="F28" s="135"/>
      <c r="G28" s="147"/>
      <c r="H28" s="147"/>
      <c r="I28" s="147"/>
      <c r="J28" s="147"/>
      <c r="K28" s="147"/>
      <c r="L28" s="147"/>
      <c r="M28" s="147"/>
      <c r="N28" s="146">
        <v>0</v>
      </c>
      <c r="O28" s="146">
        <v>0</v>
      </c>
      <c r="P28" s="146">
        <v>0</v>
      </c>
      <c r="Q28" s="146">
        <v>0</v>
      </c>
      <c r="R28" s="146" t="s">
        <v>69</v>
      </c>
    </row>
    <row r="29" spans="1:18" s="165" customFormat="1" ht="12.75">
      <c r="A29" s="135" t="s">
        <v>175</v>
      </c>
      <c r="B29" s="135"/>
      <c r="C29" s="135"/>
      <c r="D29" s="135"/>
      <c r="E29" s="135"/>
      <c r="F29" s="135"/>
      <c r="G29" s="147"/>
      <c r="H29" s="147">
        <v>549365147</v>
      </c>
      <c r="I29" s="147">
        <v>512149311</v>
      </c>
      <c r="J29" s="147">
        <v>444615173.19</v>
      </c>
      <c r="K29" s="147">
        <v>363117376.69</v>
      </c>
      <c r="L29" s="147">
        <v>330783576</v>
      </c>
      <c r="M29" s="147"/>
      <c r="N29" s="146">
        <v>7.266598861049722</v>
      </c>
      <c r="O29" s="146">
        <v>15.189346176708243</v>
      </c>
      <c r="P29" s="146">
        <v>22.443926325667462</v>
      </c>
      <c r="Q29" s="146">
        <v>9.774911161248223</v>
      </c>
      <c r="R29" s="146">
        <v>13.521805927865627</v>
      </c>
    </row>
    <row r="30" spans="1:18" s="165" customFormat="1" ht="12.75">
      <c r="A30" s="135" t="s">
        <v>93</v>
      </c>
      <c r="B30" s="135"/>
      <c r="C30" s="135"/>
      <c r="D30" s="135"/>
      <c r="E30" s="135"/>
      <c r="F30" s="135"/>
      <c r="G30" s="147"/>
      <c r="H30" s="147">
        <v>11556.46</v>
      </c>
      <c r="I30" s="147">
        <v>10716.43</v>
      </c>
      <c r="J30" s="147">
        <v>9539.15</v>
      </c>
      <c r="K30" s="147">
        <v>8454.07</v>
      </c>
      <c r="L30" s="147">
        <v>7781.25</v>
      </c>
      <c r="M30" s="147"/>
      <c r="N30" s="146">
        <v>7.838711212595975</v>
      </c>
      <c r="O30" s="146">
        <v>12.341560830891648</v>
      </c>
      <c r="P30" s="146">
        <v>12.835001366205864</v>
      </c>
      <c r="Q30" s="146">
        <v>8.646682730923692</v>
      </c>
      <c r="R30" s="146">
        <v>10.3935915457261</v>
      </c>
    </row>
    <row r="31" spans="1:18" s="165" customFormat="1" ht="12.75">
      <c r="A31" s="159" t="s">
        <v>94</v>
      </c>
      <c r="B31" s="135"/>
      <c r="C31" s="159"/>
      <c r="D31" s="159"/>
      <c r="E31" s="159"/>
      <c r="F31" s="159"/>
      <c r="G31" s="147"/>
      <c r="H31" s="147">
        <v>47537.49392114887</v>
      </c>
      <c r="I31" s="147">
        <v>47791.03778030557</v>
      </c>
      <c r="J31" s="147">
        <v>46609.51690559432</v>
      </c>
      <c r="K31" s="147">
        <v>42951.78259583846</v>
      </c>
      <c r="L31" s="147">
        <v>42510.33908433735</v>
      </c>
      <c r="M31" s="147"/>
      <c r="N31" s="146">
        <v>-0.5305259540967406</v>
      </c>
      <c r="O31" s="146">
        <v>2.5349348226551474</v>
      </c>
      <c r="P31" s="146">
        <v>8.515908045479481</v>
      </c>
      <c r="Q31" s="146">
        <v>1.0384379918149238</v>
      </c>
      <c r="R31" s="146">
        <v>2.8336920090545226</v>
      </c>
    </row>
    <row r="32" spans="1:18" s="165" customFormat="1" ht="19.5" customHeight="1">
      <c r="A32" s="132" t="s">
        <v>176</v>
      </c>
      <c r="B32" s="135"/>
      <c r="C32" s="135"/>
      <c r="D32" s="135"/>
      <c r="E32" s="135"/>
      <c r="F32" s="135"/>
      <c r="G32" s="147"/>
      <c r="H32" s="147"/>
      <c r="I32" s="147"/>
      <c r="J32" s="147"/>
      <c r="K32" s="147"/>
      <c r="L32" s="147"/>
      <c r="M32" s="147"/>
      <c r="N32" s="146"/>
      <c r="O32" s="146"/>
      <c r="P32" s="146"/>
      <c r="Q32" s="146"/>
      <c r="R32" s="146"/>
    </row>
    <row r="33" spans="1:18" s="165" customFormat="1" ht="12.75">
      <c r="A33" s="135" t="s">
        <v>177</v>
      </c>
      <c r="B33" s="135"/>
      <c r="C33" s="135"/>
      <c r="D33" s="135"/>
      <c r="E33" s="135"/>
      <c r="F33" s="135"/>
      <c r="G33" s="147"/>
      <c r="H33" s="147">
        <v>9814244641</v>
      </c>
      <c r="I33" s="147">
        <v>8762619365.25</v>
      </c>
      <c r="J33" s="147">
        <v>7473416440.58</v>
      </c>
      <c r="K33" s="147">
        <v>6488596444</v>
      </c>
      <c r="L33" s="147">
        <v>5911319633</v>
      </c>
      <c r="M33" s="147"/>
      <c r="N33" s="146">
        <v>12.00126619581857</v>
      </c>
      <c r="O33" s="146">
        <v>17.250516345773807</v>
      </c>
      <c r="P33" s="146">
        <v>15.177704532552063</v>
      </c>
      <c r="Q33" s="146">
        <v>9.765616593921711</v>
      </c>
      <c r="R33" s="146">
        <v>13.51234852769525</v>
      </c>
    </row>
    <row r="34" spans="1:18" s="165" customFormat="1" ht="12.75">
      <c r="A34" s="135" t="s">
        <v>185</v>
      </c>
      <c r="B34" s="135"/>
      <c r="C34" s="135"/>
      <c r="D34" s="135"/>
      <c r="E34" s="135"/>
      <c r="F34" s="135"/>
      <c r="G34" s="147"/>
      <c r="H34" s="147">
        <v>5065817076</v>
      </c>
      <c r="I34" s="147">
        <v>4437205527.25</v>
      </c>
      <c r="J34" s="147">
        <v>3688936430.58</v>
      </c>
      <c r="K34" s="147">
        <v>3125190391</v>
      </c>
      <c r="L34" s="147">
        <v>3175755380.98</v>
      </c>
      <c r="M34" s="145"/>
      <c r="N34" s="146">
        <v>14.166834168251565</v>
      </c>
      <c r="O34" s="146">
        <v>20.284141804860322</v>
      </c>
      <c r="P34" s="146">
        <v>18.038774252074038</v>
      </c>
      <c r="Q34" s="146">
        <v>-1.5922192963236441</v>
      </c>
      <c r="R34" s="146">
        <v>12.38299846918336</v>
      </c>
    </row>
    <row r="35" spans="1:18" s="165" customFormat="1" ht="19.5" customHeight="1">
      <c r="A35" s="132" t="s">
        <v>106</v>
      </c>
      <c r="B35" s="135"/>
      <c r="C35" s="135"/>
      <c r="D35" s="135"/>
      <c r="E35" s="135"/>
      <c r="F35" s="135"/>
      <c r="G35" s="147"/>
      <c r="H35" s="147"/>
      <c r="I35" s="147"/>
      <c r="J35" s="147"/>
      <c r="K35" s="147"/>
      <c r="L35" s="147"/>
      <c r="M35" s="145"/>
      <c r="N35" s="146"/>
      <c r="O35" s="146"/>
      <c r="P35" s="146"/>
      <c r="Q35" s="146"/>
      <c r="R35" s="146"/>
    </row>
    <row r="36" spans="1:18" s="165" customFormat="1" ht="12.75">
      <c r="A36" s="135" t="s">
        <v>179</v>
      </c>
      <c r="B36" s="135"/>
      <c r="C36" s="135"/>
      <c r="D36" s="135"/>
      <c r="E36" s="135"/>
      <c r="F36" s="135"/>
      <c r="G36" s="135"/>
      <c r="H36" s="170">
        <v>37.321734327677184</v>
      </c>
      <c r="I36" s="170">
        <v>38.1677446975605</v>
      </c>
      <c r="J36" s="170">
        <v>38.937771685404066</v>
      </c>
      <c r="K36" s="170">
        <v>38.946461966244264</v>
      </c>
      <c r="L36" s="170">
        <v>38.845090419111266</v>
      </c>
      <c r="M36" s="158"/>
      <c r="N36" s="146">
        <v>-2.2165584489915893</v>
      </c>
      <c r="O36" s="146">
        <v>-1.9775836020226387</v>
      </c>
      <c r="P36" s="146">
        <v>-0.02231340255690181</v>
      </c>
      <c r="Q36" s="146">
        <v>0.26096360193597423</v>
      </c>
      <c r="R36" s="146">
        <v>-0.9951614046035728</v>
      </c>
    </row>
    <row r="37" spans="1:18" s="165" customFormat="1" ht="12.75">
      <c r="A37" s="135" t="s">
        <v>109</v>
      </c>
      <c r="B37" s="135"/>
      <c r="C37" s="135"/>
      <c r="D37" s="135"/>
      <c r="E37" s="135"/>
      <c r="F37" s="135"/>
      <c r="G37" s="135"/>
      <c r="H37" s="170">
        <v>14.1733759795217</v>
      </c>
      <c r="I37" s="170">
        <v>19.138924578215306</v>
      </c>
      <c r="J37" s="170">
        <v>22.105096989023618</v>
      </c>
      <c r="K37" s="170">
        <v>23.75969133889607</v>
      </c>
      <c r="L37" s="170">
        <v>23.79549761143321</v>
      </c>
      <c r="M37" s="158"/>
      <c r="N37" s="146">
        <v>-25.94476287526413</v>
      </c>
      <c r="O37" s="146">
        <v>-13.418499870329354</v>
      </c>
      <c r="P37" s="146">
        <v>-6.963871399978073</v>
      </c>
      <c r="Q37" s="146">
        <v>-0.15047498952043892</v>
      </c>
      <c r="R37" s="146">
        <v>-12.149420795725307</v>
      </c>
    </row>
    <row r="38" spans="1:18" s="165" customFormat="1" ht="12.75">
      <c r="A38" s="135" t="s">
        <v>110</v>
      </c>
      <c r="B38" s="135"/>
      <c r="C38" s="135"/>
      <c r="D38" s="135"/>
      <c r="E38" s="135"/>
      <c r="F38" s="135"/>
      <c r="G38" s="135"/>
      <c r="H38" s="170">
        <v>-4.550891119001946</v>
      </c>
      <c r="I38" s="170">
        <v>0.19901532514014372</v>
      </c>
      <c r="J38" s="170">
        <v>6.2524017048310405</v>
      </c>
      <c r="K38" s="170">
        <v>19.700982070621432</v>
      </c>
      <c r="L38" s="170">
        <v>4.889319082350124</v>
      </c>
      <c r="M38" s="158"/>
      <c r="N38" s="146">
        <v>-999</v>
      </c>
      <c r="O38" s="146">
        <v>-96.81697794646864</v>
      </c>
      <c r="P38" s="146">
        <v>-68.26350238572742</v>
      </c>
      <c r="Q38" s="146">
        <v>302.9391769855991</v>
      </c>
      <c r="R38" s="146">
        <v>-1.7772665289064848</v>
      </c>
    </row>
    <row r="39" spans="1:18" s="165" customFormat="1" ht="12.75">
      <c r="A39" s="135" t="s">
        <v>107</v>
      </c>
      <c r="B39" s="135"/>
      <c r="C39" s="135"/>
      <c r="D39" s="135"/>
      <c r="E39" s="135"/>
      <c r="F39" s="135"/>
      <c r="G39" s="135"/>
      <c r="H39" s="147">
        <v>4751511301.625</v>
      </c>
      <c r="I39" s="147">
        <v>4063070978.915</v>
      </c>
      <c r="J39" s="147">
        <v>3407063410.79</v>
      </c>
      <c r="K39" s="147">
        <v>3150472885.99</v>
      </c>
      <c r="L39" s="147"/>
      <c r="M39" s="135"/>
      <c r="N39" s="146">
        <v>16.94384189404047</v>
      </c>
      <c r="O39" s="146">
        <v>19.254339853125618</v>
      </c>
      <c r="P39" s="146">
        <v>8.144508271791382</v>
      </c>
      <c r="Q39" s="146" t="s">
        <v>66</v>
      </c>
      <c r="R39" s="146" t="s">
        <v>66</v>
      </c>
    </row>
    <row r="40" spans="1:19" s="175" customFormat="1" ht="13.5" thickBot="1">
      <c r="A40" s="160" t="s">
        <v>180</v>
      </c>
      <c r="B40" s="160"/>
      <c r="C40" s="160"/>
      <c r="D40" s="160"/>
      <c r="E40" s="160"/>
      <c r="F40" s="160"/>
      <c r="G40" s="160"/>
      <c r="H40" s="172">
        <v>10.642411601274333</v>
      </c>
      <c r="I40" s="172">
        <v>15.53000728450234</v>
      </c>
      <c r="J40" s="172">
        <v>19.555578739449142</v>
      </c>
      <c r="K40" s="172">
        <v>20.589637301263828</v>
      </c>
      <c r="L40" s="172"/>
      <c r="M40" s="171"/>
      <c r="N40" s="173">
        <v>-31.47194713878481</v>
      </c>
      <c r="O40" s="173">
        <v>-20.585284171754452</v>
      </c>
      <c r="P40" s="173">
        <v>-5.02222815625418</v>
      </c>
      <c r="Q40" s="173" t="s">
        <v>66</v>
      </c>
      <c r="R40" s="173" t="s">
        <v>66</v>
      </c>
      <c r="S40" s="174"/>
    </row>
    <row r="42" ht="12.75">
      <c r="A42" s="165"/>
    </row>
    <row r="43" ht="12.75">
      <c r="A43" s="165"/>
    </row>
    <row r="44" ht="12.75">
      <c r="A44" s="165"/>
    </row>
    <row r="45" ht="12.75">
      <c r="A45" s="162"/>
    </row>
    <row r="78" ht="12.75" hidden="1"/>
    <row r="79" ht="12.75" hidden="1"/>
    <row r="80" ht="12.75" hidden="1"/>
    <row r="81" ht="12.75" hidden="1"/>
    <row r="82" ht="12.75" hidden="1"/>
    <row r="83" spans="1:3" ht="12.75" hidden="1">
      <c r="A83" s="135">
        <v>4</v>
      </c>
      <c r="B83" s="165">
        <v>1999</v>
      </c>
      <c r="C83" s="135">
        <v>1063</v>
      </c>
    </row>
    <row r="84" spans="1:4" ht="12.75" hidden="1">
      <c r="A84" s="135">
        <v>12</v>
      </c>
      <c r="D84" s="135">
        <v>5</v>
      </c>
    </row>
    <row r="85" ht="12.75" hidden="1"/>
    <row r="86" ht="12.75" hidden="1"/>
    <row r="87" ht="12.75" hidden="1"/>
    <row r="88" ht="12.75" hidden="1"/>
    <row r="89" ht="12.75" hidden="1"/>
  </sheetData>
  <mergeCells count="5">
    <mergeCell ref="R4:S4"/>
    <mergeCell ref="A1:S1"/>
    <mergeCell ref="A2:S2"/>
    <mergeCell ref="N3:Q3"/>
    <mergeCell ref="R3:S3"/>
  </mergeCells>
  <printOptions horizontalCentered="1"/>
  <pageMargins left="0.2362204724409449" right="0.2362204724409449" top="0.61" bottom="0.4724409448818898" header="0.31" footer="0"/>
  <pageSetup horizontalDpi="360" verticalDpi="360" orientation="landscape" paperSize="5" scale="87" r:id="rId1"/>
  <headerFooter alignWithMargins="0">
    <oddHeader>&amp;R&amp;D   &amp;T</oddHeader>
    <oddFooter>&amp;C- 12 -</oddFooter>
  </headerFooter>
</worksheet>
</file>

<file path=xl/worksheets/sheet19.xml><?xml version="1.0" encoding="utf-8"?>
<worksheet xmlns="http://schemas.openxmlformats.org/spreadsheetml/2006/main" xmlns:r="http://schemas.openxmlformats.org/officeDocument/2006/relationships">
  <dimension ref="A1:B40"/>
  <sheetViews>
    <sheetView workbookViewId="0" topLeftCell="B10">
      <selection activeCell="B1" sqref="B1"/>
    </sheetView>
  </sheetViews>
  <sheetFormatPr defaultColWidth="9.140625" defaultRowHeight="12.75"/>
  <cols>
    <col min="1" max="1" width="9.140625" style="47" customWidth="1"/>
    <col min="2" max="2" width="171.00390625" style="52" customWidth="1"/>
    <col min="3" max="16384" width="9.140625" style="46" customWidth="1"/>
  </cols>
  <sheetData>
    <row r="1" spans="1:2" ht="12.75">
      <c r="A1" s="44"/>
      <c r="B1" s="45"/>
    </row>
    <row r="11" ht="20.25">
      <c r="B11" s="48"/>
    </row>
    <row r="12" ht="20.25">
      <c r="B12" s="48" t="s">
        <v>46</v>
      </c>
    </row>
    <row r="13" spans="1:2" s="50" customFormat="1" ht="20.25">
      <c r="A13" s="49"/>
      <c r="B13" s="48" t="s">
        <v>47</v>
      </c>
    </row>
    <row r="14" spans="1:2" s="50" customFormat="1" ht="23.25">
      <c r="A14" s="49"/>
      <c r="B14" s="51"/>
    </row>
    <row r="15" ht="20.25">
      <c r="B15" s="48"/>
    </row>
    <row r="19" ht="12.75">
      <c r="B19" s="52" t="s">
        <v>28</v>
      </c>
    </row>
    <row r="26" ht="12.75" customHeight="1"/>
    <row r="27" ht="25.5">
      <c r="B27" s="53" t="s">
        <v>44</v>
      </c>
    </row>
    <row r="28" ht="25.5">
      <c r="B28" s="53" t="s">
        <v>45</v>
      </c>
    </row>
    <row r="32" ht="20.25">
      <c r="B32" s="48"/>
    </row>
    <row r="33" ht="12.75">
      <c r="B33" s="52" t="s">
        <v>28</v>
      </c>
    </row>
    <row r="34" ht="12.75">
      <c r="B34" s="52" t="s">
        <v>28</v>
      </c>
    </row>
    <row r="40" spans="1:2" ht="13.5" thickBot="1">
      <c r="A40" s="54"/>
      <c r="B40" s="55"/>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2.xml><?xml version="1.0" encoding="utf-8"?>
<worksheet xmlns="http://schemas.openxmlformats.org/spreadsheetml/2006/main" xmlns:r="http://schemas.openxmlformats.org/officeDocument/2006/relationships">
  <dimension ref="A1:G39"/>
  <sheetViews>
    <sheetView workbookViewId="0" topLeftCell="A1">
      <selection activeCell="G41" sqref="G41"/>
    </sheetView>
  </sheetViews>
  <sheetFormatPr defaultColWidth="9.140625" defaultRowHeight="12.75"/>
  <cols>
    <col min="1" max="1" width="6.421875" style="6" customWidth="1"/>
    <col min="2" max="3" width="5.8515625" style="6" customWidth="1"/>
    <col min="4" max="4" width="4.00390625" style="6" customWidth="1"/>
    <col min="5" max="5" width="59.7109375" style="6" customWidth="1"/>
    <col min="6" max="6" width="80.7109375" style="6" customWidth="1"/>
    <col min="7" max="7" width="4.140625" style="6" customWidth="1"/>
    <col min="8" max="16384" width="9.140625" style="6" customWidth="1"/>
  </cols>
  <sheetData>
    <row r="1" spans="1:7" s="1" customFormat="1" ht="20.25">
      <c r="A1" s="267" t="s">
        <v>18</v>
      </c>
      <c r="B1" s="267"/>
      <c r="C1" s="267"/>
      <c r="D1" s="267"/>
      <c r="E1" s="267"/>
      <c r="F1" s="267"/>
      <c r="G1" s="267"/>
    </row>
    <row r="2" s="1" customFormat="1" ht="12.75" customHeight="1"/>
    <row r="3" spans="1:7" s="3" customFormat="1" ht="18">
      <c r="A3" s="2" t="s">
        <v>19</v>
      </c>
      <c r="G3" s="4" t="s">
        <v>20</v>
      </c>
    </row>
    <row r="4" s="3" customFormat="1" ht="15.75"/>
    <row r="5" spans="1:2" s="5" customFormat="1" ht="18">
      <c r="A5" s="5" t="s">
        <v>21</v>
      </c>
      <c r="B5" s="5" t="s">
        <v>22</v>
      </c>
    </row>
    <row r="7" spans="1:2" s="5" customFormat="1" ht="18">
      <c r="A7" s="5" t="s">
        <v>23</v>
      </c>
      <c r="B7" s="5" t="s">
        <v>29</v>
      </c>
    </row>
    <row r="8" ht="7.5" customHeight="1"/>
    <row r="9" spans="3:7" ht="15.75">
      <c r="C9" s="13" t="s">
        <v>27</v>
      </c>
      <c r="D9" s="13"/>
      <c r="E9" s="7"/>
      <c r="F9" s="7"/>
      <c r="G9" s="8">
        <v>1</v>
      </c>
    </row>
    <row r="10" spans="3:7" ht="15.75">
      <c r="C10" s="10" t="s">
        <v>31</v>
      </c>
      <c r="E10" s="9"/>
      <c r="F10" s="10"/>
      <c r="G10" s="6">
        <v>2</v>
      </c>
    </row>
    <row r="11" spans="4:7" ht="15.75">
      <c r="D11" s="10" t="s">
        <v>95</v>
      </c>
      <c r="E11" s="9"/>
      <c r="F11" s="10"/>
      <c r="G11" s="6">
        <v>3</v>
      </c>
    </row>
    <row r="12" spans="4:7" ht="15.75">
      <c r="D12" s="10" t="s">
        <v>4</v>
      </c>
      <c r="E12" s="10"/>
      <c r="F12" s="10"/>
      <c r="G12" s="6">
        <v>4</v>
      </c>
    </row>
    <row r="13" spans="3:7" ht="15.75">
      <c r="C13" s="7" t="s">
        <v>24</v>
      </c>
      <c r="D13" s="7"/>
      <c r="E13" s="10"/>
      <c r="F13" s="7"/>
      <c r="G13" s="6">
        <v>5</v>
      </c>
    </row>
    <row r="14" spans="3:7" ht="15.75">
      <c r="C14" s="10" t="s">
        <v>25</v>
      </c>
      <c r="D14" s="10"/>
      <c r="E14" s="10"/>
      <c r="F14" s="10"/>
      <c r="G14" s="6">
        <v>6</v>
      </c>
    </row>
    <row r="15" spans="3:7" ht="15.75">
      <c r="C15" s="10" t="s">
        <v>26</v>
      </c>
      <c r="D15" s="10"/>
      <c r="E15" s="10"/>
      <c r="F15" s="10"/>
      <c r="G15" s="6">
        <v>7</v>
      </c>
    </row>
    <row r="16" spans="4:7" ht="15.75">
      <c r="D16" s="10" t="s">
        <v>32</v>
      </c>
      <c r="E16" s="10"/>
      <c r="F16" s="10"/>
      <c r="G16" s="6">
        <v>8</v>
      </c>
    </row>
    <row r="17" spans="4:7" ht="15.75">
      <c r="D17" s="10" t="s">
        <v>33</v>
      </c>
      <c r="E17" s="10"/>
      <c r="F17" s="10"/>
      <c r="G17" s="6">
        <v>9</v>
      </c>
    </row>
    <row r="18" spans="3:7" ht="15.75">
      <c r="C18" s="8"/>
      <c r="D18" s="11" t="s">
        <v>34</v>
      </c>
      <c r="E18" s="10"/>
      <c r="F18" s="11"/>
      <c r="G18" s="6">
        <v>10</v>
      </c>
    </row>
    <row r="19" spans="3:7" ht="15.75">
      <c r="C19" s="8"/>
      <c r="D19" s="10" t="s">
        <v>96</v>
      </c>
      <c r="E19" s="10"/>
      <c r="F19" s="10"/>
      <c r="G19" s="6">
        <v>11</v>
      </c>
    </row>
    <row r="21" spans="1:2" s="12" customFormat="1" ht="18">
      <c r="A21" s="5" t="s">
        <v>35</v>
      </c>
      <c r="B21" s="5" t="s">
        <v>36</v>
      </c>
    </row>
    <row r="22" spans="3:7" ht="15.75">
      <c r="C22" s="13" t="s">
        <v>27</v>
      </c>
      <c r="D22" s="13"/>
      <c r="E22" s="7"/>
      <c r="F22" s="7"/>
      <c r="G22" s="8">
        <v>12</v>
      </c>
    </row>
    <row r="23" spans="3:7" ht="15.75">
      <c r="C23" s="10" t="s">
        <v>31</v>
      </c>
      <c r="E23" s="9"/>
      <c r="F23" s="10"/>
      <c r="G23" s="6">
        <v>13</v>
      </c>
    </row>
    <row r="24" spans="4:7" ht="15.75">
      <c r="D24" s="10" t="s">
        <v>95</v>
      </c>
      <c r="E24" s="9"/>
      <c r="F24" s="10"/>
      <c r="G24" s="6">
        <v>14</v>
      </c>
    </row>
    <row r="25" spans="4:7" ht="15.75">
      <c r="D25" s="10" t="s">
        <v>4</v>
      </c>
      <c r="E25" s="10"/>
      <c r="F25" s="10"/>
      <c r="G25" s="6">
        <v>15</v>
      </c>
    </row>
    <row r="26" spans="3:7" ht="15.75">
      <c r="C26" s="7" t="s">
        <v>24</v>
      </c>
      <c r="D26" s="7"/>
      <c r="E26" s="10"/>
      <c r="F26" s="7"/>
      <c r="G26" s="6">
        <v>16</v>
      </c>
    </row>
    <row r="27" spans="3:7" ht="15.75">
      <c r="C27" s="10" t="s">
        <v>25</v>
      </c>
      <c r="D27" s="10"/>
      <c r="E27" s="10"/>
      <c r="F27" s="10"/>
      <c r="G27" s="6">
        <v>17</v>
      </c>
    </row>
    <row r="28" spans="3:7" ht="15.75">
      <c r="C28" s="10" t="s">
        <v>26</v>
      </c>
      <c r="D28" s="10"/>
      <c r="E28" s="10"/>
      <c r="F28" s="10"/>
      <c r="G28" s="6">
        <v>18</v>
      </c>
    </row>
    <row r="29" spans="4:7" ht="15.75">
      <c r="D29" s="10" t="s">
        <v>32</v>
      </c>
      <c r="E29" s="10"/>
      <c r="F29" s="10"/>
      <c r="G29" s="6">
        <v>19</v>
      </c>
    </row>
    <row r="30" spans="4:7" ht="15.75">
      <c r="D30" s="10" t="s">
        <v>33</v>
      </c>
      <c r="E30" s="10"/>
      <c r="F30" s="10"/>
      <c r="G30" s="6">
        <v>20</v>
      </c>
    </row>
    <row r="31" spans="3:7" ht="15.75">
      <c r="C31" s="8"/>
      <c r="D31" s="11" t="s">
        <v>34</v>
      </c>
      <c r="E31" s="10"/>
      <c r="F31" s="11"/>
      <c r="G31" s="6">
        <v>21</v>
      </c>
    </row>
    <row r="32" spans="3:7" ht="15.75">
      <c r="C32" s="8"/>
      <c r="D32" s="10" t="s">
        <v>96</v>
      </c>
      <c r="E32" s="10"/>
      <c r="F32" s="10"/>
      <c r="G32" s="6">
        <v>22</v>
      </c>
    </row>
    <row r="34" spans="1:7" s="5" customFormat="1" ht="18">
      <c r="A34" s="5" t="s">
        <v>37</v>
      </c>
      <c r="B34" s="127" t="s">
        <v>1</v>
      </c>
      <c r="C34" s="127"/>
      <c r="D34" s="127"/>
      <c r="E34" s="127"/>
      <c r="F34" s="127"/>
      <c r="G34" s="8"/>
    </row>
    <row r="35" spans="2:7" s="5" customFormat="1" ht="18">
      <c r="B35" s="14" t="s">
        <v>120</v>
      </c>
      <c r="C35" s="14"/>
      <c r="D35" s="14"/>
      <c r="E35" s="14"/>
      <c r="F35" s="14"/>
      <c r="G35" s="8">
        <v>23</v>
      </c>
    </row>
    <row r="36" spans="2:7" ht="18">
      <c r="B36" s="5"/>
      <c r="G36" s="8"/>
    </row>
    <row r="37" spans="1:7" ht="18">
      <c r="A37" s="5" t="s">
        <v>38</v>
      </c>
      <c r="B37" s="5" t="s">
        <v>97</v>
      </c>
      <c r="G37" s="8"/>
    </row>
    <row r="38" spans="3:7" ht="15.75">
      <c r="C38" s="7" t="s">
        <v>98</v>
      </c>
      <c r="D38" s="7"/>
      <c r="E38" s="7"/>
      <c r="F38" s="7"/>
      <c r="G38" s="8">
        <v>24</v>
      </c>
    </row>
    <row r="39" spans="3:7" ht="15.75">
      <c r="C39" s="10" t="s">
        <v>99</v>
      </c>
      <c r="D39" s="10"/>
      <c r="E39" s="10"/>
      <c r="F39" s="10"/>
      <c r="G39" s="6">
        <v>25</v>
      </c>
    </row>
  </sheetData>
  <mergeCells count="1">
    <mergeCell ref="A1:G1"/>
  </mergeCells>
  <printOptions/>
  <pageMargins left="1.24" right="1.48" top="0.39" bottom="0.1968503937007874" header="0.1968503937007874" footer="0.1968503937007874"/>
  <pageSetup horizontalDpi="300" verticalDpi="300" orientation="landscape" paperSize="5" scale="85" r:id="rId1"/>
</worksheet>
</file>

<file path=xl/worksheets/sheet20.xml><?xml version="1.0" encoding="utf-8"?>
<worksheet xmlns="http://schemas.openxmlformats.org/spreadsheetml/2006/main" xmlns:r="http://schemas.openxmlformats.org/officeDocument/2006/relationships">
  <sheetPr codeName="Sheet118"/>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O3" s="106"/>
      <c r="W3" s="102"/>
      <c r="X3" s="102"/>
    </row>
    <row r="4" spans="1:28" s="165" customFormat="1" ht="18" customHeight="1">
      <c r="A4" s="97" t="s">
        <v>108</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38</v>
      </c>
      <c r="I6" s="144">
        <v>38</v>
      </c>
      <c r="J6" s="144">
        <v>37</v>
      </c>
      <c r="K6" s="144">
        <v>37</v>
      </c>
      <c r="L6" s="144">
        <v>37</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198784420</v>
      </c>
      <c r="I8" s="147">
        <v>191886872</v>
      </c>
      <c r="J8" s="147">
        <v>181718990</v>
      </c>
      <c r="K8" s="147">
        <v>165307484</v>
      </c>
      <c r="L8" s="147">
        <v>154122429</v>
      </c>
      <c r="M8" s="155"/>
      <c r="N8" s="146">
        <v>3.594590879567832</v>
      </c>
      <c r="O8" s="146">
        <v>5.595387691732163</v>
      </c>
      <c r="P8" s="146">
        <v>9.927866302774289</v>
      </c>
      <c r="Q8" s="146">
        <v>7.257253258057593</v>
      </c>
      <c r="R8" s="146">
        <v>6.568566639696605</v>
      </c>
      <c r="AA8" s="166"/>
      <c r="AB8" s="166"/>
    </row>
    <row r="9" spans="1:28" s="165" customFormat="1" ht="12.75">
      <c r="A9" s="135" t="s">
        <v>81</v>
      </c>
      <c r="B9" s="135"/>
      <c r="C9" s="135"/>
      <c r="D9" s="135"/>
      <c r="E9" s="135"/>
      <c r="F9" s="135"/>
      <c r="G9" s="147"/>
      <c r="H9" s="147">
        <v>2926862</v>
      </c>
      <c r="I9" s="147">
        <v>3805787</v>
      </c>
      <c r="J9" s="147">
        <v>3483003</v>
      </c>
      <c r="K9" s="147">
        <v>3091122</v>
      </c>
      <c r="L9" s="147">
        <v>3154078</v>
      </c>
      <c r="M9" s="155"/>
      <c r="N9" s="146">
        <v>-23.094434869844267</v>
      </c>
      <c r="O9" s="146">
        <v>9.267405167322567</v>
      </c>
      <c r="P9" s="146">
        <v>12.677629676214655</v>
      </c>
      <c r="Q9" s="146">
        <v>-1.9960191219113794</v>
      </c>
      <c r="R9" s="146">
        <v>-1.8517740041169684</v>
      </c>
      <c r="AA9" s="166"/>
      <c r="AB9" s="166"/>
    </row>
    <row r="10" spans="1:28" s="165" customFormat="1" ht="12.75">
      <c r="A10" s="135" t="s">
        <v>104</v>
      </c>
      <c r="B10" s="135"/>
      <c r="C10" s="135"/>
      <c r="D10" s="135"/>
      <c r="E10" s="135"/>
      <c r="F10" s="135"/>
      <c r="G10" s="147"/>
      <c r="H10" s="147">
        <v>229506</v>
      </c>
      <c r="I10" s="147">
        <v>950502</v>
      </c>
      <c r="J10" s="147">
        <v>732103</v>
      </c>
      <c r="K10" s="147">
        <v>439608</v>
      </c>
      <c r="L10" s="147">
        <v>91443</v>
      </c>
      <c r="M10" s="155"/>
      <c r="N10" s="146">
        <v>-75.85423281592253</v>
      </c>
      <c r="O10" s="146">
        <v>29.831731327422506</v>
      </c>
      <c r="P10" s="146">
        <v>66.53541336827355</v>
      </c>
      <c r="Q10" s="146">
        <v>380.74538236934484</v>
      </c>
      <c r="R10" s="146">
        <v>25.866714091404464</v>
      </c>
      <c r="AA10" s="166"/>
      <c r="AB10" s="166"/>
    </row>
    <row r="11" spans="1:28" s="165" customFormat="1" ht="12.75">
      <c r="A11" s="135" t="s">
        <v>105</v>
      </c>
      <c r="B11" s="135"/>
      <c r="C11" s="135"/>
      <c r="D11" s="135"/>
      <c r="E11" s="135"/>
      <c r="F11" s="135"/>
      <c r="G11" s="147"/>
      <c r="H11" s="147">
        <v>16522892</v>
      </c>
      <c r="I11" s="147">
        <v>8850691</v>
      </c>
      <c r="J11" s="147">
        <v>6155845</v>
      </c>
      <c r="K11" s="147">
        <v>7379153</v>
      </c>
      <c r="L11" s="147">
        <v>5725502</v>
      </c>
      <c r="M11" s="155"/>
      <c r="N11" s="146">
        <v>86.684768454802</v>
      </c>
      <c r="O11" s="146">
        <v>43.77702817403622</v>
      </c>
      <c r="P11" s="146">
        <v>-16.577891798692885</v>
      </c>
      <c r="Q11" s="146">
        <v>28.882201071626557</v>
      </c>
      <c r="R11" s="146">
        <v>30.33712090116165</v>
      </c>
      <c r="AA11" s="166"/>
      <c r="AB11" s="166"/>
    </row>
    <row r="12" spans="1:28" s="168" customFormat="1" ht="12.75">
      <c r="A12" s="132" t="s">
        <v>146</v>
      </c>
      <c r="B12" s="132"/>
      <c r="C12" s="132"/>
      <c r="D12" s="132"/>
      <c r="E12" s="132"/>
      <c r="F12" s="132"/>
      <c r="G12" s="149"/>
      <c r="H12" s="149">
        <v>218463678</v>
      </c>
      <c r="I12" s="149">
        <v>205493852</v>
      </c>
      <c r="J12" s="149">
        <v>192089941</v>
      </c>
      <c r="K12" s="149">
        <v>176217369</v>
      </c>
      <c r="L12" s="149">
        <v>163093452</v>
      </c>
      <c r="M12" s="156"/>
      <c r="N12" s="150">
        <v>6.311539675649274</v>
      </c>
      <c r="O12" s="150">
        <v>6.977934883118112</v>
      </c>
      <c r="P12" s="150">
        <v>9.007382240510015</v>
      </c>
      <c r="Q12" s="150">
        <v>8.046869349481915</v>
      </c>
      <c r="R12" s="150">
        <v>7.581025301660516</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5488108</v>
      </c>
      <c r="I14" s="147">
        <v>5832847</v>
      </c>
      <c r="J14" s="147">
        <v>5383539</v>
      </c>
      <c r="K14" s="147">
        <v>5981713</v>
      </c>
      <c r="L14" s="147">
        <v>4505307</v>
      </c>
      <c r="M14" s="155"/>
      <c r="N14" s="146">
        <v>-5.91030417907413</v>
      </c>
      <c r="O14" s="146">
        <v>8.345959785932637</v>
      </c>
      <c r="P14" s="146">
        <v>-10.000045137571796</v>
      </c>
      <c r="Q14" s="146">
        <v>32.77037502660751</v>
      </c>
      <c r="R14" s="146">
        <v>5.056895946695339</v>
      </c>
    </row>
    <row r="15" spans="1:18" s="165" customFormat="1" ht="12.75">
      <c r="A15" s="135" t="s">
        <v>83</v>
      </c>
      <c r="B15" s="135"/>
      <c r="C15" s="135"/>
      <c r="D15" s="135"/>
      <c r="E15" s="135"/>
      <c r="F15" s="135"/>
      <c r="G15" s="147"/>
      <c r="H15" s="147">
        <v>45049097</v>
      </c>
      <c r="I15" s="147">
        <v>44973861</v>
      </c>
      <c r="J15" s="147">
        <v>43733730</v>
      </c>
      <c r="K15" s="147">
        <v>34168262</v>
      </c>
      <c r="L15" s="147">
        <v>32576460</v>
      </c>
      <c r="M15" s="155"/>
      <c r="N15" s="146">
        <v>0.16728828329860315</v>
      </c>
      <c r="O15" s="146">
        <v>2.8356396767437855</v>
      </c>
      <c r="P15" s="146">
        <v>27.995184537042007</v>
      </c>
      <c r="Q15" s="146">
        <v>4.886356590003948</v>
      </c>
      <c r="R15" s="146">
        <v>8.441508498602213</v>
      </c>
    </row>
    <row r="16" spans="1:18" s="165" customFormat="1" ht="12.75">
      <c r="A16" s="135" t="s">
        <v>84</v>
      </c>
      <c r="B16" s="135"/>
      <c r="C16" s="135"/>
      <c r="D16" s="135"/>
      <c r="E16" s="135"/>
      <c r="F16" s="135"/>
      <c r="G16" s="147"/>
      <c r="H16" s="147">
        <v>38341878</v>
      </c>
      <c r="I16" s="147">
        <v>30449088</v>
      </c>
      <c r="J16" s="147">
        <v>34813315</v>
      </c>
      <c r="K16" s="147">
        <v>33895253</v>
      </c>
      <c r="L16" s="147">
        <v>31558562</v>
      </c>
      <c r="M16" s="155"/>
      <c r="N16" s="146">
        <v>25.921268971996795</v>
      </c>
      <c r="O16" s="146">
        <v>-12.536085690202153</v>
      </c>
      <c r="P16" s="146">
        <v>2.7085267662701913</v>
      </c>
      <c r="Q16" s="146">
        <v>7.404301247946595</v>
      </c>
      <c r="R16" s="146">
        <v>4.98785040724099</v>
      </c>
    </row>
    <row r="17" spans="1:18" s="165" customFormat="1" ht="12.75">
      <c r="A17" s="135" t="s">
        <v>85</v>
      </c>
      <c r="B17" s="135"/>
      <c r="C17" s="135"/>
      <c r="D17" s="135"/>
      <c r="E17" s="135"/>
      <c r="F17" s="135"/>
      <c r="G17" s="147"/>
      <c r="H17" s="147">
        <v>8786392</v>
      </c>
      <c r="I17" s="147">
        <v>6556138</v>
      </c>
      <c r="J17" s="147">
        <v>3370593</v>
      </c>
      <c r="K17" s="147">
        <v>3191833</v>
      </c>
      <c r="L17" s="147">
        <v>3243755</v>
      </c>
      <c r="M17" s="155"/>
      <c r="N17" s="146">
        <v>34.017801333651</v>
      </c>
      <c r="O17" s="146">
        <v>94.50992748160338</v>
      </c>
      <c r="P17" s="146">
        <v>5.600543637464742</v>
      </c>
      <c r="Q17" s="146">
        <v>-1.600675760037364</v>
      </c>
      <c r="R17" s="146">
        <v>28.28935824833463</v>
      </c>
    </row>
    <row r="18" spans="1:18" s="165" customFormat="1" ht="12.75">
      <c r="A18" s="135" t="s">
        <v>86</v>
      </c>
      <c r="B18" s="135"/>
      <c r="C18" s="135"/>
      <c r="D18" s="135"/>
      <c r="E18" s="135"/>
      <c r="F18" s="135"/>
      <c r="G18" s="147"/>
      <c r="H18" s="147">
        <v>45616717</v>
      </c>
      <c r="I18" s="147">
        <v>41944007</v>
      </c>
      <c r="J18" s="147">
        <v>38583519</v>
      </c>
      <c r="K18" s="147">
        <v>35643787</v>
      </c>
      <c r="L18" s="147">
        <v>33283868</v>
      </c>
      <c r="M18" s="155"/>
      <c r="N18" s="146">
        <v>8.756221121172329</v>
      </c>
      <c r="O18" s="146">
        <v>8.709646209305067</v>
      </c>
      <c r="P18" s="146">
        <v>8.247529927165147</v>
      </c>
      <c r="Q18" s="146">
        <v>7.0902786899647605</v>
      </c>
      <c r="R18" s="146">
        <v>8.198828561671467</v>
      </c>
    </row>
    <row r="19" spans="1:18" s="168" customFormat="1" ht="13.5" customHeight="1">
      <c r="A19" s="132" t="s">
        <v>72</v>
      </c>
      <c r="B19" s="132"/>
      <c r="C19" s="132"/>
      <c r="D19" s="132"/>
      <c r="E19" s="132"/>
      <c r="F19" s="132"/>
      <c r="G19" s="149"/>
      <c r="H19" s="149">
        <v>143282192</v>
      </c>
      <c r="I19" s="149">
        <v>129755941</v>
      </c>
      <c r="J19" s="149">
        <v>125884697</v>
      </c>
      <c r="K19" s="149">
        <v>112880847</v>
      </c>
      <c r="L19" s="149">
        <v>105167953</v>
      </c>
      <c r="M19" s="156"/>
      <c r="N19" s="150">
        <v>10.424378950016632</v>
      </c>
      <c r="O19" s="150">
        <v>3.075230025775095</v>
      </c>
      <c r="P19" s="150">
        <v>11.519979115677614</v>
      </c>
      <c r="Q19" s="150">
        <v>7.3338824042719555</v>
      </c>
      <c r="R19" s="150">
        <v>8.038164955882188</v>
      </c>
    </row>
    <row r="20" spans="1:18" s="165" customFormat="1" ht="21" customHeight="1">
      <c r="A20" s="135" t="s">
        <v>87</v>
      </c>
      <c r="B20" s="135"/>
      <c r="C20" s="135"/>
      <c r="D20" s="135"/>
      <c r="E20" s="135"/>
      <c r="F20" s="135"/>
      <c r="G20" s="147"/>
      <c r="H20" s="147">
        <v>75181488</v>
      </c>
      <c r="I20" s="147">
        <v>75737909</v>
      </c>
      <c r="J20" s="147">
        <v>66205244</v>
      </c>
      <c r="K20" s="147">
        <v>63336520</v>
      </c>
      <c r="L20" s="147">
        <v>57925500</v>
      </c>
      <c r="M20" s="155"/>
      <c r="N20" s="146">
        <v>-0.7346664402894989</v>
      </c>
      <c r="O20" s="146">
        <v>14.398655490190475</v>
      </c>
      <c r="P20" s="146">
        <v>4.529336313393916</v>
      </c>
      <c r="Q20" s="146">
        <v>9.341343622411546</v>
      </c>
      <c r="R20" s="146">
        <v>6.735842254693369</v>
      </c>
    </row>
    <row r="21" spans="1:18" s="165" customFormat="1" ht="12.75">
      <c r="A21" s="135" t="s">
        <v>88</v>
      </c>
      <c r="B21" s="135"/>
      <c r="C21" s="135"/>
      <c r="D21" s="135"/>
      <c r="E21" s="135"/>
      <c r="F21" s="135"/>
      <c r="G21" s="147"/>
      <c r="H21" s="147">
        <v>49428923</v>
      </c>
      <c r="I21" s="147">
        <v>32419901</v>
      </c>
      <c r="J21" s="147">
        <v>25551669</v>
      </c>
      <c r="K21" s="147">
        <v>23170703</v>
      </c>
      <c r="L21" s="147">
        <v>22681923</v>
      </c>
      <c r="M21" s="155"/>
      <c r="N21" s="146">
        <v>52.46475613852121</v>
      </c>
      <c r="O21" s="146">
        <v>26.879778381600044</v>
      </c>
      <c r="P21" s="146">
        <v>10.275760731126717</v>
      </c>
      <c r="Q21" s="146">
        <v>2.15493192530457</v>
      </c>
      <c r="R21" s="146">
        <v>21.49973172522288</v>
      </c>
    </row>
    <row r="22" spans="1:18" s="168" customFormat="1" ht="21" customHeight="1">
      <c r="A22" s="132" t="s">
        <v>171</v>
      </c>
      <c r="B22" s="132"/>
      <c r="C22" s="132"/>
      <c r="D22" s="132"/>
      <c r="E22" s="132"/>
      <c r="F22" s="132"/>
      <c r="G22" s="149"/>
      <c r="H22" s="149">
        <v>25752565</v>
      </c>
      <c r="I22" s="149">
        <v>43318008</v>
      </c>
      <c r="J22" s="149">
        <v>40653575</v>
      </c>
      <c r="K22" s="149">
        <v>40165817</v>
      </c>
      <c r="L22" s="149">
        <v>35243577</v>
      </c>
      <c r="M22" s="149"/>
      <c r="N22" s="150">
        <v>-40.54997866014522</v>
      </c>
      <c r="O22" s="150">
        <v>6.553994328912033</v>
      </c>
      <c r="P22" s="150">
        <v>1.2143609577268153</v>
      </c>
      <c r="Q22" s="150">
        <v>13.966346265022986</v>
      </c>
      <c r="R22" s="150">
        <v>-7.543994102010442</v>
      </c>
    </row>
    <row r="23" spans="1:18" s="165" customFormat="1" ht="19.5" customHeight="1">
      <c r="A23" s="135" t="s">
        <v>89</v>
      </c>
      <c r="B23" s="135"/>
      <c r="C23" s="135"/>
      <c r="D23" s="135"/>
      <c r="E23" s="135"/>
      <c r="F23" s="135"/>
      <c r="G23" s="147"/>
      <c r="H23" s="147">
        <v>46846389</v>
      </c>
      <c r="I23" s="147">
        <v>31935460</v>
      </c>
      <c r="J23" s="147">
        <v>31513960</v>
      </c>
      <c r="K23" s="147">
        <v>27301572</v>
      </c>
      <c r="L23" s="147">
        <v>27643092</v>
      </c>
      <c r="M23" s="147"/>
      <c r="N23" s="146">
        <v>46.69082267798867</v>
      </c>
      <c r="O23" s="146">
        <v>1.337502490959562</v>
      </c>
      <c r="P23" s="146">
        <v>15.429104228870045</v>
      </c>
      <c r="Q23" s="146">
        <v>-1.2354623715755098</v>
      </c>
      <c r="R23" s="146">
        <v>14.096513925091102</v>
      </c>
    </row>
    <row r="24" spans="1:18" s="165" customFormat="1" ht="12.75">
      <c r="A24" s="135" t="s">
        <v>172</v>
      </c>
      <c r="B24" s="135"/>
      <c r="C24" s="135"/>
      <c r="D24" s="135"/>
      <c r="E24" s="135"/>
      <c r="F24" s="135"/>
      <c r="G24" s="147"/>
      <c r="H24" s="147">
        <v>24726454</v>
      </c>
      <c r="I24" s="147">
        <v>-34886794</v>
      </c>
      <c r="J24" s="147">
        <v>5077705.58</v>
      </c>
      <c r="K24" s="147">
        <v>4388767</v>
      </c>
      <c r="L24" s="147">
        <v>4728902</v>
      </c>
      <c r="M24" s="147"/>
      <c r="N24" s="146">
        <v>-170.87625764637474</v>
      </c>
      <c r="O24" s="146">
        <v>-787.0582283740839</v>
      </c>
      <c r="P24" s="146">
        <v>15.69777069504943</v>
      </c>
      <c r="Q24" s="146">
        <v>-7.192684475169923</v>
      </c>
      <c r="R24" s="146">
        <v>51.216917632401746</v>
      </c>
    </row>
    <row r="25" spans="1:18" s="168" customFormat="1" ht="19.5" customHeight="1">
      <c r="A25" s="132" t="s">
        <v>90</v>
      </c>
      <c r="B25" s="132"/>
      <c r="C25" s="132"/>
      <c r="D25" s="132"/>
      <c r="E25" s="132"/>
      <c r="F25" s="132"/>
      <c r="G25" s="149"/>
      <c r="H25" s="149">
        <v>-45820278</v>
      </c>
      <c r="I25" s="149">
        <v>46269342</v>
      </c>
      <c r="J25" s="149">
        <v>4061909.42</v>
      </c>
      <c r="K25" s="149">
        <v>8475478</v>
      </c>
      <c r="L25" s="149">
        <v>2871583</v>
      </c>
      <c r="M25" s="149"/>
      <c r="N25" s="150">
        <v>-199.0294566972662</v>
      </c>
      <c r="O25" s="150">
        <v>999</v>
      </c>
      <c r="P25" s="150">
        <v>-52.074568301634436</v>
      </c>
      <c r="Q25" s="150">
        <v>195.15002700601028</v>
      </c>
      <c r="R25" s="150">
        <v>99.86377523047783</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439454</v>
      </c>
      <c r="I27" s="147">
        <v>505553</v>
      </c>
      <c r="J27" s="147">
        <v>471318</v>
      </c>
      <c r="K27" s="147">
        <v>472776</v>
      </c>
      <c r="L27" s="147">
        <v>464245</v>
      </c>
      <c r="M27" s="147"/>
      <c r="N27" s="146">
        <v>-13.074593563879553</v>
      </c>
      <c r="O27" s="146">
        <v>7.263673358539245</v>
      </c>
      <c r="P27" s="146">
        <v>-0.3083912888979136</v>
      </c>
      <c r="Q27" s="146">
        <v>1.8376072978707363</v>
      </c>
      <c r="R27" s="146">
        <v>-1.3626157583289222</v>
      </c>
    </row>
    <row r="28" spans="1:18" s="165" customFormat="1" ht="12.75">
      <c r="A28" s="135" t="s">
        <v>92</v>
      </c>
      <c r="B28" s="135"/>
      <c r="C28" s="135"/>
      <c r="D28" s="135"/>
      <c r="E28" s="135"/>
      <c r="F28" s="135"/>
      <c r="G28" s="147"/>
      <c r="H28" s="147">
        <v>351554</v>
      </c>
      <c r="I28" s="147">
        <v>368033</v>
      </c>
      <c r="J28" s="147">
        <v>373486</v>
      </c>
      <c r="K28" s="147">
        <v>375123</v>
      </c>
      <c r="L28" s="147">
        <v>394895</v>
      </c>
      <c r="M28" s="147"/>
      <c r="N28" s="146">
        <v>-4.477587607633011</v>
      </c>
      <c r="O28" s="146">
        <v>-1.4600279528549933</v>
      </c>
      <c r="P28" s="146">
        <v>-0.436390197348603</v>
      </c>
      <c r="Q28" s="146">
        <v>-5.006900568505552</v>
      </c>
      <c r="R28" s="146">
        <v>-2.8645845048047347</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43460196</v>
      </c>
      <c r="I30" s="147">
        <v>29871096</v>
      </c>
      <c r="J30" s="147">
        <v>27746148.4</v>
      </c>
      <c r="K30" s="147">
        <v>24967253</v>
      </c>
      <c r="L30" s="147">
        <v>23001929</v>
      </c>
      <c r="M30" s="147"/>
      <c r="N30" s="146">
        <v>45.49247205392129</v>
      </c>
      <c r="O30" s="146">
        <v>7.658531805445118</v>
      </c>
      <c r="P30" s="146">
        <v>11.130160774995947</v>
      </c>
      <c r="Q30" s="146">
        <v>8.544170360668447</v>
      </c>
      <c r="R30" s="146">
        <v>17.2416320893624</v>
      </c>
    </row>
    <row r="31" spans="1:18" s="165" customFormat="1" ht="12.75">
      <c r="A31" s="135" t="s">
        <v>93</v>
      </c>
      <c r="B31" s="135"/>
      <c r="C31" s="135"/>
      <c r="D31" s="135"/>
      <c r="E31" s="135"/>
      <c r="F31" s="135"/>
      <c r="G31" s="147"/>
      <c r="H31" s="147">
        <v>1252.84</v>
      </c>
      <c r="I31" s="147">
        <v>1018.5</v>
      </c>
      <c r="J31" s="147">
        <v>742.8</v>
      </c>
      <c r="K31" s="147">
        <v>679.24</v>
      </c>
      <c r="L31" s="147">
        <v>630.7</v>
      </c>
      <c r="M31" s="147"/>
      <c r="N31" s="146">
        <v>23.008345606283743</v>
      </c>
      <c r="O31" s="146">
        <v>37.11631663974153</v>
      </c>
      <c r="P31" s="146">
        <v>9.357517225133964</v>
      </c>
      <c r="Q31" s="146">
        <v>7.69621055969557</v>
      </c>
      <c r="R31" s="146">
        <v>18.718443763545256</v>
      </c>
    </row>
    <row r="32" spans="1:18" s="165" customFormat="1" ht="12.75">
      <c r="A32" s="159" t="s">
        <v>94</v>
      </c>
      <c r="B32" s="135"/>
      <c r="C32" s="159"/>
      <c r="D32" s="159"/>
      <c r="E32" s="159"/>
      <c r="F32" s="159"/>
      <c r="G32" s="147"/>
      <c r="H32" s="147">
        <v>34689.342613581946</v>
      </c>
      <c r="I32" s="147">
        <v>29328.518409425626</v>
      </c>
      <c r="J32" s="147">
        <v>37353.4577275175</v>
      </c>
      <c r="K32" s="147">
        <v>36757.63058712679</v>
      </c>
      <c r="L32" s="147">
        <v>36470.4756619629</v>
      </c>
      <c r="M32" s="147"/>
      <c r="N32" s="146">
        <v>18.278537392579143</v>
      </c>
      <c r="O32" s="146">
        <v>-21.483792415233555</v>
      </c>
      <c r="P32" s="146">
        <v>1.6209617727628578</v>
      </c>
      <c r="Q32" s="146">
        <v>0.7873627090183073</v>
      </c>
      <c r="R32" s="146">
        <v>-1.2439614497678608</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591309943</v>
      </c>
      <c r="I34" s="147">
        <v>525823230</v>
      </c>
      <c r="J34" s="147">
        <v>373427607</v>
      </c>
      <c r="K34" s="147">
        <v>336704710</v>
      </c>
      <c r="L34" s="147">
        <v>299347104</v>
      </c>
      <c r="M34" s="147"/>
      <c r="N34" s="146">
        <v>12.454130830241182</v>
      </c>
      <c r="O34" s="146">
        <v>40.80995088292977</v>
      </c>
      <c r="P34" s="146">
        <v>10.906558746980403</v>
      </c>
      <c r="Q34" s="146">
        <v>12.479695143467966</v>
      </c>
      <c r="R34" s="146">
        <v>18.55231260861878</v>
      </c>
    </row>
    <row r="35" spans="1:18" s="165" customFormat="1" ht="12.75">
      <c r="A35" s="135" t="s">
        <v>185</v>
      </c>
      <c r="B35" s="135"/>
      <c r="C35" s="135"/>
      <c r="D35" s="135"/>
      <c r="E35" s="135"/>
      <c r="F35" s="135"/>
      <c r="G35" s="147"/>
      <c r="H35" s="147">
        <v>304185023</v>
      </c>
      <c r="I35" s="147">
        <v>299178853</v>
      </c>
      <c r="J35" s="147">
        <v>178877801</v>
      </c>
      <c r="K35" s="147">
        <v>162106259</v>
      </c>
      <c r="L35" s="147">
        <v>151013768</v>
      </c>
      <c r="M35" s="145"/>
      <c r="N35" s="146">
        <v>1.6733034269638034</v>
      </c>
      <c r="O35" s="146">
        <v>67.25320376674354</v>
      </c>
      <c r="P35" s="146">
        <v>10.346017546429222</v>
      </c>
      <c r="Q35" s="146">
        <v>7.345350789472388</v>
      </c>
      <c r="R35" s="146">
        <v>19.132517892694278</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34.413724372067016</v>
      </c>
      <c r="I37" s="170">
        <v>36.8565328173419</v>
      </c>
      <c r="J37" s="170">
        <v>34.46575268613363</v>
      </c>
      <c r="K37" s="170">
        <v>35.942268551291335</v>
      </c>
      <c r="L37" s="170">
        <v>35.516753916030915</v>
      </c>
      <c r="M37" s="158"/>
      <c r="N37" s="146">
        <v>-6.62788455273656</v>
      </c>
      <c r="O37" s="146">
        <v>6.936683359218034</v>
      </c>
      <c r="P37" s="146">
        <v>-4.108020791872526</v>
      </c>
      <c r="Q37" s="146">
        <v>1.1980673579191</v>
      </c>
      <c r="R37" s="146">
        <v>-0.7856246439343906</v>
      </c>
    </row>
    <row r="38" spans="1:18" s="165" customFormat="1" ht="12.75">
      <c r="A38" s="135" t="s">
        <v>109</v>
      </c>
      <c r="B38" s="135"/>
      <c r="C38" s="135"/>
      <c r="D38" s="135"/>
      <c r="E38" s="135"/>
      <c r="F38" s="135"/>
      <c r="G38" s="135"/>
      <c r="H38" s="170">
        <v>11.788030502718168</v>
      </c>
      <c r="I38" s="170">
        <v>21.079953282495282</v>
      </c>
      <c r="J38" s="170">
        <v>21.16382294062967</v>
      </c>
      <c r="K38" s="170">
        <v>22.79333599629444</v>
      </c>
      <c r="L38" s="170">
        <v>21.60943714650175</v>
      </c>
      <c r="M38" s="158"/>
      <c r="N38" s="146">
        <v>-44.079427763690035</v>
      </c>
      <c r="O38" s="146">
        <v>-0.3962878463388539</v>
      </c>
      <c r="P38" s="146">
        <v>-7.149076624543609</v>
      </c>
      <c r="Q38" s="146">
        <v>5.478619557586887</v>
      </c>
      <c r="R38" s="146">
        <v>-14.05918874751373</v>
      </c>
    </row>
    <row r="39" spans="1:18" s="165" customFormat="1" ht="12.75">
      <c r="A39" s="135" t="s">
        <v>110</v>
      </c>
      <c r="B39" s="135"/>
      <c r="C39" s="135"/>
      <c r="D39" s="135"/>
      <c r="E39" s="135"/>
      <c r="F39" s="135"/>
      <c r="G39" s="135"/>
      <c r="H39" s="170">
        <v>-20.973865504543962</v>
      </c>
      <c r="I39" s="170">
        <v>22.516168512914927</v>
      </c>
      <c r="J39" s="170">
        <v>2.114587259933616</v>
      </c>
      <c r="K39" s="170">
        <v>4.809672308749542</v>
      </c>
      <c r="L39" s="170">
        <v>1.7606979095641437</v>
      </c>
      <c r="M39" s="158"/>
      <c r="N39" s="146">
        <v>-193.15024220268063</v>
      </c>
      <c r="O39" s="146">
        <v>964.8020509506797</v>
      </c>
      <c r="P39" s="146">
        <v>-56.034691675629276</v>
      </c>
      <c r="Q39" s="146">
        <v>173.16851361175097</v>
      </c>
      <c r="R39" s="146">
        <v>85.77976429398551</v>
      </c>
    </row>
    <row r="40" spans="1:18" s="165" customFormat="1" ht="12.75">
      <c r="A40" s="135" t="s">
        <v>107</v>
      </c>
      <c r="B40" s="135"/>
      <c r="C40" s="135"/>
      <c r="D40" s="135"/>
      <c r="E40" s="135"/>
      <c r="F40" s="135"/>
      <c r="G40" s="135"/>
      <c r="H40" s="147">
        <v>301681938</v>
      </c>
      <c r="I40" s="147">
        <v>239028327</v>
      </c>
      <c r="J40" s="147">
        <v>170492030</v>
      </c>
      <c r="K40" s="147">
        <v>156560013.5</v>
      </c>
      <c r="L40" s="147"/>
      <c r="M40" s="135"/>
      <c r="N40" s="146">
        <v>26.21179329929377</v>
      </c>
      <c r="O40" s="146">
        <v>40.199120744823084</v>
      </c>
      <c r="P40" s="146">
        <v>8.898834503485784</v>
      </c>
      <c r="Q40" s="146" t="s">
        <v>66</v>
      </c>
      <c r="R40" s="146" t="s">
        <v>66</v>
      </c>
    </row>
    <row r="41" spans="1:19" s="165" customFormat="1" ht="12.75">
      <c r="A41" s="171" t="s">
        <v>180</v>
      </c>
      <c r="B41" s="171"/>
      <c r="C41" s="171"/>
      <c r="D41" s="171"/>
      <c r="E41" s="171"/>
      <c r="F41" s="171"/>
      <c r="G41" s="171"/>
      <c r="H41" s="172">
        <v>8.536329742087508</v>
      </c>
      <c r="I41" s="172">
        <v>18.12254160152324</v>
      </c>
      <c r="J41" s="172">
        <v>23.844853627468684</v>
      </c>
      <c r="K41" s="172">
        <v>25.6552207055092</v>
      </c>
      <c r="L41" s="172"/>
      <c r="M41" s="171"/>
      <c r="N41" s="173">
        <v>-52.8966194158439</v>
      </c>
      <c r="O41" s="173">
        <v>-23.998100870510203</v>
      </c>
      <c r="P41" s="173">
        <v>-7.056525059056534</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3</v>
      </c>
      <c r="B84" s="165">
        <v>1999</v>
      </c>
      <c r="C84" s="135">
        <v>1063</v>
      </c>
    </row>
    <row r="85" spans="1:4" ht="12.75" hidden="1">
      <c r="A85" s="135">
        <v>4</v>
      </c>
      <c r="D85" s="135">
        <v>1</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26" footer="0"/>
  <pageSetup horizontalDpi="360" verticalDpi="360" orientation="landscape" paperSize="5" scale="87" r:id="rId1"/>
  <headerFooter alignWithMargins="0">
    <oddHeader>&amp;R&amp;D   &amp;T</oddHeader>
    <oddFooter>&amp;C- 13 -</oddFooter>
  </headerFooter>
</worksheet>
</file>

<file path=xl/worksheets/sheet21.xml><?xml version="1.0" encoding="utf-8"?>
<worksheet xmlns="http://schemas.openxmlformats.org/spreadsheetml/2006/main" xmlns:r="http://schemas.openxmlformats.org/officeDocument/2006/relationships">
  <sheetPr codeName="Sheet113"/>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O3" s="106"/>
      <c r="W3" s="102"/>
      <c r="X3" s="102"/>
    </row>
    <row r="4" spans="1:28" s="165" customFormat="1" ht="18" customHeight="1">
      <c r="A4" s="107" t="s">
        <v>118</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2.75">
      <c r="A6" s="143"/>
      <c r="B6" s="143"/>
      <c r="C6" s="143"/>
      <c r="D6" s="143"/>
      <c r="E6" s="142"/>
      <c r="F6" s="135"/>
      <c r="G6" s="182" t="s">
        <v>103</v>
      </c>
      <c r="H6" s="144">
        <v>8</v>
      </c>
      <c r="I6" s="144">
        <v>8</v>
      </c>
      <c r="J6" s="144">
        <v>8</v>
      </c>
      <c r="K6" s="144">
        <v>8</v>
      </c>
      <c r="L6" s="144">
        <v>8</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49258142</v>
      </c>
      <c r="I8" s="147">
        <v>48776608</v>
      </c>
      <c r="J8" s="147">
        <v>45066354</v>
      </c>
      <c r="K8" s="147">
        <v>39613493</v>
      </c>
      <c r="L8" s="147">
        <v>36115985</v>
      </c>
      <c r="M8" s="155"/>
      <c r="N8" s="146">
        <v>0.9872232197860089</v>
      </c>
      <c r="O8" s="146">
        <v>8.232869248752628</v>
      </c>
      <c r="P8" s="146">
        <v>13.765160774890516</v>
      </c>
      <c r="Q8" s="146">
        <v>9.684099713741713</v>
      </c>
      <c r="R8" s="146">
        <v>8.0673845033155</v>
      </c>
      <c r="AA8" s="166"/>
      <c r="AB8" s="166"/>
    </row>
    <row r="9" spans="1:28" s="165" customFormat="1" ht="12.75">
      <c r="A9" s="135" t="s">
        <v>81</v>
      </c>
      <c r="B9" s="135"/>
      <c r="C9" s="135"/>
      <c r="D9" s="135"/>
      <c r="E9" s="135"/>
      <c r="F9" s="135"/>
      <c r="G9" s="147"/>
      <c r="H9" s="147">
        <v>1097397</v>
      </c>
      <c r="I9" s="147">
        <v>1390843</v>
      </c>
      <c r="J9" s="147">
        <v>811142</v>
      </c>
      <c r="K9" s="147">
        <v>723499</v>
      </c>
      <c r="L9" s="147">
        <v>710540</v>
      </c>
      <c r="M9" s="155"/>
      <c r="N9" s="146">
        <v>-21.098427356646294</v>
      </c>
      <c r="O9" s="146">
        <v>71.46726467129061</v>
      </c>
      <c r="P9" s="146">
        <v>12.113769334857409</v>
      </c>
      <c r="Q9" s="146">
        <v>1.823824133757424</v>
      </c>
      <c r="R9" s="146">
        <v>11.479191216937124</v>
      </c>
      <c r="AA9" s="166"/>
      <c r="AB9" s="166"/>
    </row>
    <row r="10" spans="1:28" s="165" customFormat="1" ht="12.75">
      <c r="A10" s="135" t="s">
        <v>104</v>
      </c>
      <c r="B10" s="135"/>
      <c r="C10" s="135"/>
      <c r="D10" s="135"/>
      <c r="E10" s="135"/>
      <c r="F10" s="135"/>
      <c r="G10" s="147"/>
      <c r="H10" s="147">
        <v>6336</v>
      </c>
      <c r="I10" s="147">
        <v>54594</v>
      </c>
      <c r="J10" s="147">
        <v>11021</v>
      </c>
      <c r="K10" s="147">
        <v>41515</v>
      </c>
      <c r="L10" s="147">
        <v>0</v>
      </c>
      <c r="M10" s="155"/>
      <c r="N10" s="146">
        <v>-88.39432904714803</v>
      </c>
      <c r="O10" s="146">
        <v>395.3633971508938</v>
      </c>
      <c r="P10" s="146">
        <v>-73.4529688064555</v>
      </c>
      <c r="Q10" s="146">
        <v>999</v>
      </c>
      <c r="R10" s="146" t="s">
        <v>69</v>
      </c>
      <c r="AA10" s="166"/>
      <c r="AB10" s="166"/>
    </row>
    <row r="11" spans="1:28" s="165" customFormat="1" ht="12.75">
      <c r="A11" s="135" t="s">
        <v>105</v>
      </c>
      <c r="B11" s="135"/>
      <c r="C11" s="135"/>
      <c r="D11" s="135"/>
      <c r="E11" s="135"/>
      <c r="F11" s="135"/>
      <c r="G11" s="147"/>
      <c r="H11" s="147">
        <v>1509168</v>
      </c>
      <c r="I11" s="147">
        <v>742486</v>
      </c>
      <c r="J11" s="147">
        <v>747288</v>
      </c>
      <c r="K11" s="147">
        <v>1032752</v>
      </c>
      <c r="L11" s="147">
        <v>717287</v>
      </c>
      <c r="M11" s="155"/>
      <c r="N11" s="146">
        <v>103.25878198376805</v>
      </c>
      <c r="O11" s="146">
        <v>-0.6425902730941752</v>
      </c>
      <c r="P11" s="146">
        <v>-27.64109873425566</v>
      </c>
      <c r="Q11" s="146">
        <v>43.98030356049949</v>
      </c>
      <c r="R11" s="146">
        <v>20.437340552401672</v>
      </c>
      <c r="AA11" s="166"/>
      <c r="AB11" s="166"/>
    </row>
    <row r="12" spans="1:28" s="168" customFormat="1" ht="12.75">
      <c r="A12" s="132" t="s">
        <v>146</v>
      </c>
      <c r="B12" s="132"/>
      <c r="C12" s="132"/>
      <c r="D12" s="132"/>
      <c r="E12" s="132"/>
      <c r="F12" s="132"/>
      <c r="G12" s="149"/>
      <c r="H12" s="149">
        <v>51871043</v>
      </c>
      <c r="I12" s="149">
        <v>50964531</v>
      </c>
      <c r="J12" s="149">
        <v>46635805</v>
      </c>
      <c r="K12" s="149">
        <v>41411259</v>
      </c>
      <c r="L12" s="149">
        <v>37543812</v>
      </c>
      <c r="M12" s="156"/>
      <c r="N12" s="150">
        <v>1.7787115513728557</v>
      </c>
      <c r="O12" s="150">
        <v>9.281979800713207</v>
      </c>
      <c r="P12" s="150">
        <v>12.616245258324554</v>
      </c>
      <c r="Q12" s="150">
        <v>10.301156952309478</v>
      </c>
      <c r="R12" s="150">
        <v>8.416817207542238</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1458446</v>
      </c>
      <c r="I14" s="147">
        <v>1273149</v>
      </c>
      <c r="J14" s="147">
        <v>1348727</v>
      </c>
      <c r="K14" s="147">
        <v>1435928</v>
      </c>
      <c r="L14" s="147">
        <v>1156582</v>
      </c>
      <c r="M14" s="155"/>
      <c r="N14" s="146">
        <v>14.55422735280788</v>
      </c>
      <c r="O14" s="146">
        <v>-5.60365440893524</v>
      </c>
      <c r="P14" s="146">
        <v>-6.07279752188132</v>
      </c>
      <c r="Q14" s="146">
        <v>24.152718959831642</v>
      </c>
      <c r="R14" s="146">
        <v>5.968913408829835</v>
      </c>
    </row>
    <row r="15" spans="1:18" s="165" customFormat="1" ht="12.75">
      <c r="A15" s="135" t="s">
        <v>83</v>
      </c>
      <c r="B15" s="135"/>
      <c r="C15" s="135"/>
      <c r="D15" s="135"/>
      <c r="E15" s="135"/>
      <c r="F15" s="135"/>
      <c r="G15" s="147"/>
      <c r="H15" s="147">
        <v>10927495</v>
      </c>
      <c r="I15" s="147">
        <v>10352416</v>
      </c>
      <c r="J15" s="147">
        <v>9567546</v>
      </c>
      <c r="K15" s="147">
        <v>7288219</v>
      </c>
      <c r="L15" s="147">
        <v>6823284</v>
      </c>
      <c r="M15" s="155"/>
      <c r="N15" s="146">
        <v>5.555022132031788</v>
      </c>
      <c r="O15" s="146">
        <v>8.20346199537478</v>
      </c>
      <c r="P15" s="146">
        <v>31.27412883723719</v>
      </c>
      <c r="Q15" s="146">
        <v>6.813947653358706</v>
      </c>
      <c r="R15" s="146">
        <v>12.49463012860339</v>
      </c>
    </row>
    <row r="16" spans="1:18" s="165" customFormat="1" ht="12.75">
      <c r="A16" s="135" t="s">
        <v>84</v>
      </c>
      <c r="B16" s="135"/>
      <c r="C16" s="135"/>
      <c r="D16" s="135"/>
      <c r="E16" s="135"/>
      <c r="F16" s="135"/>
      <c r="G16" s="147"/>
      <c r="H16" s="147">
        <v>8419994</v>
      </c>
      <c r="I16" s="147">
        <v>7754559</v>
      </c>
      <c r="J16" s="147">
        <v>8533910</v>
      </c>
      <c r="K16" s="147">
        <v>8623461</v>
      </c>
      <c r="L16" s="147">
        <v>8323640</v>
      </c>
      <c r="M16" s="155"/>
      <c r="N16" s="146">
        <v>8.581210098472395</v>
      </c>
      <c r="O16" s="146">
        <v>-9.132402380620372</v>
      </c>
      <c r="P16" s="146">
        <v>-1.0384577607529042</v>
      </c>
      <c r="Q16" s="146">
        <v>3.6020418951324182</v>
      </c>
      <c r="R16" s="146">
        <v>0.2881507712160003</v>
      </c>
    </row>
    <row r="17" spans="1:18" s="165" customFormat="1" ht="12.75">
      <c r="A17" s="135" t="s">
        <v>85</v>
      </c>
      <c r="B17" s="135"/>
      <c r="C17" s="135"/>
      <c r="D17" s="135"/>
      <c r="E17" s="135"/>
      <c r="F17" s="135"/>
      <c r="G17" s="147"/>
      <c r="H17" s="147">
        <v>754742</v>
      </c>
      <c r="I17" s="147">
        <v>710463</v>
      </c>
      <c r="J17" s="147">
        <v>743445</v>
      </c>
      <c r="K17" s="147">
        <v>1085863</v>
      </c>
      <c r="L17" s="147">
        <v>1308104</v>
      </c>
      <c r="M17" s="155"/>
      <c r="N17" s="146">
        <v>6.232414636652437</v>
      </c>
      <c r="O17" s="146">
        <v>-4.436373907955532</v>
      </c>
      <c r="P17" s="146">
        <v>-31.534180647098207</v>
      </c>
      <c r="Q17" s="146">
        <v>-16.989551289499918</v>
      </c>
      <c r="R17" s="146">
        <v>-12.845651421928327</v>
      </c>
    </row>
    <row r="18" spans="1:18" s="165" customFormat="1" ht="12.75">
      <c r="A18" s="135" t="s">
        <v>86</v>
      </c>
      <c r="B18" s="135"/>
      <c r="C18" s="135"/>
      <c r="D18" s="135"/>
      <c r="E18" s="135"/>
      <c r="F18" s="135"/>
      <c r="G18" s="147"/>
      <c r="H18" s="147">
        <v>13994338</v>
      </c>
      <c r="I18" s="147">
        <v>13916388</v>
      </c>
      <c r="J18" s="147">
        <v>13034406</v>
      </c>
      <c r="K18" s="147">
        <v>10290008</v>
      </c>
      <c r="L18" s="147">
        <v>9283967</v>
      </c>
      <c r="M18" s="155"/>
      <c r="N18" s="146">
        <v>0.5601309765148831</v>
      </c>
      <c r="O18" s="146">
        <v>6.76656841899815</v>
      </c>
      <c r="P18" s="146">
        <v>26.670513764420786</v>
      </c>
      <c r="Q18" s="146">
        <v>10.836326755577653</v>
      </c>
      <c r="R18" s="146">
        <v>10.803809702909817</v>
      </c>
    </row>
    <row r="19" spans="1:18" s="168" customFormat="1" ht="13.5" customHeight="1">
      <c r="A19" s="132" t="s">
        <v>72</v>
      </c>
      <c r="B19" s="132"/>
      <c r="C19" s="132"/>
      <c r="D19" s="132"/>
      <c r="E19" s="132"/>
      <c r="F19" s="132"/>
      <c r="G19" s="149"/>
      <c r="H19" s="149">
        <v>35555015</v>
      </c>
      <c r="I19" s="149">
        <v>34006975</v>
      </c>
      <c r="J19" s="149">
        <v>33228035</v>
      </c>
      <c r="K19" s="149">
        <v>28723479</v>
      </c>
      <c r="L19" s="149">
        <v>26895577</v>
      </c>
      <c r="M19" s="156"/>
      <c r="N19" s="150">
        <v>4.552124968480731</v>
      </c>
      <c r="O19" s="150">
        <v>2.3442252904813663</v>
      </c>
      <c r="P19" s="150">
        <v>15.682487486978857</v>
      </c>
      <c r="Q19" s="150">
        <v>6.796292193322344</v>
      </c>
      <c r="R19" s="150">
        <v>7.227208543057384</v>
      </c>
    </row>
    <row r="20" spans="1:18" s="165" customFormat="1" ht="21" customHeight="1">
      <c r="A20" s="135" t="s">
        <v>87</v>
      </c>
      <c r="B20" s="135"/>
      <c r="C20" s="135"/>
      <c r="D20" s="135"/>
      <c r="E20" s="135"/>
      <c r="F20" s="135"/>
      <c r="G20" s="147"/>
      <c r="H20" s="147">
        <v>16316028</v>
      </c>
      <c r="I20" s="147">
        <v>16957555</v>
      </c>
      <c r="J20" s="147">
        <v>13407770</v>
      </c>
      <c r="K20" s="147">
        <v>12687780</v>
      </c>
      <c r="L20" s="147">
        <v>10648235</v>
      </c>
      <c r="M20" s="155"/>
      <c r="N20" s="146">
        <v>-3.7831338303192883</v>
      </c>
      <c r="O20" s="146">
        <v>26.475580950448883</v>
      </c>
      <c r="P20" s="146">
        <v>5.674672795398407</v>
      </c>
      <c r="Q20" s="146">
        <v>19.153831597443144</v>
      </c>
      <c r="R20" s="146">
        <v>11.25875701586847</v>
      </c>
    </row>
    <row r="21" spans="1:18" s="165" customFormat="1" ht="12.75">
      <c r="A21" s="135" t="s">
        <v>88</v>
      </c>
      <c r="B21" s="135"/>
      <c r="C21" s="135"/>
      <c r="D21" s="135"/>
      <c r="E21" s="135"/>
      <c r="F21" s="135"/>
      <c r="G21" s="147"/>
      <c r="H21" s="147">
        <v>7362591</v>
      </c>
      <c r="I21" s="147">
        <v>7140038</v>
      </c>
      <c r="J21" s="147">
        <v>6028426</v>
      </c>
      <c r="K21" s="147">
        <v>5316940</v>
      </c>
      <c r="L21" s="147">
        <v>4185615</v>
      </c>
      <c r="M21" s="155"/>
      <c r="N21" s="146">
        <v>3.1169722065904972</v>
      </c>
      <c r="O21" s="146">
        <v>18.43950643169544</v>
      </c>
      <c r="P21" s="146">
        <v>13.381493866772994</v>
      </c>
      <c r="Q21" s="146">
        <v>27.028883449624487</v>
      </c>
      <c r="R21" s="146">
        <v>15.16429391450631</v>
      </c>
    </row>
    <row r="22" spans="1:18" s="168" customFormat="1" ht="21" customHeight="1">
      <c r="A22" s="132" t="s">
        <v>171</v>
      </c>
      <c r="B22" s="132"/>
      <c r="C22" s="132"/>
      <c r="D22" s="132"/>
      <c r="E22" s="132"/>
      <c r="F22" s="132"/>
      <c r="G22" s="149"/>
      <c r="H22" s="149">
        <v>8953437</v>
      </c>
      <c r="I22" s="149">
        <v>9817517</v>
      </c>
      <c r="J22" s="149">
        <v>7379344</v>
      </c>
      <c r="K22" s="149">
        <v>7370840</v>
      </c>
      <c r="L22" s="149">
        <v>6462620</v>
      </c>
      <c r="M22" s="149"/>
      <c r="N22" s="150">
        <v>-8.801410784417282</v>
      </c>
      <c r="O22" s="150">
        <v>33.040511460097264</v>
      </c>
      <c r="P22" s="150">
        <v>0.11537355308214532</v>
      </c>
      <c r="Q22" s="150">
        <v>14.053433437212771</v>
      </c>
      <c r="R22" s="150">
        <v>8.491394246572481</v>
      </c>
    </row>
    <row r="23" spans="1:18" s="165" customFormat="1" ht="19.5" customHeight="1">
      <c r="A23" s="135" t="s">
        <v>89</v>
      </c>
      <c r="B23" s="135"/>
      <c r="C23" s="135"/>
      <c r="D23" s="135"/>
      <c r="E23" s="135"/>
      <c r="F23" s="135"/>
      <c r="G23" s="147"/>
      <c r="H23" s="147">
        <v>9842751</v>
      </c>
      <c r="I23" s="147">
        <v>6499086</v>
      </c>
      <c r="J23" s="147">
        <v>6036409</v>
      </c>
      <c r="K23" s="147">
        <v>5219619</v>
      </c>
      <c r="L23" s="147">
        <v>4293100</v>
      </c>
      <c r="M23" s="147"/>
      <c r="N23" s="146">
        <v>51.4482344132698</v>
      </c>
      <c r="O23" s="146">
        <v>7.664772218052157</v>
      </c>
      <c r="P23" s="146">
        <v>15.64846016538755</v>
      </c>
      <c r="Q23" s="146">
        <v>21.581584402879038</v>
      </c>
      <c r="R23" s="146">
        <v>23.05134737597807</v>
      </c>
    </row>
    <row r="24" spans="1:18" s="165" customFormat="1" ht="12.75">
      <c r="A24" s="135" t="s">
        <v>172</v>
      </c>
      <c r="B24" s="135"/>
      <c r="C24" s="135"/>
      <c r="D24" s="135"/>
      <c r="E24" s="135"/>
      <c r="F24" s="135"/>
      <c r="G24" s="147"/>
      <c r="H24" s="147">
        <v>14521090</v>
      </c>
      <c r="I24" s="147">
        <v>-37376901</v>
      </c>
      <c r="J24" s="147">
        <v>3072587</v>
      </c>
      <c r="K24" s="147">
        <v>2003182</v>
      </c>
      <c r="L24" s="147">
        <v>1524939</v>
      </c>
      <c r="M24" s="147"/>
      <c r="N24" s="146">
        <v>-138.85043867066454</v>
      </c>
      <c r="O24" s="146">
        <v>-999</v>
      </c>
      <c r="P24" s="146">
        <v>53.38531396548092</v>
      </c>
      <c r="Q24" s="146">
        <v>31.36145117935865</v>
      </c>
      <c r="R24" s="146">
        <v>75.66558503102705</v>
      </c>
    </row>
    <row r="25" spans="1:18" s="168" customFormat="1" ht="19.5" customHeight="1">
      <c r="A25" s="132" t="s">
        <v>90</v>
      </c>
      <c r="B25" s="132"/>
      <c r="C25" s="132"/>
      <c r="D25" s="132"/>
      <c r="E25" s="132"/>
      <c r="F25" s="132"/>
      <c r="G25" s="149"/>
      <c r="H25" s="149">
        <v>-15410404</v>
      </c>
      <c r="I25" s="149">
        <v>40695332</v>
      </c>
      <c r="J25" s="149">
        <v>-1729652</v>
      </c>
      <c r="K25" s="149">
        <v>148039</v>
      </c>
      <c r="L25" s="149">
        <v>644581</v>
      </c>
      <c r="M25" s="149"/>
      <c r="N25" s="150">
        <v>-137.86774365177806</v>
      </c>
      <c r="O25" s="150">
        <v>-999</v>
      </c>
      <c r="P25" s="150">
        <v>-999</v>
      </c>
      <c r="Q25" s="150">
        <v>-77.0332975995259</v>
      </c>
      <c r="R25" s="150">
        <v>121.1231085845736</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96177</v>
      </c>
      <c r="I27" s="147">
        <v>146230</v>
      </c>
      <c r="J27" s="147">
        <v>100883</v>
      </c>
      <c r="K27" s="147">
        <v>100902</v>
      </c>
      <c r="L27" s="147">
        <v>100143</v>
      </c>
      <c r="M27" s="147"/>
      <c r="N27" s="146">
        <v>-34.228954386924705</v>
      </c>
      <c r="O27" s="146">
        <v>44.95009069912671</v>
      </c>
      <c r="P27" s="146">
        <v>-0.018830152028701117</v>
      </c>
      <c r="Q27" s="146">
        <v>0.7579161798627962</v>
      </c>
      <c r="R27" s="146">
        <v>-1.005137403651013</v>
      </c>
    </row>
    <row r="28" spans="1:18" s="165" customFormat="1" ht="12.75">
      <c r="A28" s="135" t="s">
        <v>92</v>
      </c>
      <c r="B28" s="135"/>
      <c r="C28" s="135"/>
      <c r="D28" s="135"/>
      <c r="E28" s="135"/>
      <c r="F28" s="135"/>
      <c r="G28" s="147"/>
      <c r="H28" s="147">
        <v>77104</v>
      </c>
      <c r="I28" s="147">
        <v>78305</v>
      </c>
      <c r="J28" s="147">
        <v>80423</v>
      </c>
      <c r="K28" s="147">
        <v>81545</v>
      </c>
      <c r="L28" s="147">
        <v>82470</v>
      </c>
      <c r="M28" s="147"/>
      <c r="N28" s="146">
        <v>-1.5337462486431261</v>
      </c>
      <c r="O28" s="146">
        <v>-2.633574972333785</v>
      </c>
      <c r="P28" s="146">
        <v>-1.375927402047949</v>
      </c>
      <c r="Q28" s="146">
        <v>-1.12161998302413</v>
      </c>
      <c r="R28" s="146">
        <v>-1.667919368363957</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8786940</v>
      </c>
      <c r="I30" s="147">
        <v>7444816</v>
      </c>
      <c r="J30" s="147">
        <v>6933463</v>
      </c>
      <c r="K30" s="147">
        <v>7077991</v>
      </c>
      <c r="L30" s="147">
        <v>6183913</v>
      </c>
      <c r="M30" s="147"/>
      <c r="N30" s="146">
        <v>18.027631576119543</v>
      </c>
      <c r="O30" s="146">
        <v>7.375145724438134</v>
      </c>
      <c r="P30" s="146">
        <v>-2.0419353457782017</v>
      </c>
      <c r="Q30" s="146">
        <v>14.458127079084068</v>
      </c>
      <c r="R30" s="146">
        <v>9.18012130279109</v>
      </c>
    </row>
    <row r="31" spans="1:18" s="165" customFormat="1" ht="12.75">
      <c r="A31" s="135" t="s">
        <v>93</v>
      </c>
      <c r="B31" s="135"/>
      <c r="C31" s="135"/>
      <c r="D31" s="135"/>
      <c r="E31" s="135"/>
      <c r="F31" s="135"/>
      <c r="G31" s="147"/>
      <c r="H31" s="147">
        <v>197.75</v>
      </c>
      <c r="I31" s="147">
        <v>193</v>
      </c>
      <c r="J31" s="147">
        <v>169.45</v>
      </c>
      <c r="K31" s="147">
        <v>183.95</v>
      </c>
      <c r="L31" s="147">
        <v>174.45</v>
      </c>
      <c r="M31" s="147"/>
      <c r="N31" s="146">
        <v>2.461139896373057</v>
      </c>
      <c r="O31" s="146">
        <v>13.897904986721754</v>
      </c>
      <c r="P31" s="146">
        <v>-7.882576787170427</v>
      </c>
      <c r="Q31" s="146">
        <v>5.445686443106908</v>
      </c>
      <c r="R31" s="146">
        <v>3.1837671628648145</v>
      </c>
    </row>
    <row r="32" spans="1:18" s="165" customFormat="1" ht="12.75">
      <c r="A32" s="159" t="s">
        <v>94</v>
      </c>
      <c r="B32" s="135"/>
      <c r="C32" s="159"/>
      <c r="D32" s="159"/>
      <c r="E32" s="159"/>
      <c r="F32" s="159"/>
      <c r="G32" s="147"/>
      <c r="H32" s="147">
        <v>44434.58912768647</v>
      </c>
      <c r="I32" s="147">
        <v>38574.17616580311</v>
      </c>
      <c r="J32" s="147">
        <v>40917.45647683683</v>
      </c>
      <c r="K32" s="147">
        <v>38477.79831475945</v>
      </c>
      <c r="L32" s="147">
        <v>35448.05388363428</v>
      </c>
      <c r="M32" s="147"/>
      <c r="N32" s="146">
        <v>15.192581007287334</v>
      </c>
      <c r="O32" s="146">
        <v>-5.726847445564556</v>
      </c>
      <c r="P32" s="146">
        <v>6.340430765087635</v>
      </c>
      <c r="Q32" s="146">
        <v>8.546997928492614</v>
      </c>
      <c r="R32" s="146">
        <v>5.811334771739496</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111593832</v>
      </c>
      <c r="I34" s="147">
        <v>91056267</v>
      </c>
      <c r="J34" s="147">
        <v>90291903</v>
      </c>
      <c r="K34" s="147">
        <v>82018307</v>
      </c>
      <c r="L34" s="147">
        <v>68955667</v>
      </c>
      <c r="M34" s="147"/>
      <c r="N34" s="146">
        <v>22.554806688923453</v>
      </c>
      <c r="O34" s="146">
        <v>0.8465476688424654</v>
      </c>
      <c r="P34" s="146">
        <v>10.08749912382366</v>
      </c>
      <c r="Q34" s="146">
        <v>18.943533676499715</v>
      </c>
      <c r="R34" s="146">
        <v>12.789210531781592</v>
      </c>
    </row>
    <row r="35" spans="1:18" s="165" customFormat="1" ht="12.75">
      <c r="A35" s="135" t="s">
        <v>185</v>
      </c>
      <c r="B35" s="135"/>
      <c r="C35" s="135"/>
      <c r="D35" s="135"/>
      <c r="E35" s="135"/>
      <c r="F35" s="135"/>
      <c r="G35" s="147"/>
      <c r="H35" s="147">
        <v>60737641</v>
      </c>
      <c r="I35" s="147">
        <v>66159794</v>
      </c>
      <c r="J35" s="147">
        <v>55867662</v>
      </c>
      <c r="K35" s="147">
        <v>44678530</v>
      </c>
      <c r="L35" s="147">
        <v>41762689</v>
      </c>
      <c r="M35" s="145"/>
      <c r="N35" s="146">
        <v>-8.195540935329998</v>
      </c>
      <c r="O35" s="146">
        <v>18.422342427717844</v>
      </c>
      <c r="P35" s="146">
        <v>25.0436440052974</v>
      </c>
      <c r="Q35" s="146">
        <v>6.9819282948949954</v>
      </c>
      <c r="R35" s="146">
        <v>9.816441463563063</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31.454983467365405</v>
      </c>
      <c r="I37" s="170">
        <v>33.27324840878061</v>
      </c>
      <c r="J37" s="170">
        <v>28.749948671412447</v>
      </c>
      <c r="K37" s="170">
        <v>30.638479259951986</v>
      </c>
      <c r="L37" s="170">
        <v>28.36215725776594</v>
      </c>
      <c r="M37" s="158"/>
      <c r="N37" s="146">
        <v>-5.464645107916111</v>
      </c>
      <c r="O37" s="146">
        <v>15.733244567027391</v>
      </c>
      <c r="P37" s="146">
        <v>-6.163917512081172</v>
      </c>
      <c r="Q37" s="146">
        <v>8.025912773481847</v>
      </c>
      <c r="R37" s="146">
        <v>2.621309019693774</v>
      </c>
    </row>
    <row r="38" spans="1:18" s="165" customFormat="1" ht="12.75">
      <c r="A38" s="135" t="s">
        <v>109</v>
      </c>
      <c r="B38" s="135"/>
      <c r="C38" s="135"/>
      <c r="D38" s="135"/>
      <c r="E38" s="135"/>
      <c r="F38" s="135"/>
      <c r="G38" s="135"/>
      <c r="H38" s="170">
        <v>17.260954247632924</v>
      </c>
      <c r="I38" s="170">
        <v>19.26343048266254</v>
      </c>
      <c r="J38" s="170">
        <v>15.823344316668276</v>
      </c>
      <c r="K38" s="170">
        <v>17.799120765683554</v>
      </c>
      <c r="L38" s="170">
        <v>17.21354240746784</v>
      </c>
      <c r="M38" s="158"/>
      <c r="N38" s="146">
        <v>-10.395221333146672</v>
      </c>
      <c r="O38" s="146">
        <v>21.74057580463874</v>
      </c>
      <c r="P38" s="146">
        <v>-11.100415998213498</v>
      </c>
      <c r="Q38" s="146">
        <v>3.4018468967878945</v>
      </c>
      <c r="R38" s="146">
        <v>0.06878733479831478</v>
      </c>
    </row>
    <row r="39" spans="1:18" s="165" customFormat="1" ht="12.75">
      <c r="A39" s="135" t="s">
        <v>110</v>
      </c>
      <c r="B39" s="135"/>
      <c r="C39" s="135"/>
      <c r="D39" s="135"/>
      <c r="E39" s="135"/>
      <c r="F39" s="135"/>
      <c r="G39" s="135"/>
      <c r="H39" s="170">
        <v>-29.709069085038447</v>
      </c>
      <c r="I39" s="170">
        <v>79.85030216406778</v>
      </c>
      <c r="J39" s="170">
        <v>-3.7088498847612903</v>
      </c>
      <c r="K39" s="170">
        <v>0.357484905252458</v>
      </c>
      <c r="L39" s="170">
        <v>1.7168768051576648</v>
      </c>
      <c r="M39" s="158"/>
      <c r="N39" s="146">
        <v>-137.2059569968758</v>
      </c>
      <c r="O39" s="146">
        <v>-999</v>
      </c>
      <c r="P39" s="146">
        <v>-999</v>
      </c>
      <c r="Q39" s="146">
        <v>-79.17818540162354</v>
      </c>
      <c r="R39" s="146">
        <v>103.95646568491101</v>
      </c>
    </row>
    <row r="40" spans="1:18" s="165" customFormat="1" ht="12.75">
      <c r="A40" s="135" t="s">
        <v>107</v>
      </c>
      <c r="B40" s="135"/>
      <c r="C40" s="135"/>
      <c r="D40" s="135"/>
      <c r="E40" s="135"/>
      <c r="F40" s="135"/>
      <c r="G40" s="135"/>
      <c r="H40" s="147">
        <v>63448717.5</v>
      </c>
      <c r="I40" s="147">
        <v>61013728</v>
      </c>
      <c r="J40" s="147">
        <v>50273096</v>
      </c>
      <c r="K40" s="147">
        <v>43220609.5</v>
      </c>
      <c r="L40" s="147"/>
      <c r="M40" s="135"/>
      <c r="N40" s="146">
        <v>3.9908879195187024</v>
      </c>
      <c r="O40" s="146">
        <v>21.364572414637045</v>
      </c>
      <c r="P40" s="146">
        <v>16.317415653289203</v>
      </c>
      <c r="Q40" s="146" t="s">
        <v>66</v>
      </c>
      <c r="R40" s="146" t="s">
        <v>66</v>
      </c>
    </row>
    <row r="41" spans="1:19" s="165" customFormat="1" ht="12.75">
      <c r="A41" s="171" t="s">
        <v>180</v>
      </c>
      <c r="B41" s="171"/>
      <c r="C41" s="171"/>
      <c r="D41" s="171"/>
      <c r="E41" s="171"/>
      <c r="F41" s="171"/>
      <c r="G41" s="171"/>
      <c r="H41" s="172">
        <v>14.111297048675569</v>
      </c>
      <c r="I41" s="172">
        <v>16.090668972071335</v>
      </c>
      <c r="J41" s="172">
        <v>14.67851512467026</v>
      </c>
      <c r="K41" s="172">
        <v>17.053993650876208</v>
      </c>
      <c r="L41" s="172"/>
      <c r="M41" s="171"/>
      <c r="N41" s="173">
        <v>-12.301365013669555</v>
      </c>
      <c r="O41" s="173">
        <v>9.620549731407497</v>
      </c>
      <c r="P41" s="173">
        <v>-13.9291627218584</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4</v>
      </c>
      <c r="B84" s="165">
        <v>1999</v>
      </c>
      <c r="C84" s="135">
        <v>1063</v>
      </c>
    </row>
    <row r="85" spans="1:4" ht="12.75" hidden="1">
      <c r="A85" s="135">
        <v>2</v>
      </c>
      <c r="D85" s="135">
        <v>1</v>
      </c>
    </row>
    <row r="86" ht="12.75" hidden="1"/>
    <row r="87" ht="12.75" hidden="1"/>
    <row r="88" ht="12.75" hidden="1"/>
    <row r="89" ht="12.75" hidden="1"/>
    <row r="90" ht="12.75" hidden="1"/>
  </sheetData>
  <mergeCells count="5">
    <mergeCell ref="R4:S4"/>
    <mergeCell ref="R5:S5"/>
    <mergeCell ref="N4:Q4"/>
    <mergeCell ref="A1:S1"/>
    <mergeCell ref="A2:S2"/>
  </mergeCells>
  <printOptions/>
  <pageMargins left="0.22" right="0.25" top="0.53" bottom="0.4" header="0.24" footer="0"/>
  <pageSetup horizontalDpi="360" verticalDpi="360" orientation="landscape" paperSize="5" scale="87" r:id="rId1"/>
  <headerFooter alignWithMargins="0">
    <oddHeader>&amp;R&amp;D   &amp;T</oddHeader>
    <oddFooter>&amp;C- 14 -</oddFooter>
  </headerFooter>
</worksheet>
</file>

<file path=xl/worksheets/sheet22.xml><?xml version="1.0" encoding="utf-8"?>
<worksheet xmlns="http://schemas.openxmlformats.org/spreadsheetml/2006/main" xmlns:r="http://schemas.openxmlformats.org/officeDocument/2006/relationships">
  <sheetPr codeName="Sheet119"/>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3" customHeight="1">
      <c r="A3" s="104"/>
      <c r="B3" s="104"/>
      <c r="D3" s="98"/>
      <c r="E3" s="98"/>
      <c r="F3" s="98"/>
      <c r="G3" s="98"/>
      <c r="H3" s="98"/>
      <c r="I3" s="100"/>
      <c r="O3" s="106"/>
      <c r="W3" s="102"/>
      <c r="X3" s="102"/>
    </row>
    <row r="4" spans="1:28" s="165" customFormat="1" ht="18" customHeight="1">
      <c r="A4" s="107" t="s">
        <v>119</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2.75">
      <c r="A6" s="143"/>
      <c r="B6" s="143"/>
      <c r="C6" s="143"/>
      <c r="D6" s="143"/>
      <c r="E6" s="142"/>
      <c r="F6" s="135"/>
      <c r="G6" s="182" t="s">
        <v>103</v>
      </c>
      <c r="H6" s="144">
        <v>30</v>
      </c>
      <c r="I6" s="144">
        <v>30</v>
      </c>
      <c r="J6" s="144">
        <v>29</v>
      </c>
      <c r="K6" s="144">
        <v>29</v>
      </c>
      <c r="L6" s="144">
        <v>29</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149526278</v>
      </c>
      <c r="I8" s="147">
        <v>143110264</v>
      </c>
      <c r="J8" s="147">
        <v>136652636</v>
      </c>
      <c r="K8" s="147">
        <v>125693991</v>
      </c>
      <c r="L8" s="147">
        <v>118006444</v>
      </c>
      <c r="M8" s="155"/>
      <c r="N8" s="146">
        <v>4.4832661338672395</v>
      </c>
      <c r="O8" s="146">
        <v>4.725578802592582</v>
      </c>
      <c r="P8" s="146">
        <v>8.718511452150485</v>
      </c>
      <c r="Q8" s="146">
        <v>6.514514580237669</v>
      </c>
      <c r="R8" s="146">
        <v>6.096962355083058</v>
      </c>
      <c r="AA8" s="166"/>
      <c r="AB8" s="166"/>
    </row>
    <row r="9" spans="1:28" s="165" customFormat="1" ht="12.75">
      <c r="A9" s="135" t="s">
        <v>81</v>
      </c>
      <c r="B9" s="135"/>
      <c r="C9" s="135"/>
      <c r="D9" s="135"/>
      <c r="E9" s="135"/>
      <c r="F9" s="135"/>
      <c r="G9" s="147"/>
      <c r="H9" s="147">
        <v>1829465</v>
      </c>
      <c r="I9" s="147">
        <v>2414944</v>
      </c>
      <c r="J9" s="147">
        <v>2671861</v>
      </c>
      <c r="K9" s="147">
        <v>2367623</v>
      </c>
      <c r="L9" s="147">
        <v>2443538</v>
      </c>
      <c r="M9" s="155"/>
      <c r="N9" s="146">
        <v>-24.243999032689786</v>
      </c>
      <c r="O9" s="146">
        <v>-9.615657401339366</v>
      </c>
      <c r="P9" s="146">
        <v>12.849934301195756</v>
      </c>
      <c r="Q9" s="146">
        <v>-3.1067656815650095</v>
      </c>
      <c r="R9" s="146">
        <v>-6.9800178114123534</v>
      </c>
      <c r="AA9" s="166"/>
      <c r="AB9" s="166"/>
    </row>
    <row r="10" spans="1:28" s="165" customFormat="1" ht="12.75">
      <c r="A10" s="135" t="s">
        <v>104</v>
      </c>
      <c r="B10" s="135"/>
      <c r="C10" s="135"/>
      <c r="D10" s="135"/>
      <c r="E10" s="135"/>
      <c r="F10" s="135"/>
      <c r="G10" s="147"/>
      <c r="H10" s="147">
        <v>223170</v>
      </c>
      <c r="I10" s="147">
        <v>895908</v>
      </c>
      <c r="J10" s="147">
        <v>721082</v>
      </c>
      <c r="K10" s="147">
        <v>398093</v>
      </c>
      <c r="L10" s="147">
        <v>91443</v>
      </c>
      <c r="M10" s="155"/>
      <c r="N10" s="146">
        <v>-75.0900762131826</v>
      </c>
      <c r="O10" s="146">
        <v>24.244954110628196</v>
      </c>
      <c r="P10" s="146">
        <v>81.13405661491159</v>
      </c>
      <c r="Q10" s="146">
        <v>335.34551578579004</v>
      </c>
      <c r="R10" s="146">
        <v>24.988868629009087</v>
      </c>
      <c r="AA10" s="166"/>
      <c r="AB10" s="166"/>
    </row>
    <row r="11" spans="1:28" s="165" customFormat="1" ht="12.75">
      <c r="A11" s="135" t="s">
        <v>105</v>
      </c>
      <c r="B11" s="135"/>
      <c r="C11" s="135"/>
      <c r="D11" s="135"/>
      <c r="E11" s="135"/>
      <c r="F11" s="135"/>
      <c r="G11" s="147"/>
      <c r="H11" s="147">
        <v>15013724</v>
      </c>
      <c r="I11" s="147">
        <v>8108205</v>
      </c>
      <c r="J11" s="147">
        <v>5408557</v>
      </c>
      <c r="K11" s="147">
        <v>6346401</v>
      </c>
      <c r="L11" s="147">
        <v>5008215</v>
      </c>
      <c r="M11" s="155"/>
      <c r="N11" s="146">
        <v>85.16704992042011</v>
      </c>
      <c r="O11" s="146">
        <v>49.91438566700878</v>
      </c>
      <c r="P11" s="146">
        <v>-14.77757235951526</v>
      </c>
      <c r="Q11" s="146">
        <v>26.719819336829588</v>
      </c>
      <c r="R11" s="146">
        <v>31.583479326266882</v>
      </c>
      <c r="AA11" s="166"/>
      <c r="AB11" s="166"/>
    </row>
    <row r="12" spans="1:28" s="168" customFormat="1" ht="12.75">
      <c r="A12" s="132" t="s">
        <v>146</v>
      </c>
      <c r="B12" s="132"/>
      <c r="C12" s="132"/>
      <c r="D12" s="132"/>
      <c r="E12" s="132"/>
      <c r="F12" s="132"/>
      <c r="G12" s="149"/>
      <c r="H12" s="149">
        <v>166592635</v>
      </c>
      <c r="I12" s="149">
        <v>154529321</v>
      </c>
      <c r="J12" s="149">
        <v>145454136</v>
      </c>
      <c r="K12" s="149">
        <v>134806110</v>
      </c>
      <c r="L12" s="149">
        <v>125549640</v>
      </c>
      <c r="M12" s="156"/>
      <c r="N12" s="150">
        <v>7.806488711614801</v>
      </c>
      <c r="O12" s="150">
        <v>6.239207250868411</v>
      </c>
      <c r="P12" s="150">
        <v>7.898771057187244</v>
      </c>
      <c r="Q12" s="150">
        <v>7.372757102290377</v>
      </c>
      <c r="R12" s="150">
        <v>7.327269689267046</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4029662</v>
      </c>
      <c r="I14" s="147">
        <v>4559698</v>
      </c>
      <c r="J14" s="147">
        <v>4034812</v>
      </c>
      <c r="K14" s="147">
        <v>4545785</v>
      </c>
      <c r="L14" s="147">
        <v>3348725</v>
      </c>
      <c r="M14" s="155"/>
      <c r="N14" s="146">
        <v>-11.624366350578482</v>
      </c>
      <c r="O14" s="146">
        <v>13.008933253891383</v>
      </c>
      <c r="P14" s="146">
        <v>-11.240588809193572</v>
      </c>
      <c r="Q14" s="146">
        <v>35.74673943067884</v>
      </c>
      <c r="R14" s="146">
        <v>4.736313574139639</v>
      </c>
    </row>
    <row r="15" spans="1:18" s="165" customFormat="1" ht="12.75">
      <c r="A15" s="135" t="s">
        <v>83</v>
      </c>
      <c r="B15" s="135"/>
      <c r="C15" s="135"/>
      <c r="D15" s="135"/>
      <c r="E15" s="135"/>
      <c r="F15" s="135"/>
      <c r="G15" s="147"/>
      <c r="H15" s="147">
        <v>34121602</v>
      </c>
      <c r="I15" s="147">
        <v>34621445</v>
      </c>
      <c r="J15" s="147">
        <v>34166184</v>
      </c>
      <c r="K15" s="147">
        <v>26880043</v>
      </c>
      <c r="L15" s="147">
        <v>25753176</v>
      </c>
      <c r="M15" s="155"/>
      <c r="N15" s="146">
        <v>-1.4437381224267214</v>
      </c>
      <c r="O15" s="146">
        <v>1.3324900433715394</v>
      </c>
      <c r="P15" s="146">
        <v>27.106135953725968</v>
      </c>
      <c r="Q15" s="146">
        <v>4.37564283333442</v>
      </c>
      <c r="R15" s="146">
        <v>7.287630620486207</v>
      </c>
    </row>
    <row r="16" spans="1:18" s="165" customFormat="1" ht="12.75">
      <c r="A16" s="135" t="s">
        <v>84</v>
      </c>
      <c r="B16" s="135"/>
      <c r="C16" s="135"/>
      <c r="D16" s="135"/>
      <c r="E16" s="135"/>
      <c r="F16" s="135"/>
      <c r="G16" s="147"/>
      <c r="H16" s="147">
        <v>29921884</v>
      </c>
      <c r="I16" s="147">
        <v>22694529</v>
      </c>
      <c r="J16" s="147">
        <v>26279405</v>
      </c>
      <c r="K16" s="147">
        <v>25271792</v>
      </c>
      <c r="L16" s="147">
        <v>23234922</v>
      </c>
      <c r="M16" s="155"/>
      <c r="N16" s="146">
        <v>31.846243647532848</v>
      </c>
      <c r="O16" s="146">
        <v>-13.641389521566413</v>
      </c>
      <c r="P16" s="146">
        <v>3.987105465255491</v>
      </c>
      <c r="Q16" s="146">
        <v>8.766416345189366</v>
      </c>
      <c r="R16" s="146">
        <v>6.527547573706793</v>
      </c>
    </row>
    <row r="17" spans="1:18" s="165" customFormat="1" ht="12.75">
      <c r="A17" s="135" t="s">
        <v>85</v>
      </c>
      <c r="B17" s="135"/>
      <c r="C17" s="135"/>
      <c r="D17" s="135"/>
      <c r="E17" s="135"/>
      <c r="F17" s="135"/>
      <c r="G17" s="147"/>
      <c r="H17" s="147">
        <v>8031650</v>
      </c>
      <c r="I17" s="147">
        <v>5845675</v>
      </c>
      <c r="J17" s="147">
        <v>2627148</v>
      </c>
      <c r="K17" s="147">
        <v>2105970</v>
      </c>
      <c r="L17" s="147">
        <v>1935651</v>
      </c>
      <c r="M17" s="155"/>
      <c r="N17" s="146">
        <v>37.39474055605213</v>
      </c>
      <c r="O17" s="146">
        <v>122.5103039493778</v>
      </c>
      <c r="P17" s="146">
        <v>24.747645977862934</v>
      </c>
      <c r="Q17" s="146">
        <v>8.799055201583343</v>
      </c>
      <c r="R17" s="146">
        <v>42.723152395614214</v>
      </c>
    </row>
    <row r="18" spans="1:18" s="165" customFormat="1" ht="12.75">
      <c r="A18" s="135" t="s">
        <v>86</v>
      </c>
      <c r="B18" s="135"/>
      <c r="C18" s="135"/>
      <c r="D18" s="135"/>
      <c r="E18" s="135"/>
      <c r="F18" s="135"/>
      <c r="G18" s="147"/>
      <c r="H18" s="147">
        <v>31622379</v>
      </c>
      <c r="I18" s="147">
        <v>28027619</v>
      </c>
      <c r="J18" s="147">
        <v>25549113</v>
      </c>
      <c r="K18" s="147">
        <v>25353779</v>
      </c>
      <c r="L18" s="147">
        <v>23999901</v>
      </c>
      <c r="M18" s="155"/>
      <c r="N18" s="146">
        <v>12.825777316296472</v>
      </c>
      <c r="O18" s="146">
        <v>9.700947347956856</v>
      </c>
      <c r="P18" s="146">
        <v>0.7704334726590462</v>
      </c>
      <c r="Q18" s="146">
        <v>5.641181603207446</v>
      </c>
      <c r="R18" s="146">
        <v>7.1386753009571535</v>
      </c>
    </row>
    <row r="19" spans="1:18" s="168" customFormat="1" ht="13.5" customHeight="1">
      <c r="A19" s="132" t="s">
        <v>72</v>
      </c>
      <c r="B19" s="132"/>
      <c r="C19" s="132"/>
      <c r="D19" s="132"/>
      <c r="E19" s="132"/>
      <c r="F19" s="132"/>
      <c r="G19" s="149"/>
      <c r="H19" s="149">
        <v>107727177</v>
      </c>
      <c r="I19" s="149">
        <v>95748966</v>
      </c>
      <c r="J19" s="149">
        <v>92656662</v>
      </c>
      <c r="K19" s="149">
        <v>84157368</v>
      </c>
      <c r="L19" s="149">
        <v>78272376</v>
      </c>
      <c r="M19" s="156"/>
      <c r="N19" s="150">
        <v>12.510016035055669</v>
      </c>
      <c r="O19" s="150">
        <v>3.3373790219207335</v>
      </c>
      <c r="P19" s="150">
        <v>10.099286850320699</v>
      </c>
      <c r="Q19" s="150">
        <v>7.518606564338867</v>
      </c>
      <c r="R19" s="150">
        <v>8.31265224408999</v>
      </c>
    </row>
    <row r="20" spans="1:18" s="165" customFormat="1" ht="21" customHeight="1">
      <c r="A20" s="135" t="s">
        <v>87</v>
      </c>
      <c r="B20" s="135"/>
      <c r="C20" s="135"/>
      <c r="D20" s="135"/>
      <c r="E20" s="135"/>
      <c r="F20" s="135"/>
      <c r="G20" s="147"/>
      <c r="H20" s="147">
        <v>58865460</v>
      </c>
      <c r="I20" s="147">
        <v>58780354</v>
      </c>
      <c r="J20" s="147">
        <v>52797474</v>
      </c>
      <c r="K20" s="147">
        <v>50648740</v>
      </c>
      <c r="L20" s="147">
        <v>47277265</v>
      </c>
      <c r="M20" s="155"/>
      <c r="N20" s="146">
        <v>0.1447864706633104</v>
      </c>
      <c r="O20" s="146">
        <v>11.331754242636684</v>
      </c>
      <c r="P20" s="146">
        <v>4.242423404807306</v>
      </c>
      <c r="Q20" s="146">
        <v>7.131281811669943</v>
      </c>
      <c r="R20" s="146">
        <v>5.633592353787886</v>
      </c>
    </row>
    <row r="21" spans="1:18" s="165" customFormat="1" ht="12.75">
      <c r="A21" s="135" t="s">
        <v>88</v>
      </c>
      <c r="B21" s="135"/>
      <c r="C21" s="135"/>
      <c r="D21" s="135"/>
      <c r="E21" s="135"/>
      <c r="F21" s="135"/>
      <c r="G21" s="147"/>
      <c r="H21" s="147">
        <v>42066332</v>
      </c>
      <c r="I21" s="147">
        <v>25279863</v>
      </c>
      <c r="J21" s="147">
        <v>19523243</v>
      </c>
      <c r="K21" s="147">
        <v>17853763</v>
      </c>
      <c r="L21" s="147">
        <v>18496308</v>
      </c>
      <c r="M21" s="155"/>
      <c r="N21" s="146">
        <v>66.40253153270649</v>
      </c>
      <c r="O21" s="146">
        <v>29.485982426177863</v>
      </c>
      <c r="P21" s="146">
        <v>9.350857855568039</v>
      </c>
      <c r="Q21" s="146">
        <v>-3.47390949588426</v>
      </c>
      <c r="R21" s="146">
        <v>22.803967802130675</v>
      </c>
    </row>
    <row r="22" spans="1:18" s="168" customFormat="1" ht="21" customHeight="1">
      <c r="A22" s="132" t="s">
        <v>171</v>
      </c>
      <c r="B22" s="132"/>
      <c r="C22" s="132"/>
      <c r="D22" s="132"/>
      <c r="E22" s="132"/>
      <c r="F22" s="132"/>
      <c r="G22" s="149"/>
      <c r="H22" s="149">
        <v>16799128</v>
      </c>
      <c r="I22" s="149">
        <v>33500491</v>
      </c>
      <c r="J22" s="149">
        <v>33274231</v>
      </c>
      <c r="K22" s="149">
        <v>32794977</v>
      </c>
      <c r="L22" s="149">
        <v>28780957</v>
      </c>
      <c r="M22" s="149"/>
      <c r="N22" s="150">
        <v>-49.854084228198325</v>
      </c>
      <c r="O22" s="150">
        <v>0.679985662178038</v>
      </c>
      <c r="P22" s="150">
        <v>1.4613640375475794</v>
      </c>
      <c r="Q22" s="150">
        <v>13.946791275912055</v>
      </c>
      <c r="R22" s="150">
        <v>-12.593168539377919</v>
      </c>
    </row>
    <row r="23" spans="1:18" s="165" customFormat="1" ht="19.5" customHeight="1">
      <c r="A23" s="135" t="s">
        <v>89</v>
      </c>
      <c r="B23" s="135"/>
      <c r="C23" s="135"/>
      <c r="D23" s="135"/>
      <c r="E23" s="135"/>
      <c r="F23" s="135"/>
      <c r="G23" s="147"/>
      <c r="H23" s="147">
        <v>37003638</v>
      </c>
      <c r="I23" s="147">
        <v>25436374</v>
      </c>
      <c r="J23" s="147">
        <v>25477551</v>
      </c>
      <c r="K23" s="147">
        <v>22081953</v>
      </c>
      <c r="L23" s="147">
        <v>23349992</v>
      </c>
      <c r="M23" s="147"/>
      <c r="N23" s="146">
        <v>45.4752866898403</v>
      </c>
      <c r="O23" s="146">
        <v>-0.16162071464404093</v>
      </c>
      <c r="P23" s="146">
        <v>15.377253995604464</v>
      </c>
      <c r="Q23" s="146">
        <v>-5.430575736385691</v>
      </c>
      <c r="R23" s="146">
        <v>12.199112564077419</v>
      </c>
    </row>
    <row r="24" spans="1:18" s="165" customFormat="1" ht="12.75">
      <c r="A24" s="135" t="s">
        <v>172</v>
      </c>
      <c r="B24" s="135"/>
      <c r="C24" s="135"/>
      <c r="D24" s="135"/>
      <c r="E24" s="135"/>
      <c r="F24" s="135"/>
      <c r="G24" s="147"/>
      <c r="H24" s="147">
        <v>10205364</v>
      </c>
      <c r="I24" s="147">
        <v>2490107</v>
      </c>
      <c r="J24" s="147">
        <v>2005118.58</v>
      </c>
      <c r="K24" s="147">
        <v>2385585</v>
      </c>
      <c r="L24" s="147">
        <v>3203963</v>
      </c>
      <c r="M24" s="147"/>
      <c r="N24" s="146">
        <v>309.83636446144686</v>
      </c>
      <c r="O24" s="146">
        <v>24.187518126733426</v>
      </c>
      <c r="P24" s="146">
        <v>-15.948558529668821</v>
      </c>
      <c r="Q24" s="146">
        <v>-25.542679487871737</v>
      </c>
      <c r="R24" s="146">
        <v>33.59347656756644</v>
      </c>
    </row>
    <row r="25" spans="1:18" s="168" customFormat="1" ht="19.5" customHeight="1">
      <c r="A25" s="132" t="s">
        <v>90</v>
      </c>
      <c r="B25" s="132"/>
      <c r="C25" s="132"/>
      <c r="D25" s="132"/>
      <c r="E25" s="132"/>
      <c r="F25" s="132"/>
      <c r="G25" s="149"/>
      <c r="H25" s="149">
        <v>-30409874</v>
      </c>
      <c r="I25" s="149">
        <v>5574010</v>
      </c>
      <c r="J25" s="149">
        <v>5791561.42</v>
      </c>
      <c r="K25" s="149">
        <v>8327439</v>
      </c>
      <c r="L25" s="149">
        <v>2227002</v>
      </c>
      <c r="M25" s="149"/>
      <c r="N25" s="150">
        <v>-645.5654726130739</v>
      </c>
      <c r="O25" s="150">
        <v>-3.7563517715400474</v>
      </c>
      <c r="P25" s="150">
        <v>-30.452070318377594</v>
      </c>
      <c r="Q25" s="150">
        <v>273.9304679564724</v>
      </c>
      <c r="R25" s="150">
        <v>92.2310346257868</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343277</v>
      </c>
      <c r="I27" s="147">
        <v>359323</v>
      </c>
      <c r="J27" s="147">
        <v>370435</v>
      </c>
      <c r="K27" s="147">
        <v>371874</v>
      </c>
      <c r="L27" s="147">
        <v>364102</v>
      </c>
      <c r="M27" s="147"/>
      <c r="N27" s="146">
        <v>-4.465620068851702</v>
      </c>
      <c r="O27" s="146">
        <v>-2.9997165494621187</v>
      </c>
      <c r="P27" s="146">
        <v>-0.386959023755358</v>
      </c>
      <c r="Q27" s="146">
        <v>2.1345666873568394</v>
      </c>
      <c r="R27" s="146">
        <v>-1.4616217395029607</v>
      </c>
    </row>
    <row r="28" spans="1:18" s="165" customFormat="1" ht="12.75">
      <c r="A28" s="135" t="s">
        <v>92</v>
      </c>
      <c r="B28" s="135"/>
      <c r="C28" s="135"/>
      <c r="D28" s="135"/>
      <c r="E28" s="135"/>
      <c r="F28" s="135"/>
      <c r="G28" s="147"/>
      <c r="H28" s="147">
        <v>274450</v>
      </c>
      <c r="I28" s="147">
        <v>289728</v>
      </c>
      <c r="J28" s="147">
        <v>293063</v>
      </c>
      <c r="K28" s="147">
        <v>293578</v>
      </c>
      <c r="L28" s="147">
        <v>312425</v>
      </c>
      <c r="M28" s="147"/>
      <c r="N28" s="146">
        <v>-5.27322178042854</v>
      </c>
      <c r="O28" s="146">
        <v>-1.1379805707305255</v>
      </c>
      <c r="P28" s="146">
        <v>-0.1754218640361335</v>
      </c>
      <c r="Q28" s="146">
        <v>-6.032487797071297</v>
      </c>
      <c r="R28" s="146">
        <v>-3.1879616524987386</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34673256</v>
      </c>
      <c r="I30" s="147">
        <v>22426280</v>
      </c>
      <c r="J30" s="147">
        <v>20812685.4</v>
      </c>
      <c r="K30" s="147">
        <v>17889262</v>
      </c>
      <c r="L30" s="147">
        <v>16818016</v>
      </c>
      <c r="M30" s="147"/>
      <c r="N30" s="146">
        <v>54.6099308489861</v>
      </c>
      <c r="O30" s="146">
        <v>7.7529380230770295</v>
      </c>
      <c r="P30" s="146">
        <v>16.34177754230442</v>
      </c>
      <c r="Q30" s="146">
        <v>6.369633611955179</v>
      </c>
      <c r="R30" s="146">
        <v>19.827077194315777</v>
      </c>
    </row>
    <row r="31" spans="1:18" s="165" customFormat="1" ht="12.75">
      <c r="A31" s="135" t="s">
        <v>93</v>
      </c>
      <c r="B31" s="135"/>
      <c r="C31" s="135"/>
      <c r="D31" s="135"/>
      <c r="E31" s="135"/>
      <c r="F31" s="135"/>
      <c r="G31" s="147"/>
      <c r="H31" s="147">
        <v>1055.09</v>
      </c>
      <c r="I31" s="147">
        <v>825.5</v>
      </c>
      <c r="J31" s="147">
        <v>573.35</v>
      </c>
      <c r="K31" s="147">
        <v>495.29</v>
      </c>
      <c r="L31" s="147">
        <v>456.25</v>
      </c>
      <c r="M31" s="147"/>
      <c r="N31" s="146">
        <v>27.812235009085395</v>
      </c>
      <c r="O31" s="146">
        <v>43.9783727217232</v>
      </c>
      <c r="P31" s="146">
        <v>15.760463566799249</v>
      </c>
      <c r="Q31" s="146">
        <v>8.556712328767127</v>
      </c>
      <c r="R31" s="146">
        <v>23.316632710513918</v>
      </c>
    </row>
    <row r="32" spans="1:18" s="165" customFormat="1" ht="12.75">
      <c r="A32" s="159" t="s">
        <v>94</v>
      </c>
      <c r="B32" s="135"/>
      <c r="C32" s="159"/>
      <c r="D32" s="159"/>
      <c r="E32" s="159"/>
      <c r="F32" s="159"/>
      <c r="G32" s="147"/>
      <c r="H32" s="147">
        <v>32862.842032433255</v>
      </c>
      <c r="I32" s="147">
        <v>27166.904906117503</v>
      </c>
      <c r="J32" s="147">
        <v>36300.14022848172</v>
      </c>
      <c r="K32" s="147">
        <v>36118.76274505845</v>
      </c>
      <c r="L32" s="147">
        <v>36861.40493150685</v>
      </c>
      <c r="M32" s="147"/>
      <c r="N32" s="146">
        <v>20.966455862379554</v>
      </c>
      <c r="O32" s="146">
        <v>-25.1603306898471</v>
      </c>
      <c r="P32" s="146">
        <v>0.5021697024992651</v>
      </c>
      <c r="Q32" s="146">
        <v>-2.0146876871034167</v>
      </c>
      <c r="R32" s="146">
        <v>-2.829752515534434</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479716111</v>
      </c>
      <c r="I34" s="147">
        <v>434766963</v>
      </c>
      <c r="J34" s="147">
        <v>283135704</v>
      </c>
      <c r="K34" s="147">
        <v>254686403</v>
      </c>
      <c r="L34" s="147">
        <v>230391437</v>
      </c>
      <c r="M34" s="147"/>
      <c r="N34" s="146">
        <v>10.338676078292545</v>
      </c>
      <c r="O34" s="146">
        <v>53.554269863471546</v>
      </c>
      <c r="P34" s="146">
        <v>11.170325806517438</v>
      </c>
      <c r="Q34" s="146">
        <v>10.54508202056138</v>
      </c>
      <c r="R34" s="146">
        <v>20.123919059343166</v>
      </c>
    </row>
    <row r="35" spans="1:18" s="165" customFormat="1" ht="12.75">
      <c r="A35" s="135" t="s">
        <v>185</v>
      </c>
      <c r="B35" s="135"/>
      <c r="C35" s="135"/>
      <c r="D35" s="135"/>
      <c r="E35" s="135"/>
      <c r="F35" s="135"/>
      <c r="G35" s="147"/>
      <c r="H35" s="147">
        <v>243447382</v>
      </c>
      <c r="I35" s="147">
        <v>233019059</v>
      </c>
      <c r="J35" s="147">
        <v>123010139</v>
      </c>
      <c r="K35" s="147">
        <v>117427729</v>
      </c>
      <c r="L35" s="147">
        <v>109251079</v>
      </c>
      <c r="M35" s="145"/>
      <c r="N35" s="146">
        <v>4.475309034700033</v>
      </c>
      <c r="O35" s="146">
        <v>89.43077448274406</v>
      </c>
      <c r="P35" s="146">
        <v>4.753911233351026</v>
      </c>
      <c r="Q35" s="146">
        <v>7.48427390817806</v>
      </c>
      <c r="R35" s="146">
        <v>22.17851532443824</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35.33497144096436</v>
      </c>
      <c r="I37" s="170">
        <v>38.03831766011578</v>
      </c>
      <c r="J37" s="170">
        <v>36.298365554899036</v>
      </c>
      <c r="K37" s="170">
        <v>37.5715462748684</v>
      </c>
      <c r="L37" s="170">
        <v>37.65623302464268</v>
      </c>
      <c r="M37" s="158"/>
      <c r="N37" s="146">
        <v>-7.106902685094177</v>
      </c>
      <c r="O37" s="146">
        <v>4.793472319256839</v>
      </c>
      <c r="P37" s="146">
        <v>-3.3886833154402214</v>
      </c>
      <c r="Q37" s="146">
        <v>-0.22489437464139816</v>
      </c>
      <c r="R37" s="146">
        <v>-1.5780494001036982</v>
      </c>
    </row>
    <row r="38" spans="1:18" s="165" customFormat="1" ht="12.75">
      <c r="A38" s="135" t="s">
        <v>109</v>
      </c>
      <c r="B38" s="135"/>
      <c r="C38" s="135"/>
      <c r="D38" s="135"/>
      <c r="E38" s="135"/>
      <c r="F38" s="135"/>
      <c r="G38" s="135"/>
      <c r="H38" s="170">
        <v>10.08395599241227</v>
      </c>
      <c r="I38" s="170">
        <v>21.67905144681248</v>
      </c>
      <c r="J38" s="170">
        <v>22.876098208716456</v>
      </c>
      <c r="K38" s="170">
        <v>24.327515273602955</v>
      </c>
      <c r="L38" s="170">
        <v>22.92396616987512</v>
      </c>
      <c r="M38" s="158"/>
      <c r="N38" s="146">
        <v>-53.48525272356907</v>
      </c>
      <c r="O38" s="146">
        <v>-5.232740089600888</v>
      </c>
      <c r="P38" s="146">
        <v>-5.966154161503651</v>
      </c>
      <c r="Q38" s="146">
        <v>6.122627704678222</v>
      </c>
      <c r="R38" s="146">
        <v>-18.560463045709096</v>
      </c>
    </row>
    <row r="39" spans="1:18" s="165" customFormat="1" ht="12.75">
      <c r="A39" s="135" t="s">
        <v>110</v>
      </c>
      <c r="B39" s="135"/>
      <c r="C39" s="135"/>
      <c r="D39" s="135"/>
      <c r="E39" s="135"/>
      <c r="F39" s="135"/>
      <c r="G39" s="135"/>
      <c r="H39" s="170">
        <v>-18.254032658766697</v>
      </c>
      <c r="I39" s="170">
        <v>3.6070889096833603</v>
      </c>
      <c r="J39" s="170">
        <v>3.9817096847627624</v>
      </c>
      <c r="K39" s="170">
        <v>6.177345374033862</v>
      </c>
      <c r="L39" s="170">
        <v>1.7738019798384128</v>
      </c>
      <c r="M39" s="158"/>
      <c r="N39" s="146">
        <v>-606.059959036859</v>
      </c>
      <c r="O39" s="146">
        <v>-9.408540670682342</v>
      </c>
      <c r="P39" s="146">
        <v>-35.54335327437472</v>
      </c>
      <c r="Q39" s="146">
        <v>248.2545089162995</v>
      </c>
      <c r="R39" s="146">
        <v>79.1073556444065</v>
      </c>
    </row>
    <row r="40" spans="1:18" s="165" customFormat="1" ht="12.75">
      <c r="A40" s="135" t="s">
        <v>107</v>
      </c>
      <c r="B40" s="135"/>
      <c r="C40" s="135"/>
      <c r="D40" s="135"/>
      <c r="E40" s="135"/>
      <c r="F40" s="135"/>
      <c r="G40" s="135"/>
      <c r="H40" s="147">
        <v>238233220.5</v>
      </c>
      <c r="I40" s="147">
        <v>178014599</v>
      </c>
      <c r="J40" s="147">
        <v>120218934</v>
      </c>
      <c r="K40" s="147">
        <v>113339404</v>
      </c>
      <c r="L40" s="147"/>
      <c r="M40" s="135"/>
      <c r="N40" s="146">
        <v>33.827911777055995</v>
      </c>
      <c r="O40" s="146">
        <v>48.07534310693522</v>
      </c>
      <c r="P40" s="146">
        <v>6.069848399767481</v>
      </c>
      <c r="Q40" s="146" t="s">
        <v>66</v>
      </c>
      <c r="R40" s="146" t="s">
        <v>66</v>
      </c>
    </row>
    <row r="41" spans="1:19" s="165" customFormat="1" ht="12.75">
      <c r="A41" s="171" t="s">
        <v>180</v>
      </c>
      <c r="B41" s="171"/>
      <c r="C41" s="171"/>
      <c r="D41" s="171"/>
      <c r="E41" s="171"/>
      <c r="F41" s="171"/>
      <c r="G41" s="171"/>
      <c r="H41" s="172">
        <v>7.051547204349698</v>
      </c>
      <c r="I41" s="172">
        <v>18.818957090142927</v>
      </c>
      <c r="J41" s="172">
        <v>27.67802865395562</v>
      </c>
      <c r="K41" s="172">
        <v>28.935194506581315</v>
      </c>
      <c r="L41" s="172"/>
      <c r="M41" s="171"/>
      <c r="N41" s="173">
        <v>-62.52955373364877</v>
      </c>
      <c r="O41" s="173">
        <v>-32.00759589699534</v>
      </c>
      <c r="P41" s="173">
        <v>-4.34476378701982</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4</v>
      </c>
      <c r="B84" s="165">
        <v>1999</v>
      </c>
      <c r="C84" s="135">
        <v>1063</v>
      </c>
    </row>
    <row r="85" spans="1:4" ht="12.75" hidden="1">
      <c r="A85" s="135">
        <v>4</v>
      </c>
      <c r="D85" s="135">
        <v>1</v>
      </c>
    </row>
    <row r="86" ht="12.75" hidden="1"/>
    <row r="87" ht="12.75" hidden="1"/>
    <row r="88" ht="12.75" hidden="1"/>
    <row r="89" ht="12.75" hidden="1"/>
    <row r="90" ht="12.75" hidden="1"/>
  </sheetData>
  <mergeCells count="5">
    <mergeCell ref="R4:S4"/>
    <mergeCell ref="R5:S5"/>
    <mergeCell ref="N4:Q4"/>
    <mergeCell ref="A1:S1"/>
    <mergeCell ref="A2:S2"/>
  </mergeCells>
  <printOptions/>
  <pageMargins left="0.2362204724409449" right="0.2362204724409449" top="0.5118110236220472" bottom="0.4724409448818898" header="0.1968503937007874" footer="0"/>
  <pageSetup horizontalDpi="360" verticalDpi="360" orientation="landscape" paperSize="5" scale="87" r:id="rId1"/>
  <headerFooter alignWithMargins="0">
    <oddHeader>&amp;R&amp;D   &amp;T</oddHeader>
    <oddFooter>&amp;C- 15 -</oddFooter>
  </headerFooter>
</worksheet>
</file>

<file path=xl/worksheets/sheet23.xml><?xml version="1.0" encoding="utf-8"?>
<worksheet xmlns="http://schemas.openxmlformats.org/spreadsheetml/2006/main" xmlns:r="http://schemas.openxmlformats.org/officeDocument/2006/relationships">
  <sheetPr codeName="Sheet12"/>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O3" s="106"/>
      <c r="W3" s="102"/>
      <c r="X3" s="102"/>
    </row>
    <row r="4" spans="1:28" s="165" customFormat="1" ht="18" customHeight="1">
      <c r="A4" s="97" t="s">
        <v>24</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46</v>
      </c>
      <c r="I6" s="144">
        <v>45</v>
      </c>
      <c r="J6" s="144">
        <v>46</v>
      </c>
      <c r="K6" s="144">
        <v>44</v>
      </c>
      <c r="L6" s="144">
        <v>45</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645168410</v>
      </c>
      <c r="I8" s="147">
        <v>633273268</v>
      </c>
      <c r="J8" s="147">
        <v>612014080</v>
      </c>
      <c r="K8" s="147">
        <v>580963940</v>
      </c>
      <c r="L8" s="147">
        <v>542746753.01</v>
      </c>
      <c r="M8" s="155"/>
      <c r="N8" s="146">
        <v>1.8783584593057543</v>
      </c>
      <c r="O8" s="146">
        <v>3.4736436129051147</v>
      </c>
      <c r="P8" s="146">
        <v>5.344589889692638</v>
      </c>
      <c r="Q8" s="146">
        <v>7.041440004579054</v>
      </c>
      <c r="R8" s="146">
        <v>4.4164599413919925</v>
      </c>
      <c r="AA8" s="166"/>
      <c r="AB8" s="166"/>
    </row>
    <row r="9" spans="1:28" s="165" customFormat="1" ht="12.75">
      <c r="A9" s="135" t="s">
        <v>81</v>
      </c>
      <c r="B9" s="135"/>
      <c r="C9" s="135"/>
      <c r="D9" s="135"/>
      <c r="E9" s="135"/>
      <c r="F9" s="135"/>
      <c r="G9" s="147"/>
      <c r="H9" s="147">
        <v>14049878</v>
      </c>
      <c r="I9" s="147">
        <v>15904486</v>
      </c>
      <c r="J9" s="147">
        <v>17152126</v>
      </c>
      <c r="K9" s="147">
        <v>15088248</v>
      </c>
      <c r="L9" s="147">
        <v>11258810</v>
      </c>
      <c r="M9" s="155"/>
      <c r="N9" s="146">
        <v>-11.660911267424801</v>
      </c>
      <c r="O9" s="146">
        <v>-7.27396708722872</v>
      </c>
      <c r="P9" s="146">
        <v>13.678712067829213</v>
      </c>
      <c r="Q9" s="146">
        <v>34.01281307704811</v>
      </c>
      <c r="R9" s="146">
        <v>5.692705673407938</v>
      </c>
      <c r="AA9" s="166"/>
      <c r="AB9" s="166"/>
    </row>
    <row r="10" spans="1:28" s="165" customFormat="1" ht="12.75">
      <c r="A10" s="135" t="s">
        <v>104</v>
      </c>
      <c r="B10" s="135"/>
      <c r="C10" s="135"/>
      <c r="D10" s="135"/>
      <c r="E10" s="135"/>
      <c r="F10" s="135"/>
      <c r="G10" s="147"/>
      <c r="H10" s="147">
        <v>681084</v>
      </c>
      <c r="I10" s="147">
        <v>714201</v>
      </c>
      <c r="J10" s="147">
        <v>517745</v>
      </c>
      <c r="K10" s="147">
        <v>157726</v>
      </c>
      <c r="L10" s="147">
        <v>467632.01</v>
      </c>
      <c r="M10" s="155"/>
      <c r="N10" s="146">
        <v>-4.636929939890871</v>
      </c>
      <c r="O10" s="146">
        <v>37.94454799177201</v>
      </c>
      <c r="P10" s="146">
        <v>228.2559628723229</v>
      </c>
      <c r="Q10" s="146">
        <v>-66.27134228899344</v>
      </c>
      <c r="R10" s="146">
        <v>9.85608344147142</v>
      </c>
      <c r="AA10" s="166"/>
      <c r="AB10" s="166"/>
    </row>
    <row r="11" spans="1:28" s="165" customFormat="1" ht="12.75">
      <c r="A11" s="135" t="s">
        <v>105</v>
      </c>
      <c r="B11" s="135"/>
      <c r="C11" s="135"/>
      <c r="D11" s="135"/>
      <c r="E11" s="135"/>
      <c r="F11" s="135"/>
      <c r="G11" s="147"/>
      <c r="H11" s="147">
        <v>39016776</v>
      </c>
      <c r="I11" s="147">
        <v>29099435</v>
      </c>
      <c r="J11" s="147">
        <v>26277478</v>
      </c>
      <c r="K11" s="147">
        <v>28705680</v>
      </c>
      <c r="L11" s="147">
        <v>27870504</v>
      </c>
      <c r="M11" s="155"/>
      <c r="N11" s="146">
        <v>34.080871329632345</v>
      </c>
      <c r="O11" s="146">
        <v>10.739070926060712</v>
      </c>
      <c r="P11" s="146">
        <v>-8.458960038570764</v>
      </c>
      <c r="Q11" s="146">
        <v>2.996630416156091</v>
      </c>
      <c r="R11" s="146">
        <v>8.77438574169389</v>
      </c>
      <c r="AA11" s="166"/>
      <c r="AB11" s="166"/>
    </row>
    <row r="12" spans="1:28" s="168" customFormat="1" ht="12.75">
      <c r="A12" s="132" t="s">
        <v>146</v>
      </c>
      <c r="B12" s="132"/>
      <c r="C12" s="132"/>
      <c r="D12" s="132"/>
      <c r="E12" s="132"/>
      <c r="F12" s="132"/>
      <c r="G12" s="149"/>
      <c r="H12" s="149">
        <v>698916148</v>
      </c>
      <c r="I12" s="149">
        <v>678991389</v>
      </c>
      <c r="J12" s="149">
        <v>655961431</v>
      </c>
      <c r="K12" s="149">
        <v>624915592</v>
      </c>
      <c r="L12" s="149">
        <v>582343697</v>
      </c>
      <c r="M12" s="156"/>
      <c r="N12" s="150">
        <v>2.9344641659365727</v>
      </c>
      <c r="O12" s="150">
        <v>3.510870748130922</v>
      </c>
      <c r="P12" s="150">
        <v>4.96800518301038</v>
      </c>
      <c r="Q12" s="150">
        <v>7.310441448806477</v>
      </c>
      <c r="R12" s="150">
        <v>4.6673970328215075</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16979435</v>
      </c>
      <c r="I14" s="147">
        <v>17244682</v>
      </c>
      <c r="J14" s="147">
        <v>16670532</v>
      </c>
      <c r="K14" s="147">
        <v>17630354</v>
      </c>
      <c r="L14" s="147">
        <v>19782308</v>
      </c>
      <c r="M14" s="155"/>
      <c r="N14" s="146">
        <v>-1.538137960444849</v>
      </c>
      <c r="O14" s="146">
        <v>3.4441012440394823</v>
      </c>
      <c r="P14" s="146">
        <v>-5.44414479709256</v>
      </c>
      <c r="Q14" s="146">
        <v>-10.878174579022833</v>
      </c>
      <c r="R14" s="146">
        <v>-3.7475996331016836</v>
      </c>
    </row>
    <row r="15" spans="1:18" s="165" customFormat="1" ht="12.75">
      <c r="A15" s="135" t="s">
        <v>83</v>
      </c>
      <c r="B15" s="135"/>
      <c r="C15" s="135"/>
      <c r="D15" s="135"/>
      <c r="E15" s="135"/>
      <c r="F15" s="135"/>
      <c r="G15" s="147"/>
      <c r="H15" s="147">
        <v>186457670</v>
      </c>
      <c r="I15" s="147">
        <v>172902256</v>
      </c>
      <c r="J15" s="147">
        <v>159197540</v>
      </c>
      <c r="K15" s="147">
        <v>148207411</v>
      </c>
      <c r="L15" s="147">
        <v>121385702</v>
      </c>
      <c r="M15" s="155"/>
      <c r="N15" s="146">
        <v>7.83992893649693</v>
      </c>
      <c r="O15" s="146">
        <v>8.608622972440402</v>
      </c>
      <c r="P15" s="146">
        <v>7.415370746878508</v>
      </c>
      <c r="Q15" s="146">
        <v>22.096267153441186</v>
      </c>
      <c r="R15" s="146">
        <v>11.327685363721285</v>
      </c>
    </row>
    <row r="16" spans="1:18" s="165" customFormat="1" ht="12.75">
      <c r="A16" s="135" t="s">
        <v>84</v>
      </c>
      <c r="B16" s="135"/>
      <c r="C16" s="135"/>
      <c r="D16" s="135"/>
      <c r="E16" s="135"/>
      <c r="F16" s="135"/>
      <c r="G16" s="147"/>
      <c r="H16" s="147">
        <v>124128394</v>
      </c>
      <c r="I16" s="147">
        <v>130736245</v>
      </c>
      <c r="J16" s="147">
        <v>115213594</v>
      </c>
      <c r="K16" s="147">
        <v>101820947</v>
      </c>
      <c r="L16" s="147">
        <v>95664529</v>
      </c>
      <c r="M16" s="155"/>
      <c r="N16" s="146">
        <v>-5.05433745630372</v>
      </c>
      <c r="O16" s="146">
        <v>13.472933584556003</v>
      </c>
      <c r="P16" s="146">
        <v>13.15313537596542</v>
      </c>
      <c r="Q16" s="146">
        <v>6.435423938584384</v>
      </c>
      <c r="R16" s="146">
        <v>6.728412503117975</v>
      </c>
    </row>
    <row r="17" spans="1:18" s="165" customFormat="1" ht="12.75">
      <c r="A17" s="135" t="s">
        <v>85</v>
      </c>
      <c r="B17" s="135"/>
      <c r="C17" s="135"/>
      <c r="D17" s="135"/>
      <c r="E17" s="135"/>
      <c r="F17" s="135"/>
      <c r="G17" s="147"/>
      <c r="H17" s="147">
        <v>29345185</v>
      </c>
      <c r="I17" s="147">
        <v>25994444</v>
      </c>
      <c r="J17" s="147">
        <v>21792499</v>
      </c>
      <c r="K17" s="147">
        <v>22976010</v>
      </c>
      <c r="L17" s="147">
        <v>21046964</v>
      </c>
      <c r="M17" s="155"/>
      <c r="N17" s="146">
        <v>12.890219925457917</v>
      </c>
      <c r="O17" s="146">
        <v>19.281611530646394</v>
      </c>
      <c r="P17" s="146">
        <v>-5.151072792882664</v>
      </c>
      <c r="Q17" s="146">
        <v>9.165435927005909</v>
      </c>
      <c r="R17" s="146">
        <v>8.664290417826326</v>
      </c>
    </row>
    <row r="18" spans="1:18" s="165" customFormat="1" ht="12.75">
      <c r="A18" s="135" t="s">
        <v>86</v>
      </c>
      <c r="B18" s="135"/>
      <c r="C18" s="135"/>
      <c r="D18" s="135"/>
      <c r="E18" s="135"/>
      <c r="F18" s="135"/>
      <c r="G18" s="147"/>
      <c r="H18" s="147">
        <v>109340447</v>
      </c>
      <c r="I18" s="147">
        <v>105321003</v>
      </c>
      <c r="J18" s="147">
        <v>104868840</v>
      </c>
      <c r="K18" s="147">
        <v>111341514</v>
      </c>
      <c r="L18" s="147">
        <v>94742979</v>
      </c>
      <c r="M18" s="155"/>
      <c r="N18" s="146">
        <v>3.816374593394254</v>
      </c>
      <c r="O18" s="146">
        <v>0.43117002152402945</v>
      </c>
      <c r="P18" s="146">
        <v>-5.8133518823895285</v>
      </c>
      <c r="Q18" s="146">
        <v>17.519540946670045</v>
      </c>
      <c r="R18" s="146">
        <v>3.6474095363200565</v>
      </c>
    </row>
    <row r="19" spans="1:18" s="168" customFormat="1" ht="13.5" customHeight="1">
      <c r="A19" s="132" t="s">
        <v>72</v>
      </c>
      <c r="B19" s="132"/>
      <c r="C19" s="132"/>
      <c r="D19" s="132"/>
      <c r="E19" s="132"/>
      <c r="F19" s="132"/>
      <c r="G19" s="149"/>
      <c r="H19" s="149">
        <v>466251131</v>
      </c>
      <c r="I19" s="149">
        <v>452198630</v>
      </c>
      <c r="J19" s="149">
        <v>417743004</v>
      </c>
      <c r="K19" s="149">
        <v>401976236</v>
      </c>
      <c r="L19" s="149">
        <v>352622484</v>
      </c>
      <c r="M19" s="156"/>
      <c r="N19" s="150">
        <v>3.107594775331363</v>
      </c>
      <c r="O19" s="150">
        <v>8.248043814038356</v>
      </c>
      <c r="P19" s="150">
        <v>3.922313457355723</v>
      </c>
      <c r="Q19" s="150">
        <v>13.996201104408305</v>
      </c>
      <c r="R19" s="150">
        <v>7.232757601766626</v>
      </c>
    </row>
    <row r="20" spans="1:18" s="165" customFormat="1" ht="21" customHeight="1">
      <c r="A20" s="135" t="s">
        <v>87</v>
      </c>
      <c r="B20" s="135"/>
      <c r="C20" s="135"/>
      <c r="D20" s="135"/>
      <c r="E20" s="135"/>
      <c r="F20" s="135"/>
      <c r="G20" s="147"/>
      <c r="H20" s="147">
        <v>232665017</v>
      </c>
      <c r="I20" s="147">
        <v>226792758</v>
      </c>
      <c r="J20" s="147">
        <v>238218428</v>
      </c>
      <c r="K20" s="147">
        <v>222939357</v>
      </c>
      <c r="L20" s="147">
        <v>229721242</v>
      </c>
      <c r="M20" s="155"/>
      <c r="N20" s="146">
        <v>2.589262131553601</v>
      </c>
      <c r="O20" s="146">
        <v>-4.7962998059915</v>
      </c>
      <c r="P20" s="146">
        <v>6.853465088266133</v>
      </c>
      <c r="Q20" s="146">
        <v>-2.952223721653046</v>
      </c>
      <c r="R20" s="146">
        <v>0.3188357345130566</v>
      </c>
    </row>
    <row r="21" spans="1:18" s="165" customFormat="1" ht="12.75">
      <c r="A21" s="135" t="s">
        <v>88</v>
      </c>
      <c r="B21" s="135"/>
      <c r="C21" s="135"/>
      <c r="D21" s="135"/>
      <c r="E21" s="135"/>
      <c r="F21" s="135"/>
      <c r="G21" s="147"/>
      <c r="H21" s="147">
        <v>113105648</v>
      </c>
      <c r="I21" s="147">
        <v>112781736</v>
      </c>
      <c r="J21" s="147">
        <v>97814989</v>
      </c>
      <c r="K21" s="147">
        <v>99329001</v>
      </c>
      <c r="L21" s="147">
        <v>87212183</v>
      </c>
      <c r="M21" s="155"/>
      <c r="N21" s="146">
        <v>0.287202530736005</v>
      </c>
      <c r="O21" s="146">
        <v>15.301077220383881</v>
      </c>
      <c r="P21" s="146">
        <v>-1.5242396326929735</v>
      </c>
      <c r="Q21" s="146">
        <v>13.893492380531285</v>
      </c>
      <c r="R21" s="146">
        <v>6.715323120026451</v>
      </c>
    </row>
    <row r="22" spans="1:18" s="168" customFormat="1" ht="21" customHeight="1">
      <c r="A22" s="132" t="s">
        <v>171</v>
      </c>
      <c r="B22" s="132"/>
      <c r="C22" s="132"/>
      <c r="D22" s="132"/>
      <c r="E22" s="132"/>
      <c r="F22" s="132"/>
      <c r="G22" s="149"/>
      <c r="H22" s="149">
        <v>119559369</v>
      </c>
      <c r="I22" s="149">
        <v>114011022</v>
      </c>
      <c r="J22" s="149">
        <v>140403439</v>
      </c>
      <c r="K22" s="149">
        <v>123610356</v>
      </c>
      <c r="L22" s="149">
        <v>142509059</v>
      </c>
      <c r="M22" s="149"/>
      <c r="N22" s="150">
        <v>4.866500538868952</v>
      </c>
      <c r="O22" s="150">
        <v>-18.79755737322075</v>
      </c>
      <c r="P22" s="150">
        <v>13.58549845127863</v>
      </c>
      <c r="Q22" s="150">
        <v>-13.26140466621143</v>
      </c>
      <c r="R22" s="150">
        <v>-4.294855024541711</v>
      </c>
    </row>
    <row r="23" spans="1:18" s="165" customFormat="1" ht="19.5" customHeight="1">
      <c r="A23" s="135" t="s">
        <v>89</v>
      </c>
      <c r="B23" s="135"/>
      <c r="C23" s="135"/>
      <c r="D23" s="135"/>
      <c r="E23" s="135"/>
      <c r="F23" s="135"/>
      <c r="G23" s="147"/>
      <c r="H23" s="147">
        <v>120284522</v>
      </c>
      <c r="I23" s="147">
        <v>86827490</v>
      </c>
      <c r="J23" s="147">
        <v>98054194</v>
      </c>
      <c r="K23" s="147">
        <v>153306064</v>
      </c>
      <c r="L23" s="147">
        <v>109101521</v>
      </c>
      <c r="M23" s="147"/>
      <c r="N23" s="146">
        <v>38.53276422017958</v>
      </c>
      <c r="O23" s="146">
        <v>-11.449488840834285</v>
      </c>
      <c r="P23" s="146">
        <v>-36.04023778211408</v>
      </c>
      <c r="Q23" s="146">
        <v>40.516889769116965</v>
      </c>
      <c r="R23" s="146">
        <v>2.4695279128228</v>
      </c>
    </row>
    <row r="24" spans="1:18" s="165" customFormat="1" ht="12.75">
      <c r="A24" s="135" t="s">
        <v>172</v>
      </c>
      <c r="B24" s="135"/>
      <c r="C24" s="135"/>
      <c r="D24" s="135"/>
      <c r="E24" s="135"/>
      <c r="F24" s="135"/>
      <c r="G24" s="147"/>
      <c r="H24" s="147">
        <v>128841131</v>
      </c>
      <c r="I24" s="147">
        <v>-6236347</v>
      </c>
      <c r="J24" s="147">
        <v>30707797</v>
      </c>
      <c r="K24" s="147">
        <v>-247604507</v>
      </c>
      <c r="L24" s="147">
        <v>-1606641</v>
      </c>
      <c r="M24" s="147"/>
      <c r="N24" s="146">
        <v>-999</v>
      </c>
      <c r="O24" s="146">
        <v>-120.30867600173337</v>
      </c>
      <c r="P24" s="146">
        <v>-112.40195397574084</v>
      </c>
      <c r="Q24" s="146">
        <v>999</v>
      </c>
      <c r="R24" s="146">
        <v>199.24983577098328</v>
      </c>
    </row>
    <row r="25" spans="1:18" s="168" customFormat="1" ht="19.5" customHeight="1">
      <c r="A25" s="132" t="s">
        <v>90</v>
      </c>
      <c r="B25" s="132"/>
      <c r="C25" s="132"/>
      <c r="D25" s="132"/>
      <c r="E25" s="132"/>
      <c r="F25" s="132"/>
      <c r="G25" s="149"/>
      <c r="H25" s="149">
        <v>-129566284</v>
      </c>
      <c r="I25" s="149">
        <v>33419879</v>
      </c>
      <c r="J25" s="149">
        <v>11641448</v>
      </c>
      <c r="K25" s="149">
        <v>217908799</v>
      </c>
      <c r="L25" s="149">
        <v>35014179</v>
      </c>
      <c r="M25" s="149"/>
      <c r="N25" s="150">
        <v>-487.69225944833613</v>
      </c>
      <c r="O25" s="150">
        <v>187.0766506022275</v>
      </c>
      <c r="P25" s="150">
        <v>-94.65765124977813</v>
      </c>
      <c r="Q25" s="150">
        <v>522.3444479449311</v>
      </c>
      <c r="R25" s="150">
        <v>38.69538610618821</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1732377</v>
      </c>
      <c r="I27" s="147">
        <v>1755219</v>
      </c>
      <c r="J27" s="147">
        <v>1762885</v>
      </c>
      <c r="K27" s="147">
        <v>1721623</v>
      </c>
      <c r="L27" s="147">
        <v>1707745</v>
      </c>
      <c r="M27" s="147"/>
      <c r="N27" s="146">
        <v>-1.3013760676018207</v>
      </c>
      <c r="O27" s="146">
        <v>-0.4348553649273776</v>
      </c>
      <c r="P27" s="146">
        <v>2.3966919586924664</v>
      </c>
      <c r="Q27" s="146">
        <v>0.812650600645881</v>
      </c>
      <c r="R27" s="146">
        <v>0.3586583225624107</v>
      </c>
    </row>
    <row r="28" spans="1:18" s="165" customFormat="1" ht="12.75">
      <c r="A28" s="135" t="s">
        <v>92</v>
      </c>
      <c r="B28" s="135"/>
      <c r="C28" s="135"/>
      <c r="D28" s="135"/>
      <c r="E28" s="135"/>
      <c r="F28" s="135"/>
      <c r="G28" s="147"/>
      <c r="H28" s="147">
        <v>1407483</v>
      </c>
      <c r="I28" s="147">
        <v>1273186</v>
      </c>
      <c r="J28" s="147">
        <v>1280498</v>
      </c>
      <c r="K28" s="147">
        <v>1248006</v>
      </c>
      <c r="L28" s="147">
        <v>684872</v>
      </c>
      <c r="M28" s="147"/>
      <c r="N28" s="146">
        <v>10.548105304331024</v>
      </c>
      <c r="O28" s="146">
        <v>-0.5710278344831464</v>
      </c>
      <c r="P28" s="146">
        <v>2.6035131241356213</v>
      </c>
      <c r="Q28" s="146">
        <v>82.22470768260347</v>
      </c>
      <c r="R28" s="146">
        <v>19.73150367869394</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163102907</v>
      </c>
      <c r="I30" s="147">
        <v>176307429</v>
      </c>
      <c r="J30" s="147">
        <v>143840567</v>
      </c>
      <c r="K30" s="147">
        <v>80432263</v>
      </c>
      <c r="L30" s="147">
        <v>92635719</v>
      </c>
      <c r="M30" s="147"/>
      <c r="N30" s="146">
        <v>-7.489487014185886</v>
      </c>
      <c r="O30" s="146">
        <v>22.57142242772166</v>
      </c>
      <c r="P30" s="146">
        <v>78.8344149909098</v>
      </c>
      <c r="Q30" s="146">
        <v>-13.173596677108968</v>
      </c>
      <c r="R30" s="146">
        <v>15.19159883306278</v>
      </c>
    </row>
    <row r="31" spans="1:18" s="165" customFormat="1" ht="12.75">
      <c r="A31" s="135" t="s">
        <v>93</v>
      </c>
      <c r="B31" s="135"/>
      <c r="C31" s="135"/>
      <c r="D31" s="135"/>
      <c r="E31" s="135"/>
      <c r="F31" s="135"/>
      <c r="G31" s="147"/>
      <c r="H31" s="147">
        <v>2757.24</v>
      </c>
      <c r="I31" s="147">
        <v>2671.15</v>
      </c>
      <c r="J31" s="147">
        <v>2697.05</v>
      </c>
      <c r="K31" s="147">
        <v>2557.41</v>
      </c>
      <c r="L31" s="147">
        <v>1747</v>
      </c>
      <c r="M31" s="147"/>
      <c r="N31" s="146">
        <v>3.2229564045448473</v>
      </c>
      <c r="O31" s="146">
        <v>-0.9603084851967923</v>
      </c>
      <c r="P31" s="146">
        <v>5.46021169855441</v>
      </c>
      <c r="Q31" s="146">
        <v>46.3886662850601</v>
      </c>
      <c r="R31" s="146">
        <v>12.084463228811803</v>
      </c>
    </row>
    <row r="32" spans="1:18" s="165" customFormat="1" ht="12.75">
      <c r="A32" s="159" t="s">
        <v>94</v>
      </c>
      <c r="B32" s="135"/>
      <c r="C32" s="159"/>
      <c r="D32" s="159"/>
      <c r="E32" s="159"/>
      <c r="F32" s="159"/>
      <c r="G32" s="147"/>
      <c r="H32" s="147">
        <v>59154.41056999029</v>
      </c>
      <c r="I32" s="147">
        <v>66004.31611852572</v>
      </c>
      <c r="J32" s="147">
        <v>53332.55482842364</v>
      </c>
      <c r="K32" s="147">
        <v>31450.671968906045</v>
      </c>
      <c r="L32" s="147">
        <v>53025.59759587865</v>
      </c>
      <c r="M32" s="147"/>
      <c r="N32" s="146">
        <v>-10.377966095785121</v>
      </c>
      <c r="O32" s="146">
        <v>23.759899241407894</v>
      </c>
      <c r="P32" s="146">
        <v>69.5752474896285</v>
      </c>
      <c r="Q32" s="146">
        <v>-40.68775573525925</v>
      </c>
      <c r="R32" s="146">
        <v>2.7721376493618166</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1739030886</v>
      </c>
      <c r="I34" s="147">
        <v>1547230167</v>
      </c>
      <c r="J34" s="147">
        <v>1420083868</v>
      </c>
      <c r="K34" s="147">
        <v>1360359685</v>
      </c>
      <c r="L34" s="147">
        <v>1288446417</v>
      </c>
      <c r="M34" s="147"/>
      <c r="N34" s="146">
        <v>12.396392152299601</v>
      </c>
      <c r="O34" s="146">
        <v>8.95343591073031</v>
      </c>
      <c r="P34" s="146">
        <v>4.390322916692433</v>
      </c>
      <c r="Q34" s="146">
        <v>5.581393766257025</v>
      </c>
      <c r="R34" s="146">
        <v>7.785473348737071</v>
      </c>
    </row>
    <row r="35" spans="1:18" s="165" customFormat="1" ht="12.75">
      <c r="A35" s="135" t="s">
        <v>185</v>
      </c>
      <c r="B35" s="135"/>
      <c r="C35" s="135"/>
      <c r="D35" s="135"/>
      <c r="E35" s="135"/>
      <c r="F35" s="135"/>
      <c r="G35" s="147"/>
      <c r="H35" s="147">
        <v>914618301</v>
      </c>
      <c r="I35" s="147">
        <v>842984724</v>
      </c>
      <c r="J35" s="147">
        <v>760328195</v>
      </c>
      <c r="K35" s="147">
        <v>709791305</v>
      </c>
      <c r="L35" s="147">
        <v>627898112</v>
      </c>
      <c r="M35" s="145"/>
      <c r="N35" s="146">
        <v>8.49761270407078</v>
      </c>
      <c r="O35" s="146">
        <v>10.871164523893528</v>
      </c>
      <c r="P35" s="146">
        <v>7.119964649327453</v>
      </c>
      <c r="Q35" s="146">
        <v>13.042433387664017</v>
      </c>
      <c r="R35" s="146">
        <v>9.859515021114396</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33.289403552312834</v>
      </c>
      <c r="I37" s="170">
        <v>33.4014188801443</v>
      </c>
      <c r="J37" s="170">
        <v>36.315919921822356</v>
      </c>
      <c r="K37" s="170">
        <v>35.67511514419054</v>
      </c>
      <c r="L37" s="170">
        <v>39.44770814613968</v>
      </c>
      <c r="M37" s="158"/>
      <c r="N37" s="146">
        <v>-0.3353609864102297</v>
      </c>
      <c r="O37" s="146">
        <v>-8.025408823326336</v>
      </c>
      <c r="P37" s="146">
        <v>1.7962234320529307</v>
      </c>
      <c r="Q37" s="146">
        <v>-9.563528983668782</v>
      </c>
      <c r="R37" s="146">
        <v>-4.154647408442614</v>
      </c>
    </row>
    <row r="38" spans="1:18" s="165" customFormat="1" ht="12.75">
      <c r="A38" s="135" t="s">
        <v>109</v>
      </c>
      <c r="B38" s="135"/>
      <c r="C38" s="135"/>
      <c r="D38" s="135"/>
      <c r="E38" s="135"/>
      <c r="F38" s="135"/>
      <c r="G38" s="135"/>
      <c r="H38" s="170">
        <v>17.106396717564465</v>
      </c>
      <c r="I38" s="170">
        <v>16.791232384833677</v>
      </c>
      <c r="J38" s="170">
        <v>21.40422170644359</v>
      </c>
      <c r="K38" s="170">
        <v>19.780328348728414</v>
      </c>
      <c r="L38" s="170">
        <v>24.471641014430006</v>
      </c>
      <c r="M38" s="158"/>
      <c r="N38" s="146">
        <v>1.8769577211941484</v>
      </c>
      <c r="O38" s="146">
        <v>-21.551773219678456</v>
      </c>
      <c r="P38" s="146">
        <v>8.20963802564768</v>
      </c>
      <c r="Q38" s="146">
        <v>-19.17040489003292</v>
      </c>
      <c r="R38" s="146">
        <v>-8.562601451293228</v>
      </c>
    </row>
    <row r="39" spans="1:18" s="165" customFormat="1" ht="12.75">
      <c r="A39" s="135" t="s">
        <v>110</v>
      </c>
      <c r="B39" s="135"/>
      <c r="C39" s="135"/>
      <c r="D39" s="135"/>
      <c r="E39" s="135"/>
      <c r="F39" s="135"/>
      <c r="G39" s="135"/>
      <c r="H39" s="170">
        <v>-18.53817290826138</v>
      </c>
      <c r="I39" s="170">
        <v>4.921988635116549</v>
      </c>
      <c r="J39" s="170">
        <v>1.774715318590126</v>
      </c>
      <c r="K39" s="170">
        <v>34.87011714695702</v>
      </c>
      <c r="L39" s="170">
        <v>6.012631231415217</v>
      </c>
      <c r="M39" s="158"/>
      <c r="N39" s="146">
        <v>-476.63989664662057</v>
      </c>
      <c r="O39" s="146">
        <v>177.33961517989758</v>
      </c>
      <c r="P39" s="146">
        <v>-94.91049797420884</v>
      </c>
      <c r="Q39" s="146">
        <v>479.94771015999106</v>
      </c>
      <c r="R39" s="146">
        <v>32.51059072644775</v>
      </c>
    </row>
    <row r="40" spans="1:18" s="165" customFormat="1" ht="12.75">
      <c r="A40" s="135" t="s">
        <v>107</v>
      </c>
      <c r="B40" s="135"/>
      <c r="C40" s="135"/>
      <c r="D40" s="135"/>
      <c r="E40" s="135"/>
      <c r="F40" s="135"/>
      <c r="G40" s="135"/>
      <c r="H40" s="147">
        <v>878801512.5</v>
      </c>
      <c r="I40" s="147">
        <v>801656459.5</v>
      </c>
      <c r="J40" s="147">
        <v>735059750</v>
      </c>
      <c r="K40" s="147">
        <v>668844708.5</v>
      </c>
      <c r="L40" s="147"/>
      <c r="M40" s="135"/>
      <c r="N40" s="146">
        <v>9.62320606112449</v>
      </c>
      <c r="O40" s="146">
        <v>9.060040289241792</v>
      </c>
      <c r="P40" s="146">
        <v>9.899912589351075</v>
      </c>
      <c r="Q40" s="146" t="s">
        <v>66</v>
      </c>
      <c r="R40" s="146" t="s">
        <v>66</v>
      </c>
    </row>
    <row r="41" spans="1:19" s="165" customFormat="1" ht="12.75">
      <c r="A41" s="171" t="s">
        <v>180</v>
      </c>
      <c r="B41" s="171"/>
      <c r="C41" s="171"/>
      <c r="D41" s="171"/>
      <c r="E41" s="171"/>
      <c r="F41" s="171"/>
      <c r="G41" s="171"/>
      <c r="H41" s="172">
        <v>13.604820576591806</v>
      </c>
      <c r="I41" s="172">
        <v>14.221930185794255</v>
      </c>
      <c r="J41" s="172">
        <v>19.100955942697176</v>
      </c>
      <c r="K41" s="172">
        <v>18.481174244051</v>
      </c>
      <c r="L41" s="172"/>
      <c r="M41" s="171"/>
      <c r="N41" s="173">
        <v>-4.339141038808198</v>
      </c>
      <c r="O41" s="173">
        <v>-25.54335904202903</v>
      </c>
      <c r="P41" s="173">
        <v>3.353583979360402</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3</v>
      </c>
      <c r="B84" s="165">
        <v>1999</v>
      </c>
      <c r="C84" s="135">
        <v>1063</v>
      </c>
    </row>
    <row r="85" spans="1:4" ht="12.75" hidden="1">
      <c r="A85" s="135">
        <v>5</v>
      </c>
      <c r="D85" s="135">
        <v>2</v>
      </c>
    </row>
    <row r="86" ht="12.75" hidden="1"/>
    <row r="87" ht="12.75" hidden="1"/>
    <row r="88" ht="12.75" hidden="1"/>
    <row r="89" ht="12.75" hidden="1"/>
    <row r="90" ht="12.75" hidden="1"/>
  </sheetData>
  <mergeCells count="5">
    <mergeCell ref="R5:S5"/>
    <mergeCell ref="R4:S4"/>
    <mergeCell ref="N4:Q4"/>
    <mergeCell ref="A1:S1"/>
    <mergeCell ref="A2:S2"/>
  </mergeCells>
  <printOptions horizontalCentered="1"/>
  <pageMargins left="0.2362204724409449" right="0.2362204724409449" top="0.5905511811023623" bottom="0.4724409448818898" header="0.1968503937007874" footer="0"/>
  <pageSetup horizontalDpi="360" verticalDpi="360" orientation="landscape" paperSize="5" scale="87" r:id="rId1"/>
  <headerFooter alignWithMargins="0">
    <oddHeader>&amp;R&amp;D   &amp;T</oddHeader>
    <oddFooter>&amp;C- 16 -</oddFooter>
  </headerFooter>
</worksheet>
</file>

<file path=xl/worksheets/sheet24.xml><?xml version="1.0" encoding="utf-8"?>
<worksheet xmlns="http://schemas.openxmlformats.org/spreadsheetml/2006/main" xmlns:r="http://schemas.openxmlformats.org/officeDocument/2006/relationships">
  <sheetPr codeName="Sheet13"/>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O3" s="106"/>
      <c r="W3" s="102"/>
      <c r="X3" s="102"/>
    </row>
    <row r="4" spans="1:28" s="165" customFormat="1" ht="18" customHeight="1">
      <c r="A4" s="97" t="s">
        <v>25</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85</v>
      </c>
      <c r="I6" s="144">
        <v>86</v>
      </c>
      <c r="J6" s="144">
        <v>87</v>
      </c>
      <c r="K6" s="144">
        <v>88</v>
      </c>
      <c r="L6" s="144">
        <v>87</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1303038916</v>
      </c>
      <c r="I8" s="147">
        <v>1224170618</v>
      </c>
      <c r="J8" s="147">
        <v>1144424888</v>
      </c>
      <c r="K8" s="147">
        <v>1054152623</v>
      </c>
      <c r="L8" s="147">
        <v>967715696</v>
      </c>
      <c r="M8" s="155"/>
      <c r="N8" s="146">
        <v>6.4425903416022035</v>
      </c>
      <c r="O8" s="146">
        <v>6.968192568702682</v>
      </c>
      <c r="P8" s="146">
        <v>8.563491000297022</v>
      </c>
      <c r="Q8" s="146">
        <v>8.932057975010876</v>
      </c>
      <c r="R8" s="146">
        <v>7.721501995173408</v>
      </c>
      <c r="AA8" s="166"/>
      <c r="AB8" s="166"/>
    </row>
    <row r="9" spans="1:28" s="165" customFormat="1" ht="12.75">
      <c r="A9" s="135" t="s">
        <v>81</v>
      </c>
      <c r="B9" s="135"/>
      <c r="C9" s="135"/>
      <c r="D9" s="135"/>
      <c r="E9" s="135"/>
      <c r="F9" s="135"/>
      <c r="G9" s="147"/>
      <c r="H9" s="147">
        <v>20587488</v>
      </c>
      <c r="I9" s="147">
        <v>21082378</v>
      </c>
      <c r="J9" s="147">
        <v>22675698</v>
      </c>
      <c r="K9" s="147">
        <v>23590964</v>
      </c>
      <c r="L9" s="147">
        <v>23967035</v>
      </c>
      <c r="M9" s="155"/>
      <c r="N9" s="146">
        <v>-2.3474107142941842</v>
      </c>
      <c r="O9" s="146">
        <v>-7.026553273023834</v>
      </c>
      <c r="P9" s="146">
        <v>-3.879731239469485</v>
      </c>
      <c r="Q9" s="146">
        <v>-1.5691177486076187</v>
      </c>
      <c r="R9" s="146">
        <v>-3.7286055933143047</v>
      </c>
      <c r="AA9" s="166"/>
      <c r="AB9" s="166"/>
    </row>
    <row r="10" spans="1:28" s="165" customFormat="1" ht="12.75">
      <c r="A10" s="135" t="s">
        <v>104</v>
      </c>
      <c r="B10" s="135"/>
      <c r="C10" s="135"/>
      <c r="D10" s="135"/>
      <c r="E10" s="135"/>
      <c r="F10" s="135"/>
      <c r="G10" s="147"/>
      <c r="H10" s="147">
        <v>1488402</v>
      </c>
      <c r="I10" s="147">
        <v>1271536</v>
      </c>
      <c r="J10" s="147">
        <v>893283</v>
      </c>
      <c r="K10" s="147">
        <v>286900</v>
      </c>
      <c r="L10" s="147">
        <v>301479</v>
      </c>
      <c r="M10" s="155"/>
      <c r="N10" s="146">
        <v>17.05543531602723</v>
      </c>
      <c r="O10" s="146">
        <v>42.34413953920538</v>
      </c>
      <c r="P10" s="146">
        <v>211.3569187870338</v>
      </c>
      <c r="Q10" s="146">
        <v>-4.8358260442684236</v>
      </c>
      <c r="R10" s="146">
        <v>49.06160554636787</v>
      </c>
      <c r="AA10" s="166"/>
      <c r="AB10" s="166"/>
    </row>
    <row r="11" spans="1:28" s="165" customFormat="1" ht="12.75">
      <c r="A11" s="135" t="s">
        <v>105</v>
      </c>
      <c r="B11" s="135"/>
      <c r="C11" s="135"/>
      <c r="D11" s="135"/>
      <c r="E11" s="135"/>
      <c r="F11" s="135"/>
      <c r="G11" s="147"/>
      <c r="H11" s="147">
        <v>176488489</v>
      </c>
      <c r="I11" s="147">
        <v>110005010.1</v>
      </c>
      <c r="J11" s="147">
        <v>50517007</v>
      </c>
      <c r="K11" s="147">
        <v>27414830</v>
      </c>
      <c r="L11" s="147">
        <v>24668065.03</v>
      </c>
      <c r="M11" s="155"/>
      <c r="N11" s="146">
        <v>60.436773597460004</v>
      </c>
      <c r="O11" s="146">
        <v>117.75836818677716</v>
      </c>
      <c r="P11" s="146">
        <v>84.26890482268173</v>
      </c>
      <c r="Q11" s="146">
        <v>11.134902420029816</v>
      </c>
      <c r="R11" s="146">
        <v>63.54803294676756</v>
      </c>
      <c r="AA11" s="166"/>
      <c r="AB11" s="166"/>
    </row>
    <row r="12" spans="1:28" s="168" customFormat="1" ht="12.75">
      <c r="A12" s="132" t="s">
        <v>146</v>
      </c>
      <c r="B12" s="132"/>
      <c r="C12" s="132"/>
      <c r="D12" s="132"/>
      <c r="E12" s="132"/>
      <c r="F12" s="132"/>
      <c r="G12" s="149"/>
      <c r="H12" s="149">
        <v>1501603292</v>
      </c>
      <c r="I12" s="149">
        <v>1356529540</v>
      </c>
      <c r="J12" s="149">
        <v>1218510872</v>
      </c>
      <c r="K12" s="149">
        <v>1105445318</v>
      </c>
      <c r="L12" s="149">
        <v>1016652274</v>
      </c>
      <c r="M12" s="156"/>
      <c r="N12" s="150">
        <v>10.694477910152992</v>
      </c>
      <c r="O12" s="150">
        <v>11.326831066633273</v>
      </c>
      <c r="P12" s="150">
        <v>10.22805489868654</v>
      </c>
      <c r="Q12" s="150">
        <v>8.733865675689227</v>
      </c>
      <c r="R12" s="150">
        <v>10.241647228782735</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28331048</v>
      </c>
      <c r="I14" s="147">
        <v>31551071</v>
      </c>
      <c r="J14" s="147">
        <v>31673981</v>
      </c>
      <c r="K14" s="147">
        <v>30436294</v>
      </c>
      <c r="L14" s="147">
        <v>31238711.01</v>
      </c>
      <c r="M14" s="155"/>
      <c r="N14" s="146">
        <v>-10.205748641622973</v>
      </c>
      <c r="O14" s="146">
        <v>-0.38804721136885195</v>
      </c>
      <c r="P14" s="146">
        <v>4.066483915551611</v>
      </c>
      <c r="Q14" s="146">
        <v>-2.5686623553165666</v>
      </c>
      <c r="R14" s="146">
        <v>-2.4129064346096074</v>
      </c>
    </row>
    <row r="15" spans="1:18" s="165" customFormat="1" ht="12.75">
      <c r="A15" s="135" t="s">
        <v>83</v>
      </c>
      <c r="B15" s="135"/>
      <c r="C15" s="135"/>
      <c r="D15" s="135"/>
      <c r="E15" s="135"/>
      <c r="F15" s="135"/>
      <c r="G15" s="147"/>
      <c r="H15" s="147">
        <v>384933330</v>
      </c>
      <c r="I15" s="147">
        <v>335441521</v>
      </c>
      <c r="J15" s="147">
        <v>286238496</v>
      </c>
      <c r="K15" s="147">
        <v>235545310</v>
      </c>
      <c r="L15" s="147">
        <v>220325419</v>
      </c>
      <c r="M15" s="155"/>
      <c r="N15" s="146">
        <v>14.754228651377955</v>
      </c>
      <c r="O15" s="146">
        <v>17.1895205178831</v>
      </c>
      <c r="P15" s="146">
        <v>21.521628259123478</v>
      </c>
      <c r="Q15" s="146">
        <v>6.907914242977112</v>
      </c>
      <c r="R15" s="146">
        <v>14.968860786049088</v>
      </c>
    </row>
    <row r="16" spans="1:18" s="165" customFormat="1" ht="12.75">
      <c r="A16" s="135" t="s">
        <v>84</v>
      </c>
      <c r="B16" s="135"/>
      <c r="C16" s="135"/>
      <c r="D16" s="135"/>
      <c r="E16" s="135"/>
      <c r="F16" s="135"/>
      <c r="G16" s="147"/>
      <c r="H16" s="147">
        <v>244656337</v>
      </c>
      <c r="I16" s="147">
        <v>201806123</v>
      </c>
      <c r="J16" s="147">
        <v>189020119</v>
      </c>
      <c r="K16" s="147">
        <v>173882337</v>
      </c>
      <c r="L16" s="147">
        <v>170911336</v>
      </c>
      <c r="M16" s="155"/>
      <c r="N16" s="146">
        <v>21.2333567302118</v>
      </c>
      <c r="O16" s="146">
        <v>6.764361416998156</v>
      </c>
      <c r="P16" s="146">
        <v>8.705761758884112</v>
      </c>
      <c r="Q16" s="146">
        <v>1.7383288139529844</v>
      </c>
      <c r="R16" s="146">
        <v>9.38213601748863</v>
      </c>
    </row>
    <row r="17" spans="1:18" s="165" customFormat="1" ht="12.75">
      <c r="A17" s="135" t="s">
        <v>85</v>
      </c>
      <c r="B17" s="135"/>
      <c r="C17" s="135"/>
      <c r="D17" s="135"/>
      <c r="E17" s="135"/>
      <c r="F17" s="135"/>
      <c r="G17" s="147"/>
      <c r="H17" s="147">
        <v>70905049</v>
      </c>
      <c r="I17" s="147">
        <v>46429406</v>
      </c>
      <c r="J17" s="147">
        <v>34907024</v>
      </c>
      <c r="K17" s="147">
        <v>41681627</v>
      </c>
      <c r="L17" s="147">
        <v>34989116</v>
      </c>
      <c r="M17" s="155"/>
      <c r="N17" s="146">
        <v>52.71582195128665</v>
      </c>
      <c r="O17" s="146">
        <v>33.008777832220815</v>
      </c>
      <c r="P17" s="146">
        <v>-16.253211516911275</v>
      </c>
      <c r="Q17" s="146">
        <v>19.127408077414703</v>
      </c>
      <c r="R17" s="146">
        <v>19.312528047027698</v>
      </c>
    </row>
    <row r="18" spans="1:18" s="165" customFormat="1" ht="12.75">
      <c r="A18" s="135" t="s">
        <v>86</v>
      </c>
      <c r="B18" s="135"/>
      <c r="C18" s="135"/>
      <c r="D18" s="135"/>
      <c r="E18" s="135"/>
      <c r="F18" s="135"/>
      <c r="G18" s="147"/>
      <c r="H18" s="147">
        <v>214745269</v>
      </c>
      <c r="I18" s="147">
        <v>193999157</v>
      </c>
      <c r="J18" s="147">
        <v>169820108</v>
      </c>
      <c r="K18" s="147">
        <v>160909938</v>
      </c>
      <c r="L18" s="147">
        <v>156040148</v>
      </c>
      <c r="M18" s="155"/>
      <c r="N18" s="146">
        <v>10.693918633883548</v>
      </c>
      <c r="O18" s="146">
        <v>14.238036522742053</v>
      </c>
      <c r="P18" s="146">
        <v>5.537364634370812</v>
      </c>
      <c r="Q18" s="146">
        <v>3.120857075834099</v>
      </c>
      <c r="R18" s="146">
        <v>8.310812268555656</v>
      </c>
    </row>
    <row r="19" spans="1:18" s="168" customFormat="1" ht="13.5" customHeight="1">
      <c r="A19" s="132" t="s">
        <v>72</v>
      </c>
      <c r="B19" s="132"/>
      <c r="C19" s="132"/>
      <c r="D19" s="132"/>
      <c r="E19" s="132"/>
      <c r="F19" s="132"/>
      <c r="G19" s="149"/>
      <c r="H19" s="149">
        <v>943571035</v>
      </c>
      <c r="I19" s="149">
        <v>809227276</v>
      </c>
      <c r="J19" s="149">
        <v>711659724</v>
      </c>
      <c r="K19" s="149">
        <v>642455511</v>
      </c>
      <c r="L19" s="149">
        <v>613504733</v>
      </c>
      <c r="M19" s="156"/>
      <c r="N19" s="150">
        <v>16.601486749687858</v>
      </c>
      <c r="O19" s="150">
        <v>13.709860022934219</v>
      </c>
      <c r="P19" s="150">
        <v>10.77182961545177</v>
      </c>
      <c r="Q19" s="150">
        <v>4.718916813963683</v>
      </c>
      <c r="R19" s="150">
        <v>11.362550995279609</v>
      </c>
    </row>
    <row r="20" spans="1:18" s="165" customFormat="1" ht="21" customHeight="1">
      <c r="A20" s="135" t="s">
        <v>87</v>
      </c>
      <c r="B20" s="135"/>
      <c r="C20" s="135"/>
      <c r="D20" s="135"/>
      <c r="E20" s="135"/>
      <c r="F20" s="135"/>
      <c r="G20" s="147"/>
      <c r="H20" s="147">
        <v>558032253</v>
      </c>
      <c r="I20" s="147">
        <v>547302259</v>
      </c>
      <c r="J20" s="147">
        <v>506851148</v>
      </c>
      <c r="K20" s="147">
        <v>462989804</v>
      </c>
      <c r="L20" s="147">
        <v>403147543</v>
      </c>
      <c r="M20" s="155"/>
      <c r="N20" s="146">
        <v>1.9605243398054384</v>
      </c>
      <c r="O20" s="146">
        <v>7.980866011573086</v>
      </c>
      <c r="P20" s="146">
        <v>9.473501062239375</v>
      </c>
      <c r="Q20" s="146">
        <v>14.8437618036035</v>
      </c>
      <c r="R20" s="146">
        <v>8.467297799822514</v>
      </c>
    </row>
    <row r="21" spans="1:18" s="165" customFormat="1" ht="12.75">
      <c r="A21" s="135" t="s">
        <v>88</v>
      </c>
      <c r="B21" s="135"/>
      <c r="C21" s="135"/>
      <c r="D21" s="135"/>
      <c r="E21" s="135"/>
      <c r="F21" s="135"/>
      <c r="G21" s="147"/>
      <c r="H21" s="147">
        <v>384961127</v>
      </c>
      <c r="I21" s="147">
        <v>278629055</v>
      </c>
      <c r="J21" s="147">
        <v>225951280</v>
      </c>
      <c r="K21" s="147">
        <v>170560398</v>
      </c>
      <c r="L21" s="147">
        <v>155764245</v>
      </c>
      <c r="M21" s="155"/>
      <c r="N21" s="146">
        <v>38.1625929140807</v>
      </c>
      <c r="O21" s="146">
        <v>23.313775872391606</v>
      </c>
      <c r="P21" s="146">
        <v>32.475816572613766</v>
      </c>
      <c r="Q21" s="146">
        <v>9.499068929458105</v>
      </c>
      <c r="R21" s="146">
        <v>25.382601247243674</v>
      </c>
    </row>
    <row r="22" spans="1:18" s="168" customFormat="1" ht="21" customHeight="1">
      <c r="A22" s="132" t="s">
        <v>171</v>
      </c>
      <c r="B22" s="132"/>
      <c r="C22" s="132"/>
      <c r="D22" s="132"/>
      <c r="E22" s="132"/>
      <c r="F22" s="132"/>
      <c r="G22" s="149"/>
      <c r="H22" s="149">
        <v>173071126</v>
      </c>
      <c r="I22" s="149">
        <v>268673204</v>
      </c>
      <c r="J22" s="149">
        <v>280899868</v>
      </c>
      <c r="K22" s="149">
        <v>292429406</v>
      </c>
      <c r="L22" s="149">
        <v>247383298</v>
      </c>
      <c r="M22" s="149"/>
      <c r="N22" s="150">
        <v>-35.58303417560018</v>
      </c>
      <c r="O22" s="150">
        <v>-4.35267701870191</v>
      </c>
      <c r="P22" s="150">
        <v>-3.94267394572487</v>
      </c>
      <c r="Q22" s="150">
        <v>18.209033659176136</v>
      </c>
      <c r="R22" s="150">
        <v>-8.543713968577505</v>
      </c>
    </row>
    <row r="23" spans="1:18" s="165" customFormat="1" ht="19.5" customHeight="1">
      <c r="A23" s="135" t="s">
        <v>89</v>
      </c>
      <c r="B23" s="135"/>
      <c r="C23" s="135"/>
      <c r="D23" s="135"/>
      <c r="E23" s="135"/>
      <c r="F23" s="135"/>
      <c r="G23" s="147"/>
      <c r="H23" s="147">
        <v>205090344</v>
      </c>
      <c r="I23" s="147">
        <v>235138275</v>
      </c>
      <c r="J23" s="147">
        <v>291159371</v>
      </c>
      <c r="K23" s="147">
        <v>297363852</v>
      </c>
      <c r="L23" s="147">
        <v>433725267</v>
      </c>
      <c r="M23" s="147"/>
      <c r="N23" s="146">
        <v>-12.77883449642556</v>
      </c>
      <c r="O23" s="146">
        <v>-19.240698249756832</v>
      </c>
      <c r="P23" s="146">
        <v>-2.086494696066824</v>
      </c>
      <c r="Q23" s="146">
        <v>-31.43958292842552</v>
      </c>
      <c r="R23" s="146">
        <v>-17.07554562797705</v>
      </c>
    </row>
    <row r="24" spans="1:18" s="165" customFormat="1" ht="12.75">
      <c r="A24" s="135" t="s">
        <v>172</v>
      </c>
      <c r="B24" s="135"/>
      <c r="C24" s="135"/>
      <c r="D24" s="135"/>
      <c r="E24" s="135"/>
      <c r="F24" s="135"/>
      <c r="G24" s="147"/>
      <c r="H24" s="147">
        <v>-58495968</v>
      </c>
      <c r="I24" s="147">
        <v>89071233</v>
      </c>
      <c r="J24" s="147">
        <v>-139173884</v>
      </c>
      <c r="K24" s="147">
        <v>-265435136</v>
      </c>
      <c r="L24" s="147">
        <v>-320652049.01</v>
      </c>
      <c r="M24" s="147"/>
      <c r="N24" s="146">
        <v>-165.6732437957831</v>
      </c>
      <c r="O24" s="146">
        <v>-163.99996209058878</v>
      </c>
      <c r="P24" s="146">
        <v>-47.56764831615962</v>
      </c>
      <c r="Q24" s="146">
        <v>-17.220196527818842</v>
      </c>
      <c r="R24" s="146">
        <v>-34.645878952876195</v>
      </c>
    </row>
    <row r="25" spans="1:18" s="168" customFormat="1" ht="19.5" customHeight="1">
      <c r="A25" s="132" t="s">
        <v>90</v>
      </c>
      <c r="B25" s="132"/>
      <c r="C25" s="132"/>
      <c r="D25" s="132"/>
      <c r="E25" s="132"/>
      <c r="F25" s="132"/>
      <c r="G25" s="149"/>
      <c r="H25" s="149">
        <v>26476750</v>
      </c>
      <c r="I25" s="149">
        <v>-55536304</v>
      </c>
      <c r="J25" s="149">
        <v>128914381</v>
      </c>
      <c r="K25" s="149">
        <v>260500690</v>
      </c>
      <c r="L25" s="149">
        <v>134310080.01</v>
      </c>
      <c r="M25" s="149"/>
      <c r="N25" s="150">
        <v>-147.67467060825655</v>
      </c>
      <c r="O25" s="150">
        <v>-143.07999120749764</v>
      </c>
      <c r="P25" s="150">
        <v>-50.51284470686047</v>
      </c>
      <c r="Q25" s="150">
        <v>93.95468305923468</v>
      </c>
      <c r="R25" s="150">
        <v>-33.36705371584474</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2877273</v>
      </c>
      <c r="I27" s="147">
        <v>2893456</v>
      </c>
      <c r="J27" s="147">
        <v>2898003</v>
      </c>
      <c r="K27" s="147">
        <v>2909916</v>
      </c>
      <c r="L27" s="147">
        <v>2902097</v>
      </c>
      <c r="M27" s="147"/>
      <c r="N27" s="146">
        <v>-0.5592965643852887</v>
      </c>
      <c r="O27" s="146">
        <v>-0.15690114882558784</v>
      </c>
      <c r="P27" s="146">
        <v>-0.40939326083639527</v>
      </c>
      <c r="Q27" s="146">
        <v>0.2694258668817755</v>
      </c>
      <c r="R27" s="146">
        <v>-0.21453475824453339</v>
      </c>
    </row>
    <row r="28" spans="1:18" s="165" customFormat="1" ht="12.75">
      <c r="A28" s="135" t="s">
        <v>92</v>
      </c>
      <c r="B28" s="135"/>
      <c r="C28" s="135"/>
      <c r="D28" s="135"/>
      <c r="E28" s="135"/>
      <c r="F28" s="135"/>
      <c r="G28" s="147"/>
      <c r="H28" s="147">
        <v>2241746</v>
      </c>
      <c r="I28" s="147">
        <v>2457427</v>
      </c>
      <c r="J28" s="147">
        <v>2561880</v>
      </c>
      <c r="K28" s="147">
        <v>2623918</v>
      </c>
      <c r="L28" s="147">
        <v>2690415</v>
      </c>
      <c r="M28" s="147"/>
      <c r="N28" s="146">
        <v>-8.776700182752123</v>
      </c>
      <c r="O28" s="146">
        <v>-4.077201117929021</v>
      </c>
      <c r="P28" s="146">
        <v>-2.3643269339971753</v>
      </c>
      <c r="Q28" s="146">
        <v>-2.4716261245941613</v>
      </c>
      <c r="R28" s="146">
        <v>-4.458560157742719</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216375338</v>
      </c>
      <c r="I30" s="147">
        <v>159624992</v>
      </c>
      <c r="J30" s="147">
        <v>145039633.45</v>
      </c>
      <c r="K30" s="147">
        <v>139711298</v>
      </c>
      <c r="L30" s="147">
        <v>123943606</v>
      </c>
      <c r="M30" s="147"/>
      <c r="N30" s="146">
        <v>35.55229371601159</v>
      </c>
      <c r="O30" s="146">
        <v>10.056119284821602</v>
      </c>
      <c r="P30" s="146">
        <v>3.8138185860960134</v>
      </c>
      <c r="Q30" s="146">
        <v>12.721666335897957</v>
      </c>
      <c r="R30" s="146">
        <v>14.946541289288273</v>
      </c>
    </row>
    <row r="31" spans="1:18" s="165" customFormat="1" ht="12.75">
      <c r="A31" s="135" t="s">
        <v>93</v>
      </c>
      <c r="B31" s="135"/>
      <c r="C31" s="135"/>
      <c r="D31" s="135"/>
      <c r="E31" s="135"/>
      <c r="F31" s="135"/>
      <c r="G31" s="147"/>
      <c r="H31" s="147">
        <v>4223.98</v>
      </c>
      <c r="I31" s="147">
        <v>3223.77</v>
      </c>
      <c r="J31" s="147">
        <v>3018.34</v>
      </c>
      <c r="K31" s="147">
        <v>2646.51</v>
      </c>
      <c r="L31" s="147">
        <v>3151.26</v>
      </c>
      <c r="M31" s="147"/>
      <c r="N31" s="146">
        <v>31.026096774893976</v>
      </c>
      <c r="O31" s="146">
        <v>6.806058959560548</v>
      </c>
      <c r="P31" s="146">
        <v>14.04982410797616</v>
      </c>
      <c r="Q31" s="146">
        <v>-16.017402562784408</v>
      </c>
      <c r="R31" s="146">
        <v>7.599289619802008</v>
      </c>
    </row>
    <row r="32" spans="1:18" s="165" customFormat="1" ht="12.75">
      <c r="A32" s="159" t="s">
        <v>94</v>
      </c>
      <c r="B32" s="135"/>
      <c r="C32" s="159"/>
      <c r="D32" s="159"/>
      <c r="E32" s="159"/>
      <c r="F32" s="159"/>
      <c r="G32" s="147"/>
      <c r="H32" s="147">
        <v>51225.46460920743</v>
      </c>
      <c r="I32" s="147">
        <v>49515.006343504654</v>
      </c>
      <c r="J32" s="147">
        <v>48052.78181053161</v>
      </c>
      <c r="K32" s="147">
        <v>52790.768974989696</v>
      </c>
      <c r="L32" s="147">
        <v>39331.44393036436</v>
      </c>
      <c r="M32" s="147"/>
      <c r="N32" s="146">
        <v>3.4544240060006683</v>
      </c>
      <c r="O32" s="146">
        <v>3.042955012965703</v>
      </c>
      <c r="P32" s="146">
        <v>-8.975029643350654</v>
      </c>
      <c r="Q32" s="146">
        <v>34.220266788208534</v>
      </c>
      <c r="R32" s="146">
        <v>6.8283458891294835</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4492084756</v>
      </c>
      <c r="I34" s="147">
        <v>3935901590.25</v>
      </c>
      <c r="J34" s="147">
        <v>3379219875</v>
      </c>
      <c r="K34" s="147">
        <v>2842844327</v>
      </c>
      <c r="L34" s="147">
        <v>2559128034</v>
      </c>
      <c r="M34" s="147"/>
      <c r="N34" s="146">
        <v>14.131023172118296</v>
      </c>
      <c r="O34" s="146">
        <v>16.473675458895674</v>
      </c>
      <c r="P34" s="146">
        <v>18.867566644636746</v>
      </c>
      <c r="Q34" s="146">
        <v>11.086443868013209</v>
      </c>
      <c r="R34" s="146">
        <v>15.10361987129305</v>
      </c>
    </row>
    <row r="35" spans="1:18" s="165" customFormat="1" ht="12.75">
      <c r="A35" s="135" t="s">
        <v>185</v>
      </c>
      <c r="B35" s="135"/>
      <c r="C35" s="135"/>
      <c r="D35" s="135"/>
      <c r="E35" s="135"/>
      <c r="F35" s="135"/>
      <c r="G35" s="147"/>
      <c r="H35" s="147">
        <v>2072975311</v>
      </c>
      <c r="I35" s="147">
        <v>1837461070.25</v>
      </c>
      <c r="J35" s="147">
        <v>1569612918</v>
      </c>
      <c r="K35" s="147">
        <v>1303888610</v>
      </c>
      <c r="L35" s="147">
        <v>1441826609.98</v>
      </c>
      <c r="M35" s="145"/>
      <c r="N35" s="146">
        <v>12.817373089594577</v>
      </c>
      <c r="O35" s="146">
        <v>17.06459912366751</v>
      </c>
      <c r="P35" s="146">
        <v>20.37937182379406</v>
      </c>
      <c r="Q35" s="146">
        <v>-9.566892372857053</v>
      </c>
      <c r="R35" s="146">
        <v>9.501551670220598</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37.16242871689176</v>
      </c>
      <c r="I37" s="170">
        <v>40.34576784815169</v>
      </c>
      <c r="J37" s="170">
        <v>41.59594794325315</v>
      </c>
      <c r="K37" s="170">
        <v>41.88265095171356</v>
      </c>
      <c r="L37" s="170">
        <v>39.654418065069905</v>
      </c>
      <c r="M37" s="158"/>
      <c r="N37" s="146">
        <v>-7.890143876406015</v>
      </c>
      <c r="O37" s="146">
        <v>-3.0055333678343104</v>
      </c>
      <c r="P37" s="146">
        <v>-0.6845388291943273</v>
      </c>
      <c r="Q37" s="146">
        <v>5.619128953014242</v>
      </c>
      <c r="R37" s="146">
        <v>-1.609509176942836</v>
      </c>
    </row>
    <row r="38" spans="1:18" s="165" customFormat="1" ht="12.75">
      <c r="A38" s="135" t="s">
        <v>109</v>
      </c>
      <c r="B38" s="135"/>
      <c r="C38" s="135"/>
      <c r="D38" s="135"/>
      <c r="E38" s="135"/>
      <c r="F38" s="135"/>
      <c r="G38" s="135"/>
      <c r="H38" s="170">
        <v>11.525755632134029</v>
      </c>
      <c r="I38" s="170">
        <v>19.805923577602297</v>
      </c>
      <c r="J38" s="170">
        <v>23.052717415557044</v>
      </c>
      <c r="K38" s="170">
        <v>26.453538790057095</v>
      </c>
      <c r="L38" s="170">
        <v>24.3331278871462</v>
      </c>
      <c r="M38" s="158"/>
      <c r="N38" s="146">
        <v>-41.80652274571012</v>
      </c>
      <c r="O38" s="146">
        <v>-14.084213064459206</v>
      </c>
      <c r="P38" s="146">
        <v>-12.855827726830611</v>
      </c>
      <c r="Q38" s="146">
        <v>8.71409098224066</v>
      </c>
      <c r="R38" s="146">
        <v>-17.04016736830436</v>
      </c>
    </row>
    <row r="39" spans="1:18" s="165" customFormat="1" ht="12.75">
      <c r="A39" s="135" t="s">
        <v>110</v>
      </c>
      <c r="B39" s="135"/>
      <c r="C39" s="135"/>
      <c r="D39" s="135"/>
      <c r="E39" s="135"/>
      <c r="F39" s="135"/>
      <c r="G39" s="135"/>
      <c r="H39" s="170">
        <v>1.763232016142916</v>
      </c>
      <c r="I39" s="170">
        <v>-4.093998867138566</v>
      </c>
      <c r="J39" s="170">
        <v>10.579666046672745</v>
      </c>
      <c r="K39" s="170">
        <v>23.565226226775696</v>
      </c>
      <c r="L39" s="170">
        <v>13.211014566618674</v>
      </c>
      <c r="M39" s="158"/>
      <c r="N39" s="146">
        <v>-143.06869819373688</v>
      </c>
      <c r="O39" s="146">
        <v>-138.6968629168225</v>
      </c>
      <c r="P39" s="146">
        <v>-55.10475501121338</v>
      </c>
      <c r="Q39" s="146">
        <v>78.37559793719278</v>
      </c>
      <c r="R39" s="146">
        <v>-39.55737422366978</v>
      </c>
    </row>
    <row r="40" spans="1:18" s="165" customFormat="1" ht="12.75">
      <c r="A40" s="135" t="s">
        <v>107</v>
      </c>
      <c r="B40" s="135"/>
      <c r="C40" s="135"/>
      <c r="D40" s="135"/>
      <c r="E40" s="135"/>
      <c r="F40" s="135"/>
      <c r="G40" s="135"/>
      <c r="H40" s="147">
        <v>1955218190.625</v>
      </c>
      <c r="I40" s="147">
        <v>1703536994.125</v>
      </c>
      <c r="J40" s="147">
        <v>1436750764</v>
      </c>
      <c r="K40" s="147">
        <v>1372857609.99</v>
      </c>
      <c r="L40" s="147"/>
      <c r="M40" s="135"/>
      <c r="N40" s="146">
        <v>14.774037626888921</v>
      </c>
      <c r="O40" s="146">
        <v>18.568720254740022</v>
      </c>
      <c r="P40" s="146">
        <v>4.654026283939628</v>
      </c>
      <c r="Q40" s="146" t="s">
        <v>66</v>
      </c>
      <c r="R40" s="146" t="s">
        <v>66</v>
      </c>
    </row>
    <row r="41" spans="1:19" s="165" customFormat="1" ht="12.75">
      <c r="A41" s="171" t="s">
        <v>180</v>
      </c>
      <c r="B41" s="171"/>
      <c r="C41" s="171"/>
      <c r="D41" s="171"/>
      <c r="E41" s="171"/>
      <c r="F41" s="171"/>
      <c r="G41" s="171"/>
      <c r="H41" s="172">
        <v>8.851755104870241</v>
      </c>
      <c r="I41" s="172">
        <v>15.771492191045757</v>
      </c>
      <c r="J41" s="172">
        <v>19.551050539758055</v>
      </c>
      <c r="K41" s="172">
        <v>21.300781950877635</v>
      </c>
      <c r="L41" s="172"/>
      <c r="M41" s="171"/>
      <c r="N41" s="173">
        <v>-43.87496758299248</v>
      </c>
      <c r="O41" s="173">
        <v>-19.331740465947718</v>
      </c>
      <c r="P41" s="173">
        <v>-8.21439989928392</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3</v>
      </c>
      <c r="B84" s="165">
        <v>1999</v>
      </c>
      <c r="C84" s="135">
        <v>1063</v>
      </c>
    </row>
    <row r="85" spans="1:4" ht="12.75" hidden="1">
      <c r="A85" s="135">
        <v>6</v>
      </c>
      <c r="D85" s="135">
        <v>3</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&amp;C- 17 -</oddFooter>
  </headerFooter>
</worksheet>
</file>

<file path=xl/worksheets/sheet25.xml><?xml version="1.0" encoding="utf-8"?>
<worksheet xmlns="http://schemas.openxmlformats.org/spreadsheetml/2006/main" xmlns:r="http://schemas.openxmlformats.org/officeDocument/2006/relationships">
  <sheetPr codeName="Sheet14"/>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O3" s="106"/>
      <c r="W3" s="102"/>
      <c r="X3" s="102"/>
    </row>
    <row r="4" spans="1:28" s="165" customFormat="1" ht="18" customHeight="1">
      <c r="A4" s="97" t="s">
        <v>111</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31</v>
      </c>
      <c r="I6" s="144">
        <v>31</v>
      </c>
      <c r="J6" s="144">
        <v>30</v>
      </c>
      <c r="K6" s="144">
        <v>32</v>
      </c>
      <c r="L6" s="144">
        <v>31</v>
      </c>
      <c r="M6" s="145"/>
      <c r="N6" s="146"/>
      <c r="O6" s="146"/>
      <c r="P6" s="146"/>
      <c r="Q6" s="146"/>
      <c r="R6" s="146"/>
      <c r="AA6" s="166"/>
      <c r="AB6" s="166"/>
    </row>
    <row r="7" spans="1:28" s="165" customFormat="1" ht="12.75" customHeight="1">
      <c r="A7" s="132" t="s">
        <v>71</v>
      </c>
      <c r="B7" s="135"/>
      <c r="C7" s="135"/>
      <c r="D7" s="135"/>
      <c r="E7" s="135" t="s">
        <v>66</v>
      </c>
      <c r="F7" s="135"/>
      <c r="G7" s="167"/>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548937389</v>
      </c>
      <c r="I8" s="147">
        <v>499461860</v>
      </c>
      <c r="J8" s="147">
        <v>449721041</v>
      </c>
      <c r="K8" s="147">
        <v>381980343.48</v>
      </c>
      <c r="L8" s="147">
        <v>330127152</v>
      </c>
      <c r="M8" s="155"/>
      <c r="N8" s="146">
        <v>9.905767179099522</v>
      </c>
      <c r="O8" s="146">
        <v>11.060371756099356</v>
      </c>
      <c r="P8" s="146">
        <v>17.734079430070672</v>
      </c>
      <c r="Q8" s="146">
        <v>15.707036263409202</v>
      </c>
      <c r="R8" s="146">
        <v>13.556079910110231</v>
      </c>
      <c r="AA8" s="166"/>
      <c r="AB8" s="166"/>
    </row>
    <row r="9" spans="1:28" s="165" customFormat="1" ht="12.75">
      <c r="A9" s="135" t="s">
        <v>81</v>
      </c>
      <c r="B9" s="135"/>
      <c r="C9" s="135"/>
      <c r="D9" s="135"/>
      <c r="E9" s="135"/>
      <c r="F9" s="135"/>
      <c r="G9" s="147"/>
      <c r="H9" s="147">
        <v>4506620</v>
      </c>
      <c r="I9" s="147">
        <v>7180726</v>
      </c>
      <c r="J9" s="147">
        <v>8655787</v>
      </c>
      <c r="K9" s="147">
        <v>4657313.86</v>
      </c>
      <c r="L9" s="147">
        <v>6786186</v>
      </c>
      <c r="M9" s="155"/>
      <c r="N9" s="146">
        <v>-37.24005065783042</v>
      </c>
      <c r="O9" s="146">
        <v>-17.041327380167743</v>
      </c>
      <c r="P9" s="146">
        <v>85.8536328062717</v>
      </c>
      <c r="Q9" s="146">
        <v>-31.370671832454928</v>
      </c>
      <c r="R9" s="146">
        <v>-9.727328460057105</v>
      </c>
      <c r="AA9" s="166"/>
      <c r="AB9" s="166"/>
    </row>
    <row r="10" spans="1:28" s="165" customFormat="1" ht="12.75">
      <c r="A10" s="135" t="s">
        <v>104</v>
      </c>
      <c r="B10" s="135"/>
      <c r="C10" s="135"/>
      <c r="D10" s="135"/>
      <c r="E10" s="135"/>
      <c r="F10" s="135"/>
      <c r="G10" s="147"/>
      <c r="H10" s="147">
        <v>25874</v>
      </c>
      <c r="I10" s="147">
        <v>464273</v>
      </c>
      <c r="J10" s="147">
        <v>342341</v>
      </c>
      <c r="K10" s="147">
        <v>188674</v>
      </c>
      <c r="L10" s="147">
        <v>254430</v>
      </c>
      <c r="M10" s="155"/>
      <c r="N10" s="146">
        <v>-94.42698584668933</v>
      </c>
      <c r="O10" s="146">
        <v>35.617118603965054</v>
      </c>
      <c r="P10" s="146">
        <v>81.44577419252255</v>
      </c>
      <c r="Q10" s="146">
        <v>-25.844436583736194</v>
      </c>
      <c r="R10" s="146">
        <v>-43.529216421539395</v>
      </c>
      <c r="AA10" s="166"/>
      <c r="AB10" s="166"/>
    </row>
    <row r="11" spans="1:28" s="165" customFormat="1" ht="12.75">
      <c r="A11" s="135" t="s">
        <v>105</v>
      </c>
      <c r="B11" s="135"/>
      <c r="C11" s="135"/>
      <c r="D11" s="135"/>
      <c r="E11" s="135"/>
      <c r="F11" s="135"/>
      <c r="G11" s="147"/>
      <c r="H11" s="147">
        <v>19054592</v>
      </c>
      <c r="I11" s="147">
        <v>17690628</v>
      </c>
      <c r="J11" s="147">
        <v>12975245</v>
      </c>
      <c r="K11" s="147">
        <v>9524598.63</v>
      </c>
      <c r="L11" s="147">
        <v>8665562</v>
      </c>
      <c r="M11" s="155"/>
      <c r="N11" s="146">
        <v>7.710093728724611</v>
      </c>
      <c r="O11" s="146">
        <v>36.34137929572813</v>
      </c>
      <c r="P11" s="146">
        <v>36.228785107346816</v>
      </c>
      <c r="Q11" s="146">
        <v>9.91322467025221</v>
      </c>
      <c r="R11" s="146">
        <v>21.77292277625249</v>
      </c>
      <c r="AA11" s="166"/>
      <c r="AB11" s="166"/>
    </row>
    <row r="12" spans="1:28" s="168" customFormat="1" ht="12.75">
      <c r="A12" s="132" t="s">
        <v>146</v>
      </c>
      <c r="B12" s="132"/>
      <c r="C12" s="132"/>
      <c r="D12" s="132"/>
      <c r="E12" s="132"/>
      <c r="F12" s="132"/>
      <c r="G12" s="149"/>
      <c r="H12" s="149">
        <v>572524475</v>
      </c>
      <c r="I12" s="149">
        <v>524797486</v>
      </c>
      <c r="J12" s="149">
        <v>471694413</v>
      </c>
      <c r="K12" s="149">
        <v>396350930.49</v>
      </c>
      <c r="L12" s="149">
        <v>345833331</v>
      </c>
      <c r="M12" s="156"/>
      <c r="N12" s="150">
        <v>9.094363115908676</v>
      </c>
      <c r="O12" s="150">
        <v>11.257939788233193</v>
      </c>
      <c r="P12" s="150">
        <v>19.00928614368446</v>
      </c>
      <c r="Q12" s="150">
        <v>14.607498746267463</v>
      </c>
      <c r="R12" s="150">
        <v>13.43101085254117</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11453646</v>
      </c>
      <c r="I14" s="147">
        <v>11605779</v>
      </c>
      <c r="J14" s="147">
        <v>9892967</v>
      </c>
      <c r="K14" s="147">
        <v>9930508.84</v>
      </c>
      <c r="L14" s="147">
        <v>10471482</v>
      </c>
      <c r="M14" s="155"/>
      <c r="N14" s="146">
        <v>-1.3108383332131346</v>
      </c>
      <c r="O14" s="146">
        <v>17.3134308443564</v>
      </c>
      <c r="P14" s="146">
        <v>-0.3780454819070465</v>
      </c>
      <c r="Q14" s="146">
        <v>-5.166156614698857</v>
      </c>
      <c r="R14" s="146">
        <v>2.2666197715129233</v>
      </c>
    </row>
    <row r="15" spans="1:18" s="165" customFormat="1" ht="12.75">
      <c r="A15" s="135" t="s">
        <v>83</v>
      </c>
      <c r="B15" s="135"/>
      <c r="C15" s="135"/>
      <c r="D15" s="135"/>
      <c r="E15" s="135"/>
      <c r="F15" s="135"/>
      <c r="G15" s="147"/>
      <c r="H15" s="147">
        <v>148726537</v>
      </c>
      <c r="I15" s="147">
        <v>129475747</v>
      </c>
      <c r="J15" s="147">
        <v>113204288</v>
      </c>
      <c r="K15" s="147">
        <v>92543878.04</v>
      </c>
      <c r="L15" s="147">
        <v>80797918</v>
      </c>
      <c r="M15" s="155"/>
      <c r="N15" s="146">
        <v>14.868259458661397</v>
      </c>
      <c r="O15" s="146">
        <v>14.37353592118348</v>
      </c>
      <c r="P15" s="146">
        <v>22.324988316428662</v>
      </c>
      <c r="Q15" s="146">
        <v>14.537453848748934</v>
      </c>
      <c r="R15" s="146">
        <v>16.478849935188023</v>
      </c>
    </row>
    <row r="16" spans="1:18" s="165" customFormat="1" ht="12.75">
      <c r="A16" s="135" t="s">
        <v>84</v>
      </c>
      <c r="B16" s="135"/>
      <c r="C16" s="135"/>
      <c r="D16" s="135"/>
      <c r="E16" s="135"/>
      <c r="F16" s="135"/>
      <c r="G16" s="147"/>
      <c r="H16" s="147">
        <v>84680323</v>
      </c>
      <c r="I16" s="147">
        <v>61094255</v>
      </c>
      <c r="J16" s="147">
        <v>61963072</v>
      </c>
      <c r="K16" s="147">
        <v>53866562.57</v>
      </c>
      <c r="L16" s="147">
        <v>46424339</v>
      </c>
      <c r="M16" s="155"/>
      <c r="N16" s="146">
        <v>38.60603259668196</v>
      </c>
      <c r="O16" s="146">
        <v>-1.4021528822844678</v>
      </c>
      <c r="P16" s="146">
        <v>15.030677740905642</v>
      </c>
      <c r="Q16" s="146">
        <v>16.03086598605098</v>
      </c>
      <c r="R16" s="146">
        <v>16.21419928103187</v>
      </c>
    </row>
    <row r="17" spans="1:18" s="165" customFormat="1" ht="12.75">
      <c r="A17" s="135" t="s">
        <v>85</v>
      </c>
      <c r="B17" s="135"/>
      <c r="C17" s="135"/>
      <c r="D17" s="135"/>
      <c r="E17" s="135"/>
      <c r="F17" s="135"/>
      <c r="G17" s="147"/>
      <c r="H17" s="147">
        <v>22961367</v>
      </c>
      <c r="I17" s="147">
        <v>21040253</v>
      </c>
      <c r="J17" s="147">
        <v>18597551</v>
      </c>
      <c r="K17" s="147">
        <v>16344200.96</v>
      </c>
      <c r="L17" s="147">
        <v>12013138</v>
      </c>
      <c r="M17" s="155"/>
      <c r="N17" s="146">
        <v>9.130660168392462</v>
      </c>
      <c r="O17" s="146">
        <v>13.134535832164138</v>
      </c>
      <c r="P17" s="146">
        <v>13.78684736876852</v>
      </c>
      <c r="Q17" s="146">
        <v>36.05271961414246</v>
      </c>
      <c r="R17" s="146">
        <v>17.58050429682425</v>
      </c>
    </row>
    <row r="18" spans="1:18" s="165" customFormat="1" ht="12.75">
      <c r="A18" s="135" t="s">
        <v>86</v>
      </c>
      <c r="B18" s="135"/>
      <c r="C18" s="135"/>
      <c r="D18" s="135"/>
      <c r="E18" s="135"/>
      <c r="F18" s="135"/>
      <c r="G18" s="147"/>
      <c r="H18" s="147">
        <v>74903882</v>
      </c>
      <c r="I18" s="147">
        <v>78978381</v>
      </c>
      <c r="J18" s="147">
        <v>72521534</v>
      </c>
      <c r="K18" s="147">
        <v>65532125.43</v>
      </c>
      <c r="L18" s="147">
        <v>62626679</v>
      </c>
      <c r="M18" s="155"/>
      <c r="N18" s="146">
        <v>-5.159005475181873</v>
      </c>
      <c r="O18" s="146">
        <v>8.903351382501093</v>
      </c>
      <c r="P18" s="146">
        <v>10.665621668972015</v>
      </c>
      <c r="Q18" s="146">
        <v>4.639311035477388</v>
      </c>
      <c r="R18" s="146">
        <v>4.577013702515975</v>
      </c>
    </row>
    <row r="19" spans="1:18" s="168" customFormat="1" ht="13.5" customHeight="1">
      <c r="A19" s="132" t="s">
        <v>72</v>
      </c>
      <c r="B19" s="132"/>
      <c r="C19" s="132"/>
      <c r="D19" s="132"/>
      <c r="E19" s="132"/>
      <c r="F19" s="132"/>
      <c r="G19" s="149"/>
      <c r="H19" s="149">
        <v>342725756</v>
      </c>
      <c r="I19" s="149">
        <v>302194416</v>
      </c>
      <c r="J19" s="149">
        <v>276179413</v>
      </c>
      <c r="K19" s="149">
        <v>238217275.58</v>
      </c>
      <c r="L19" s="149">
        <v>212333558</v>
      </c>
      <c r="M19" s="156"/>
      <c r="N19" s="150">
        <v>13.412339161157762</v>
      </c>
      <c r="O19" s="150">
        <v>9.419602539310198</v>
      </c>
      <c r="P19" s="150">
        <v>15.935929637164891</v>
      </c>
      <c r="Q19" s="150">
        <v>12.190120969950502</v>
      </c>
      <c r="R19" s="150">
        <v>12.715080746502426</v>
      </c>
    </row>
    <row r="20" spans="1:18" s="165" customFormat="1" ht="21" customHeight="1">
      <c r="A20" s="135" t="s">
        <v>87</v>
      </c>
      <c r="B20" s="135"/>
      <c r="C20" s="135"/>
      <c r="D20" s="135"/>
      <c r="E20" s="135"/>
      <c r="F20" s="135"/>
      <c r="G20" s="147"/>
      <c r="H20" s="147">
        <v>229798720</v>
      </c>
      <c r="I20" s="147">
        <v>222603063</v>
      </c>
      <c r="J20" s="147">
        <v>195515002</v>
      </c>
      <c r="K20" s="147">
        <v>158133654.82</v>
      </c>
      <c r="L20" s="147">
        <v>133499775</v>
      </c>
      <c r="M20" s="155"/>
      <c r="N20" s="146">
        <v>3.232505834836603</v>
      </c>
      <c r="O20" s="146">
        <v>13.854722513825307</v>
      </c>
      <c r="P20" s="146">
        <v>23.639083800694017</v>
      </c>
      <c r="Q20" s="146">
        <v>18.452375533966247</v>
      </c>
      <c r="R20" s="146">
        <v>14.542529041973062</v>
      </c>
    </row>
    <row r="21" spans="1:18" s="165" customFormat="1" ht="12.75">
      <c r="A21" s="135" t="s">
        <v>88</v>
      </c>
      <c r="B21" s="135"/>
      <c r="C21" s="135"/>
      <c r="D21" s="135"/>
      <c r="E21" s="135"/>
      <c r="F21" s="135"/>
      <c r="G21" s="147"/>
      <c r="H21" s="147">
        <v>125931249</v>
      </c>
      <c r="I21" s="147">
        <v>84310460</v>
      </c>
      <c r="J21" s="147">
        <v>65881316</v>
      </c>
      <c r="K21" s="147">
        <v>54091937.32</v>
      </c>
      <c r="L21" s="147">
        <v>46603428</v>
      </c>
      <c r="M21" s="155"/>
      <c r="N21" s="146">
        <v>49.36610356532274</v>
      </c>
      <c r="O21" s="146">
        <v>27.973248136087626</v>
      </c>
      <c r="P21" s="146">
        <v>21.79507568800089</v>
      </c>
      <c r="Q21" s="146">
        <v>16.068580448631376</v>
      </c>
      <c r="R21" s="146">
        <v>28.21206997399459</v>
      </c>
    </row>
    <row r="22" spans="1:18" s="168" customFormat="1" ht="21" customHeight="1">
      <c r="A22" s="132" t="s">
        <v>171</v>
      </c>
      <c r="B22" s="132"/>
      <c r="C22" s="132"/>
      <c r="D22" s="132"/>
      <c r="E22" s="132"/>
      <c r="F22" s="132"/>
      <c r="G22" s="149"/>
      <c r="H22" s="149">
        <v>103867471</v>
      </c>
      <c r="I22" s="149">
        <v>138292603</v>
      </c>
      <c r="J22" s="149">
        <v>129633686</v>
      </c>
      <c r="K22" s="149">
        <v>104041717.5</v>
      </c>
      <c r="L22" s="149">
        <v>86896347</v>
      </c>
      <c r="M22" s="149"/>
      <c r="N22" s="150">
        <v>-24.89296697958603</v>
      </c>
      <c r="O22" s="150">
        <v>6.679526955671075</v>
      </c>
      <c r="P22" s="150">
        <v>24.597795110408477</v>
      </c>
      <c r="Q22" s="150">
        <v>19.730829996800672</v>
      </c>
      <c r="R22" s="150">
        <v>4.560947352542821</v>
      </c>
    </row>
    <row r="23" spans="1:18" s="165" customFormat="1" ht="19.5" customHeight="1">
      <c r="A23" s="135" t="s">
        <v>89</v>
      </c>
      <c r="B23" s="135"/>
      <c r="C23" s="135"/>
      <c r="D23" s="135"/>
      <c r="E23" s="135"/>
      <c r="F23" s="135"/>
      <c r="G23" s="147"/>
      <c r="H23" s="147">
        <v>106837128</v>
      </c>
      <c r="I23" s="147">
        <v>112396025</v>
      </c>
      <c r="J23" s="147">
        <v>91164504</v>
      </c>
      <c r="K23" s="147">
        <v>54082337.03</v>
      </c>
      <c r="L23" s="147">
        <v>48673564</v>
      </c>
      <c r="M23" s="147"/>
      <c r="N23" s="146">
        <v>-4.945812807881773</v>
      </c>
      <c r="O23" s="146">
        <v>23.28924095281646</v>
      </c>
      <c r="P23" s="146">
        <v>68.56613269029066</v>
      </c>
      <c r="Q23" s="146">
        <v>11.112342276805538</v>
      </c>
      <c r="R23" s="146">
        <v>21.71868851588954</v>
      </c>
    </row>
    <row r="24" spans="1:18" s="165" customFormat="1" ht="12.75">
      <c r="A24" s="135" t="s">
        <v>172</v>
      </c>
      <c r="B24" s="135"/>
      <c r="C24" s="135"/>
      <c r="D24" s="135"/>
      <c r="E24" s="135"/>
      <c r="F24" s="135"/>
      <c r="G24" s="147"/>
      <c r="H24" s="147">
        <v>8845746</v>
      </c>
      <c r="I24" s="147">
        <v>-3121190</v>
      </c>
      <c r="J24" s="147">
        <v>8994228</v>
      </c>
      <c r="K24" s="147">
        <v>-1193814.8</v>
      </c>
      <c r="L24" s="147">
        <v>7923747</v>
      </c>
      <c r="M24" s="147"/>
      <c r="N24" s="146">
        <v>-383.40940474626666</v>
      </c>
      <c r="O24" s="146">
        <v>-134.70214453091472</v>
      </c>
      <c r="P24" s="146">
        <v>-853.4022865188135</v>
      </c>
      <c r="Q24" s="146">
        <v>-115.06629123822354</v>
      </c>
      <c r="R24" s="146">
        <v>2.7900236760484143</v>
      </c>
    </row>
    <row r="25" spans="1:18" s="168" customFormat="1" ht="19.5" customHeight="1">
      <c r="A25" s="132" t="s">
        <v>90</v>
      </c>
      <c r="B25" s="132"/>
      <c r="C25" s="132"/>
      <c r="D25" s="132"/>
      <c r="E25" s="132"/>
      <c r="F25" s="132"/>
      <c r="G25" s="149"/>
      <c r="H25" s="149">
        <v>-11815403</v>
      </c>
      <c r="I25" s="149">
        <v>29017768</v>
      </c>
      <c r="J25" s="149">
        <v>29474954</v>
      </c>
      <c r="K25" s="149">
        <v>51153195.269999996</v>
      </c>
      <c r="L25" s="149">
        <v>30299036</v>
      </c>
      <c r="M25" s="149"/>
      <c r="N25" s="150">
        <v>-140.71782157745557</v>
      </c>
      <c r="O25" s="150">
        <v>-1.55109996100418</v>
      </c>
      <c r="P25" s="150">
        <v>-42.37905600144145</v>
      </c>
      <c r="Q25" s="150">
        <v>68.82779792069951</v>
      </c>
      <c r="R25" s="150">
        <v>-20.97674181116409</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1020512</v>
      </c>
      <c r="I27" s="147">
        <v>1036035</v>
      </c>
      <c r="J27" s="147">
        <v>1035814</v>
      </c>
      <c r="K27" s="147">
        <v>1025315</v>
      </c>
      <c r="L27" s="147">
        <v>997957</v>
      </c>
      <c r="M27" s="147"/>
      <c r="N27" s="146">
        <v>-1.498308454830194</v>
      </c>
      <c r="O27" s="146">
        <v>0.021335876904540776</v>
      </c>
      <c r="P27" s="146">
        <v>1.0239779970057983</v>
      </c>
      <c r="Q27" s="146">
        <v>2.7414006815924936</v>
      </c>
      <c r="R27" s="146">
        <v>0.5603026542778</v>
      </c>
    </row>
    <row r="28" spans="1:18" s="165" customFormat="1" ht="12.75">
      <c r="A28" s="135" t="s">
        <v>92</v>
      </c>
      <c r="B28" s="135"/>
      <c r="C28" s="135"/>
      <c r="D28" s="135"/>
      <c r="E28" s="135"/>
      <c r="F28" s="135"/>
      <c r="G28" s="147"/>
      <c r="H28" s="147">
        <v>864837</v>
      </c>
      <c r="I28" s="147">
        <v>880687</v>
      </c>
      <c r="J28" s="147">
        <v>897176</v>
      </c>
      <c r="K28" s="147">
        <v>910315</v>
      </c>
      <c r="L28" s="147">
        <v>874753</v>
      </c>
      <c r="M28" s="147"/>
      <c r="N28" s="146">
        <v>-1.799731346096854</v>
      </c>
      <c r="O28" s="146">
        <v>-1.8378779637440146</v>
      </c>
      <c r="P28" s="146">
        <v>-1.4433465338921143</v>
      </c>
      <c r="Q28" s="146">
        <v>4.06537616904429</v>
      </c>
      <c r="R28" s="146">
        <v>-0.2846069973069687</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63387670</v>
      </c>
      <c r="I30" s="147">
        <v>59182785</v>
      </c>
      <c r="J30" s="147">
        <v>51711880.32</v>
      </c>
      <c r="K30" s="147">
        <v>43625789.69</v>
      </c>
      <c r="L30" s="147">
        <v>38888338</v>
      </c>
      <c r="M30" s="147"/>
      <c r="N30" s="146">
        <v>7.104912349089351</v>
      </c>
      <c r="O30" s="146">
        <v>14.447172745931974</v>
      </c>
      <c r="P30" s="146">
        <v>18.53511578233623</v>
      </c>
      <c r="Q30" s="146">
        <v>12.182191200868491</v>
      </c>
      <c r="R30" s="146">
        <v>12.99165019624029</v>
      </c>
    </row>
    <row r="31" spans="1:18" s="165" customFormat="1" ht="12.75">
      <c r="A31" s="135" t="s">
        <v>93</v>
      </c>
      <c r="B31" s="135"/>
      <c r="C31" s="135"/>
      <c r="D31" s="135"/>
      <c r="E31" s="135"/>
      <c r="F31" s="135"/>
      <c r="G31" s="147"/>
      <c r="H31" s="147">
        <v>1795</v>
      </c>
      <c r="I31" s="147">
        <v>1930.37</v>
      </c>
      <c r="J31" s="147">
        <v>1575.87</v>
      </c>
      <c r="K31" s="147">
        <v>1213.66</v>
      </c>
      <c r="L31" s="147">
        <v>1030.5</v>
      </c>
      <c r="M31" s="147"/>
      <c r="N31" s="146">
        <v>-7.012645244175982</v>
      </c>
      <c r="O31" s="146">
        <v>22.495510416468367</v>
      </c>
      <c r="P31" s="146">
        <v>29.844437486610726</v>
      </c>
      <c r="Q31" s="146">
        <v>17.773896166909275</v>
      </c>
      <c r="R31" s="146">
        <v>14.882562523035702</v>
      </c>
    </row>
    <row r="32" spans="1:18" s="165" customFormat="1" ht="12.75">
      <c r="A32" s="159" t="s">
        <v>94</v>
      </c>
      <c r="B32" s="135"/>
      <c r="C32" s="159"/>
      <c r="D32" s="159"/>
      <c r="E32" s="159"/>
      <c r="F32" s="159"/>
      <c r="G32" s="147"/>
      <c r="H32" s="147">
        <v>35313.4651810585</v>
      </c>
      <c r="I32" s="147">
        <v>30658.77785087833</v>
      </c>
      <c r="J32" s="147">
        <v>32814.81360772145</v>
      </c>
      <c r="K32" s="147">
        <v>35945.64349982697</v>
      </c>
      <c r="L32" s="147">
        <v>37737.34885977681</v>
      </c>
      <c r="M32" s="147"/>
      <c r="N32" s="146">
        <v>15.18223378903154</v>
      </c>
      <c r="O32" s="146">
        <v>-6.570312367508915</v>
      </c>
      <c r="P32" s="146">
        <v>-8.709900803752722</v>
      </c>
      <c r="Q32" s="146">
        <v>-4.747830502368884</v>
      </c>
      <c r="R32" s="146">
        <v>-1.645952427650843</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1423157218</v>
      </c>
      <c r="I34" s="147">
        <v>1198778863</v>
      </c>
      <c r="J34" s="147">
        <v>980158630</v>
      </c>
      <c r="K34" s="147">
        <v>838820512</v>
      </c>
      <c r="L34" s="147">
        <v>730278525</v>
      </c>
      <c r="M34" s="147"/>
      <c r="N34" s="146">
        <v>18.717243181822766</v>
      </c>
      <c r="O34" s="146">
        <v>22.304576658168077</v>
      </c>
      <c r="P34" s="146">
        <v>16.849625870856148</v>
      </c>
      <c r="Q34" s="146">
        <v>14.863094461116736</v>
      </c>
      <c r="R34" s="146">
        <v>18.152002731050775</v>
      </c>
    </row>
    <row r="35" spans="1:18" s="165" customFormat="1" ht="12.75">
      <c r="A35" s="135" t="s">
        <v>185</v>
      </c>
      <c r="B35" s="135"/>
      <c r="C35" s="135"/>
      <c r="D35" s="135"/>
      <c r="E35" s="135"/>
      <c r="F35" s="135"/>
      <c r="G35" s="147"/>
      <c r="H35" s="147">
        <v>837201148</v>
      </c>
      <c r="I35" s="147">
        <v>744936083</v>
      </c>
      <c r="J35" s="147">
        <v>579721352</v>
      </c>
      <c r="K35" s="147">
        <v>464974161</v>
      </c>
      <c r="L35" s="147">
        <v>394467765</v>
      </c>
      <c r="M35" s="145"/>
      <c r="N35" s="146">
        <v>12.385635104213364</v>
      </c>
      <c r="O35" s="146">
        <v>28.498990149322637</v>
      </c>
      <c r="P35" s="146">
        <v>24.678186579920514</v>
      </c>
      <c r="Q35" s="146">
        <v>17.873804213127528</v>
      </c>
      <c r="R35" s="146">
        <v>20.699250679405502</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40.137798475776954</v>
      </c>
      <c r="I37" s="170">
        <v>42.41694538147997</v>
      </c>
      <c r="J37" s="170">
        <v>41.44950557215949</v>
      </c>
      <c r="K37" s="170">
        <v>39.89738452852951</v>
      </c>
      <c r="L37" s="170">
        <v>38.60234483876281</v>
      </c>
      <c r="M37" s="158"/>
      <c r="N37" s="146">
        <v>-5.37319904864751</v>
      </c>
      <c r="O37" s="146">
        <v>2.3340201432228533</v>
      </c>
      <c r="P37" s="146">
        <v>3.89028268888178</v>
      </c>
      <c r="Q37" s="146">
        <v>3.35482130729601</v>
      </c>
      <c r="R37" s="146">
        <v>0.9799068006868472</v>
      </c>
    </row>
    <row r="38" spans="1:18" s="165" customFormat="1" ht="12.75">
      <c r="A38" s="135" t="s">
        <v>109</v>
      </c>
      <c r="B38" s="135"/>
      <c r="C38" s="135"/>
      <c r="D38" s="135"/>
      <c r="E38" s="135"/>
      <c r="F38" s="135"/>
      <c r="G38" s="135"/>
      <c r="H38" s="170">
        <v>18.14201410341453</v>
      </c>
      <c r="I38" s="170">
        <v>26.35161308680507</v>
      </c>
      <c r="J38" s="170">
        <v>27.482557017269567</v>
      </c>
      <c r="K38" s="170">
        <v>26.249898636891174</v>
      </c>
      <c r="L38" s="170">
        <v>25.126654723746103</v>
      </c>
      <c r="M38" s="158"/>
      <c r="N38" s="146">
        <v>-31.15406619073842</v>
      </c>
      <c r="O38" s="146">
        <v>-4.115133572737904</v>
      </c>
      <c r="P38" s="146">
        <v>4.695859581895813</v>
      </c>
      <c r="Q38" s="146">
        <v>4.4703281256280505</v>
      </c>
      <c r="R38" s="146">
        <v>-7.819787052351412</v>
      </c>
    </row>
    <row r="39" spans="1:18" s="165" customFormat="1" ht="12.75">
      <c r="A39" s="135" t="s">
        <v>110</v>
      </c>
      <c r="B39" s="135"/>
      <c r="C39" s="135"/>
      <c r="D39" s="135"/>
      <c r="E39" s="135"/>
      <c r="F39" s="135"/>
      <c r="G39" s="135"/>
      <c r="H39" s="170">
        <v>-2.0637376244919485</v>
      </c>
      <c r="I39" s="170">
        <v>5.529326792544887</v>
      </c>
      <c r="J39" s="170">
        <v>6.248739265860246</v>
      </c>
      <c r="K39" s="170">
        <v>12.906036377096534</v>
      </c>
      <c r="L39" s="170">
        <v>8.761167095256067</v>
      </c>
      <c r="M39" s="158"/>
      <c r="N39" s="146">
        <v>-137.32348804694374</v>
      </c>
      <c r="O39" s="146">
        <v>-11.512921930441916</v>
      </c>
      <c r="P39" s="146">
        <v>-51.58281688288544</v>
      </c>
      <c r="Q39" s="146">
        <v>47.30955632708799</v>
      </c>
      <c r="R39" s="146">
        <v>-30.333638398440165</v>
      </c>
    </row>
    <row r="40" spans="1:18" s="165" customFormat="1" ht="12.75">
      <c r="A40" s="135" t="s">
        <v>107</v>
      </c>
      <c r="B40" s="135"/>
      <c r="C40" s="135"/>
      <c r="D40" s="135"/>
      <c r="E40" s="135"/>
      <c r="F40" s="135"/>
      <c r="G40" s="135"/>
      <c r="H40" s="147">
        <v>791068615.5</v>
      </c>
      <c r="I40" s="147">
        <v>662328717.5</v>
      </c>
      <c r="J40" s="147">
        <v>522347756.5</v>
      </c>
      <c r="K40" s="147">
        <v>429720963</v>
      </c>
      <c r="L40" s="147"/>
      <c r="M40" s="135"/>
      <c r="N40" s="146">
        <v>19.43746278825665</v>
      </c>
      <c r="O40" s="146">
        <v>26.798422939143993</v>
      </c>
      <c r="P40" s="146">
        <v>21.555102374654226</v>
      </c>
      <c r="Q40" s="146" t="s">
        <v>66</v>
      </c>
      <c r="R40" s="146" t="s">
        <v>66</v>
      </c>
    </row>
    <row r="41" spans="1:19" s="165" customFormat="1" ht="12.75">
      <c r="A41" s="171" t="s">
        <v>180</v>
      </c>
      <c r="B41" s="171"/>
      <c r="C41" s="171"/>
      <c r="D41" s="171"/>
      <c r="E41" s="171"/>
      <c r="F41" s="171"/>
      <c r="G41" s="171"/>
      <c r="H41" s="172">
        <v>13.13002045143074</v>
      </c>
      <c r="I41" s="172">
        <v>20.879753413379664</v>
      </c>
      <c r="J41" s="172">
        <v>24.81750603632582</v>
      </c>
      <c r="K41" s="172">
        <v>24.211459635028323</v>
      </c>
      <c r="L41" s="172"/>
      <c r="M41" s="171"/>
      <c r="N41" s="173">
        <v>-37.1160176488623</v>
      </c>
      <c r="O41" s="173">
        <v>-15.866834552925662</v>
      </c>
      <c r="P41" s="173">
        <v>2.5031386394428283</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3</v>
      </c>
      <c r="B84" s="165">
        <v>1999</v>
      </c>
      <c r="C84" s="135">
        <v>1063</v>
      </c>
    </row>
    <row r="85" spans="1:4" ht="12.75" hidden="1">
      <c r="A85" s="135">
        <v>9</v>
      </c>
      <c r="D85" s="135">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4724409448818898" header="0.31496062992125984" footer="0"/>
  <pageSetup horizontalDpi="360" verticalDpi="360" orientation="landscape" paperSize="5" scale="87" r:id="rId1"/>
  <headerFooter alignWithMargins="0">
    <oddHeader>&amp;R&amp;D   &amp;T</oddHeader>
    <oddFooter>&amp;C- 18 -</oddFooter>
  </headerFooter>
</worksheet>
</file>

<file path=xl/worksheets/sheet26.xml><?xml version="1.0" encoding="utf-8"?>
<worksheet xmlns="http://schemas.openxmlformats.org/spreadsheetml/2006/main" xmlns:r="http://schemas.openxmlformats.org/officeDocument/2006/relationships">
  <sheetPr codeName="Sheet17"/>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76"/>
      <c r="B3" s="176"/>
      <c r="C3" s="106"/>
      <c r="D3" s="96"/>
      <c r="E3" s="96"/>
      <c r="F3" s="96"/>
      <c r="G3" s="96"/>
      <c r="H3" s="96"/>
      <c r="I3" s="177"/>
      <c r="J3" s="106"/>
      <c r="K3" s="106"/>
      <c r="L3" s="106"/>
      <c r="M3" s="106"/>
      <c r="N3" s="106"/>
      <c r="O3" s="106"/>
      <c r="P3" s="106"/>
      <c r="Q3" s="106"/>
      <c r="R3" s="106"/>
      <c r="S3" s="106"/>
      <c r="W3" s="102"/>
      <c r="X3" s="102"/>
    </row>
    <row r="4" spans="1:28" s="165" customFormat="1" ht="18" customHeight="1">
      <c r="A4" s="108" t="s">
        <v>32</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4</v>
      </c>
      <c r="I6" s="144">
        <v>4</v>
      </c>
      <c r="J6" s="144">
        <v>4</v>
      </c>
      <c r="K6" s="144">
        <v>4</v>
      </c>
      <c r="L6" s="144">
        <v>4</v>
      </c>
      <c r="M6" s="145"/>
      <c r="N6" s="146"/>
      <c r="O6" s="146"/>
      <c r="P6" s="146"/>
      <c r="Q6" s="146"/>
      <c r="R6" s="146"/>
      <c r="AA6" s="166"/>
      <c r="AB6" s="166"/>
    </row>
    <row r="7" spans="1:28" s="165" customFormat="1" ht="12.75" customHeight="1">
      <c r="A7" s="132" t="s">
        <v>71</v>
      </c>
      <c r="B7" s="135"/>
      <c r="C7" s="135"/>
      <c r="D7" s="135"/>
      <c r="E7" s="135" t="s">
        <v>66</v>
      </c>
      <c r="F7" s="135"/>
      <c r="G7" s="99"/>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104358987</v>
      </c>
      <c r="I8" s="147">
        <v>96952477</v>
      </c>
      <c r="J8" s="147">
        <v>86562691</v>
      </c>
      <c r="K8" s="147">
        <v>74796633</v>
      </c>
      <c r="L8" s="147">
        <v>65757275</v>
      </c>
      <c r="M8" s="155"/>
      <c r="N8" s="146">
        <v>7.639320035113698</v>
      </c>
      <c r="O8" s="146">
        <v>12.002614382679022</v>
      </c>
      <c r="P8" s="146">
        <v>15.730732157422112</v>
      </c>
      <c r="Q8" s="146">
        <v>13.746551997478607</v>
      </c>
      <c r="R8" s="146">
        <v>12.239703767825528</v>
      </c>
      <c r="AA8" s="166"/>
      <c r="AB8" s="166"/>
    </row>
    <row r="9" spans="1:28" s="165" customFormat="1" ht="12.75">
      <c r="A9" s="135" t="s">
        <v>81</v>
      </c>
      <c r="B9" s="135"/>
      <c r="C9" s="135"/>
      <c r="D9" s="135"/>
      <c r="E9" s="135"/>
      <c r="F9" s="135"/>
      <c r="G9" s="147"/>
      <c r="H9" s="147">
        <v>847058</v>
      </c>
      <c r="I9" s="147">
        <v>1584917</v>
      </c>
      <c r="J9" s="147">
        <v>1684106</v>
      </c>
      <c r="K9" s="147">
        <v>1109796</v>
      </c>
      <c r="L9" s="147">
        <v>1277167</v>
      </c>
      <c r="M9" s="155"/>
      <c r="N9" s="146">
        <v>-46.55505619537175</v>
      </c>
      <c r="O9" s="146">
        <v>-5.8897124052761525</v>
      </c>
      <c r="P9" s="146">
        <v>51.74915029428832</v>
      </c>
      <c r="Q9" s="146">
        <v>-13.104864125051774</v>
      </c>
      <c r="R9" s="146">
        <v>-9.756409741419802</v>
      </c>
      <c r="AA9" s="166"/>
      <c r="AB9" s="166"/>
    </row>
    <row r="10" spans="1:28" s="165" customFormat="1" ht="12.75">
      <c r="A10" s="135" t="s">
        <v>104</v>
      </c>
      <c r="B10" s="135"/>
      <c r="C10" s="135"/>
      <c r="D10" s="135"/>
      <c r="E10" s="135"/>
      <c r="F10" s="135"/>
      <c r="G10" s="147"/>
      <c r="H10" s="147">
        <v>0</v>
      </c>
      <c r="I10" s="147">
        <v>21415</v>
      </c>
      <c r="J10" s="147">
        <v>30816</v>
      </c>
      <c r="K10" s="147">
        <v>34271</v>
      </c>
      <c r="L10" s="147">
        <v>19770</v>
      </c>
      <c r="M10" s="155"/>
      <c r="N10" s="146">
        <v>-100</v>
      </c>
      <c r="O10" s="146">
        <v>-30.506879543094495</v>
      </c>
      <c r="P10" s="146">
        <v>-10.08140993843191</v>
      </c>
      <c r="Q10" s="146">
        <v>73.34850784016186</v>
      </c>
      <c r="R10" s="146" t="s">
        <v>69</v>
      </c>
      <c r="AA10" s="166"/>
      <c r="AB10" s="166"/>
    </row>
    <row r="11" spans="1:28" s="165" customFormat="1" ht="12.75">
      <c r="A11" s="135" t="s">
        <v>105</v>
      </c>
      <c r="B11" s="135"/>
      <c r="C11" s="135"/>
      <c r="D11" s="135"/>
      <c r="E11" s="135"/>
      <c r="F11" s="135"/>
      <c r="G11" s="147"/>
      <c r="H11" s="147">
        <v>3766388</v>
      </c>
      <c r="I11" s="147">
        <v>1959368</v>
      </c>
      <c r="J11" s="147">
        <v>1166170</v>
      </c>
      <c r="K11" s="147">
        <v>1144085</v>
      </c>
      <c r="L11" s="147">
        <v>1205754</v>
      </c>
      <c r="M11" s="155"/>
      <c r="N11" s="146">
        <v>92.224635698858</v>
      </c>
      <c r="O11" s="146">
        <v>68.01735596010873</v>
      </c>
      <c r="P11" s="146">
        <v>1.9303635656441611</v>
      </c>
      <c r="Q11" s="146">
        <v>-5.114559022818916</v>
      </c>
      <c r="R11" s="146">
        <v>32.943340296138835</v>
      </c>
      <c r="AA11" s="166"/>
      <c r="AB11" s="166"/>
    </row>
    <row r="12" spans="1:28" s="168" customFormat="1" ht="12.75">
      <c r="A12" s="132" t="s">
        <v>146</v>
      </c>
      <c r="B12" s="132"/>
      <c r="C12" s="132"/>
      <c r="D12" s="132"/>
      <c r="E12" s="132"/>
      <c r="F12" s="132"/>
      <c r="G12" s="149"/>
      <c r="H12" s="149">
        <v>108972433</v>
      </c>
      <c r="I12" s="149">
        <v>100518177</v>
      </c>
      <c r="J12" s="149">
        <v>89443783</v>
      </c>
      <c r="K12" s="149">
        <v>77084785</v>
      </c>
      <c r="L12" s="149">
        <v>68259966</v>
      </c>
      <c r="M12" s="156"/>
      <c r="N12" s="150">
        <v>8.410673822705718</v>
      </c>
      <c r="O12" s="150">
        <v>12.381401622961318</v>
      </c>
      <c r="P12" s="150">
        <v>16.032992762449815</v>
      </c>
      <c r="Q12" s="150">
        <v>12.928249920312002</v>
      </c>
      <c r="R12" s="150">
        <v>12.405521524753071</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1965794</v>
      </c>
      <c r="I14" s="147">
        <v>1980562</v>
      </c>
      <c r="J14" s="147">
        <v>1781442</v>
      </c>
      <c r="K14" s="147">
        <v>1523058</v>
      </c>
      <c r="L14" s="147">
        <v>1655719</v>
      </c>
      <c r="M14" s="155"/>
      <c r="N14" s="146">
        <v>-0.7456469426354742</v>
      </c>
      <c r="O14" s="146">
        <v>11.177461853936306</v>
      </c>
      <c r="P14" s="146">
        <v>16.96481683560311</v>
      </c>
      <c r="Q14" s="146">
        <v>-8.012289524973742</v>
      </c>
      <c r="R14" s="146">
        <v>4.384939338540295</v>
      </c>
    </row>
    <row r="15" spans="1:18" s="165" customFormat="1" ht="12.75">
      <c r="A15" s="135" t="s">
        <v>83</v>
      </c>
      <c r="B15" s="135"/>
      <c r="C15" s="135"/>
      <c r="D15" s="135"/>
      <c r="E15" s="135"/>
      <c r="F15" s="135"/>
      <c r="G15" s="147"/>
      <c r="H15" s="147">
        <v>30277583</v>
      </c>
      <c r="I15" s="147">
        <v>26420759</v>
      </c>
      <c r="J15" s="147">
        <v>22850688</v>
      </c>
      <c r="K15" s="147">
        <v>19602661</v>
      </c>
      <c r="L15" s="147">
        <v>17736112</v>
      </c>
      <c r="M15" s="155"/>
      <c r="N15" s="146">
        <v>14.597703268100663</v>
      </c>
      <c r="O15" s="146">
        <v>15.623472693688697</v>
      </c>
      <c r="P15" s="146">
        <v>16.569316788164627</v>
      </c>
      <c r="Q15" s="146">
        <v>10.524003231373369</v>
      </c>
      <c r="R15" s="146">
        <v>14.305122964628536</v>
      </c>
    </row>
    <row r="16" spans="1:18" s="165" customFormat="1" ht="12.75">
      <c r="A16" s="135" t="s">
        <v>84</v>
      </c>
      <c r="B16" s="135"/>
      <c r="C16" s="135"/>
      <c r="D16" s="135"/>
      <c r="E16" s="135"/>
      <c r="F16" s="135"/>
      <c r="G16" s="147"/>
      <c r="H16" s="147">
        <v>18417789</v>
      </c>
      <c r="I16" s="147">
        <v>15843818</v>
      </c>
      <c r="J16" s="147">
        <v>12610571</v>
      </c>
      <c r="K16" s="147">
        <v>10629087</v>
      </c>
      <c r="L16" s="147">
        <v>9591777</v>
      </c>
      <c r="M16" s="155"/>
      <c r="N16" s="146">
        <v>16.245901082680955</v>
      </c>
      <c r="O16" s="146">
        <v>25.639180018097516</v>
      </c>
      <c r="P16" s="146">
        <v>18.64209033193538</v>
      </c>
      <c r="Q16" s="146">
        <v>10.814575860135196</v>
      </c>
      <c r="R16" s="146">
        <v>17.715758407804284</v>
      </c>
    </row>
    <row r="17" spans="1:18" s="165" customFormat="1" ht="12.75">
      <c r="A17" s="135" t="s">
        <v>85</v>
      </c>
      <c r="B17" s="135"/>
      <c r="C17" s="135"/>
      <c r="D17" s="135"/>
      <c r="E17" s="135"/>
      <c r="F17" s="135"/>
      <c r="G17" s="147"/>
      <c r="H17" s="147">
        <v>4605741</v>
      </c>
      <c r="I17" s="147">
        <v>4758073</v>
      </c>
      <c r="J17" s="147">
        <v>3811150</v>
      </c>
      <c r="K17" s="147">
        <v>3336937</v>
      </c>
      <c r="L17" s="147">
        <v>2310515</v>
      </c>
      <c r="M17" s="155"/>
      <c r="N17" s="146">
        <v>-3.201548189781872</v>
      </c>
      <c r="O17" s="146">
        <v>24.84612256143159</v>
      </c>
      <c r="P17" s="146">
        <v>14.211026459294857</v>
      </c>
      <c r="Q17" s="146">
        <v>44.42394877332543</v>
      </c>
      <c r="R17" s="146">
        <v>18.822224855464185</v>
      </c>
    </row>
    <row r="18" spans="1:18" s="165" customFormat="1" ht="12.75">
      <c r="A18" s="135" t="s">
        <v>86</v>
      </c>
      <c r="B18" s="135"/>
      <c r="C18" s="135"/>
      <c r="D18" s="135"/>
      <c r="E18" s="135"/>
      <c r="F18" s="135"/>
      <c r="G18" s="147"/>
      <c r="H18" s="147">
        <v>16466392</v>
      </c>
      <c r="I18" s="147">
        <v>15809378</v>
      </c>
      <c r="J18" s="147">
        <v>13835753</v>
      </c>
      <c r="K18" s="147">
        <v>12710240</v>
      </c>
      <c r="L18" s="147">
        <v>11286755</v>
      </c>
      <c r="M18" s="155"/>
      <c r="N18" s="146">
        <v>4.15584977473497</v>
      </c>
      <c r="O18" s="146">
        <v>14.264673559870577</v>
      </c>
      <c r="P18" s="146">
        <v>8.855167172295724</v>
      </c>
      <c r="Q18" s="146">
        <v>12.611995210315099</v>
      </c>
      <c r="R18" s="146">
        <v>9.902440883816531</v>
      </c>
    </row>
    <row r="19" spans="1:18" s="168" customFormat="1" ht="13.5" customHeight="1">
      <c r="A19" s="132" t="s">
        <v>72</v>
      </c>
      <c r="B19" s="132"/>
      <c r="C19" s="132"/>
      <c r="D19" s="132"/>
      <c r="E19" s="132"/>
      <c r="F19" s="132"/>
      <c r="G19" s="149"/>
      <c r="H19" s="149">
        <v>71733299</v>
      </c>
      <c r="I19" s="149">
        <v>64812591</v>
      </c>
      <c r="J19" s="149">
        <v>54889604</v>
      </c>
      <c r="K19" s="149">
        <v>47801983</v>
      </c>
      <c r="L19" s="149">
        <v>42580879</v>
      </c>
      <c r="M19" s="156"/>
      <c r="N19" s="150">
        <v>10.678030137693462</v>
      </c>
      <c r="O19" s="150">
        <v>18.078080869375555</v>
      </c>
      <c r="P19" s="150">
        <v>14.82704389062688</v>
      </c>
      <c r="Q19" s="150">
        <v>12.261616299654124</v>
      </c>
      <c r="R19" s="150">
        <v>13.926969598012429</v>
      </c>
    </row>
    <row r="20" spans="1:18" s="165" customFormat="1" ht="21" customHeight="1">
      <c r="A20" s="135" t="s">
        <v>87</v>
      </c>
      <c r="B20" s="135"/>
      <c r="C20" s="135"/>
      <c r="D20" s="135"/>
      <c r="E20" s="135"/>
      <c r="F20" s="135"/>
      <c r="G20" s="147"/>
      <c r="H20" s="147">
        <v>37239134</v>
      </c>
      <c r="I20" s="147">
        <v>35705585</v>
      </c>
      <c r="J20" s="147">
        <v>34554180</v>
      </c>
      <c r="K20" s="147">
        <v>29282802</v>
      </c>
      <c r="L20" s="147">
        <v>25679088</v>
      </c>
      <c r="M20" s="155"/>
      <c r="N20" s="146">
        <v>4.294983543890963</v>
      </c>
      <c r="O20" s="146">
        <v>3.3321728369765973</v>
      </c>
      <c r="P20" s="146">
        <v>18.00161746816442</v>
      </c>
      <c r="Q20" s="146">
        <v>14.033652597008118</v>
      </c>
      <c r="R20" s="146">
        <v>9.737482890391957</v>
      </c>
    </row>
    <row r="21" spans="1:18" s="165" customFormat="1" ht="12.75">
      <c r="A21" s="135" t="s">
        <v>88</v>
      </c>
      <c r="B21" s="135"/>
      <c r="C21" s="135"/>
      <c r="D21" s="135"/>
      <c r="E21" s="135"/>
      <c r="F21" s="135"/>
      <c r="G21" s="147"/>
      <c r="H21" s="147">
        <v>27475517</v>
      </c>
      <c r="I21" s="147">
        <v>14047279</v>
      </c>
      <c r="J21" s="147">
        <v>10793164</v>
      </c>
      <c r="K21" s="147">
        <v>9290614</v>
      </c>
      <c r="L21" s="147">
        <v>8417769</v>
      </c>
      <c r="M21" s="155"/>
      <c r="N21" s="146">
        <v>95.59316078224117</v>
      </c>
      <c r="O21" s="146">
        <v>30.149778137346935</v>
      </c>
      <c r="P21" s="146">
        <v>16.172773941528515</v>
      </c>
      <c r="Q21" s="146">
        <v>10.369077602390847</v>
      </c>
      <c r="R21" s="146">
        <v>34.411744386477274</v>
      </c>
    </row>
    <row r="22" spans="1:18" s="168" customFormat="1" ht="21" customHeight="1">
      <c r="A22" s="132" t="s">
        <v>171</v>
      </c>
      <c r="B22" s="132"/>
      <c r="C22" s="132"/>
      <c r="D22" s="132"/>
      <c r="E22" s="132"/>
      <c r="F22" s="132"/>
      <c r="G22" s="149"/>
      <c r="H22" s="149">
        <v>9763617</v>
      </c>
      <c r="I22" s="149">
        <v>21658306</v>
      </c>
      <c r="J22" s="149">
        <v>23761016</v>
      </c>
      <c r="K22" s="149">
        <v>19992188</v>
      </c>
      <c r="L22" s="149">
        <v>17261319</v>
      </c>
      <c r="M22" s="149"/>
      <c r="N22" s="150">
        <v>-54.91975688218645</v>
      </c>
      <c r="O22" s="150">
        <v>-8.849411153125775</v>
      </c>
      <c r="P22" s="150">
        <v>18.851503397226956</v>
      </c>
      <c r="Q22" s="150">
        <v>15.820743478525598</v>
      </c>
      <c r="R22" s="150">
        <v>-13.277020747858014</v>
      </c>
    </row>
    <row r="23" spans="1:18" s="165" customFormat="1" ht="19.5" customHeight="1">
      <c r="A23" s="135" t="s">
        <v>89</v>
      </c>
      <c r="B23" s="135"/>
      <c r="C23" s="135"/>
      <c r="D23" s="135"/>
      <c r="E23" s="135"/>
      <c r="F23" s="135"/>
      <c r="G23" s="147"/>
      <c r="H23" s="147">
        <v>35922736</v>
      </c>
      <c r="I23" s="147">
        <v>41750416</v>
      </c>
      <c r="J23" s="147">
        <v>33843960</v>
      </c>
      <c r="K23" s="147">
        <v>9822196</v>
      </c>
      <c r="L23" s="147">
        <v>6495153</v>
      </c>
      <c r="M23" s="147"/>
      <c r="N23" s="146">
        <v>-13.958375887799537</v>
      </c>
      <c r="O23" s="146">
        <v>23.36149788618117</v>
      </c>
      <c r="P23" s="146">
        <v>244.56612350232066</v>
      </c>
      <c r="Q23" s="146">
        <v>51.22347387351768</v>
      </c>
      <c r="R23" s="146">
        <v>53.353963576823006</v>
      </c>
    </row>
    <row r="24" spans="1:18" s="165" customFormat="1" ht="12.75">
      <c r="A24" s="135" t="s">
        <v>172</v>
      </c>
      <c r="B24" s="135"/>
      <c r="C24" s="135"/>
      <c r="D24" s="135"/>
      <c r="E24" s="135"/>
      <c r="F24" s="135"/>
      <c r="G24" s="147"/>
      <c r="H24" s="147">
        <v>817455</v>
      </c>
      <c r="I24" s="147">
        <v>-3813916</v>
      </c>
      <c r="J24" s="147">
        <v>675254</v>
      </c>
      <c r="K24" s="147">
        <v>-185533</v>
      </c>
      <c r="L24" s="147">
        <v>246010</v>
      </c>
      <c r="M24" s="147"/>
      <c r="N24" s="146">
        <v>-121.4334820169086</v>
      </c>
      <c r="O24" s="146">
        <v>-664.812055907851</v>
      </c>
      <c r="P24" s="146">
        <v>-463.9535823815709</v>
      </c>
      <c r="Q24" s="146">
        <v>-175.41685297345637</v>
      </c>
      <c r="R24" s="146">
        <v>35.01367957041766</v>
      </c>
    </row>
    <row r="25" spans="1:18" s="168" customFormat="1" ht="19.5" customHeight="1">
      <c r="A25" s="132" t="s">
        <v>90</v>
      </c>
      <c r="B25" s="132"/>
      <c r="C25" s="132"/>
      <c r="D25" s="132"/>
      <c r="E25" s="132"/>
      <c r="F25" s="132"/>
      <c r="G25" s="149"/>
      <c r="H25" s="149">
        <v>-26976574</v>
      </c>
      <c r="I25" s="149">
        <v>-16278194</v>
      </c>
      <c r="J25" s="149">
        <v>-10758198</v>
      </c>
      <c r="K25" s="149">
        <v>10355525</v>
      </c>
      <c r="L25" s="149">
        <v>10520156</v>
      </c>
      <c r="M25" s="149"/>
      <c r="N25" s="150">
        <v>65.72215566419715</v>
      </c>
      <c r="O25" s="150">
        <v>51.30967100624101</v>
      </c>
      <c r="P25" s="150">
        <v>-203.8884846494987</v>
      </c>
      <c r="Q25" s="150">
        <v>-1.5649102541825426</v>
      </c>
      <c r="R25" s="150">
        <v>26.543882077289616</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221274</v>
      </c>
      <c r="I27" s="147">
        <v>225340</v>
      </c>
      <c r="J27" s="147">
        <v>226234</v>
      </c>
      <c r="K27" s="147">
        <v>225583</v>
      </c>
      <c r="L27" s="147">
        <v>230525</v>
      </c>
      <c r="M27" s="147"/>
      <c r="N27" s="146">
        <v>-1.8043844856661047</v>
      </c>
      <c r="O27" s="146">
        <v>-0.3951660669925829</v>
      </c>
      <c r="P27" s="146">
        <v>0.28858557604074775</v>
      </c>
      <c r="Q27" s="146">
        <v>-2.143802190651773</v>
      </c>
      <c r="R27" s="146">
        <v>-1.018714686529032</v>
      </c>
    </row>
    <row r="28" spans="1:18" s="165" customFormat="1" ht="12.75">
      <c r="A28" s="135" t="s">
        <v>92</v>
      </c>
      <c r="B28" s="135"/>
      <c r="C28" s="135"/>
      <c r="D28" s="135"/>
      <c r="E28" s="135"/>
      <c r="F28" s="135"/>
      <c r="G28" s="147"/>
      <c r="H28" s="147">
        <v>184416</v>
      </c>
      <c r="I28" s="147">
        <v>189877</v>
      </c>
      <c r="J28" s="147">
        <v>193558</v>
      </c>
      <c r="K28" s="147">
        <v>202664</v>
      </c>
      <c r="L28" s="147">
        <v>195089</v>
      </c>
      <c r="M28" s="147"/>
      <c r="N28" s="146">
        <v>-2.8760724047672968</v>
      </c>
      <c r="O28" s="146">
        <v>-1.9017555461412083</v>
      </c>
      <c r="P28" s="146">
        <v>-4.493151225674022</v>
      </c>
      <c r="Q28" s="146">
        <v>3.882843215147958</v>
      </c>
      <c r="R28" s="146">
        <v>-1.3966991106851512</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14421096</v>
      </c>
      <c r="I30" s="147">
        <v>14638465</v>
      </c>
      <c r="J30" s="147">
        <v>11999484.89</v>
      </c>
      <c r="K30" s="147">
        <v>9517768</v>
      </c>
      <c r="L30" s="147">
        <v>8613019</v>
      </c>
      <c r="M30" s="147"/>
      <c r="N30" s="146">
        <v>-1.484916622063857</v>
      </c>
      <c r="O30" s="146">
        <v>21.992444960693636</v>
      </c>
      <c r="P30" s="146">
        <v>26.07456800796154</v>
      </c>
      <c r="Q30" s="146">
        <v>10.504435204427159</v>
      </c>
      <c r="R30" s="146">
        <v>13.752438580785164</v>
      </c>
    </row>
    <row r="31" spans="1:18" s="165" customFormat="1" ht="12.75">
      <c r="A31" s="135" t="s">
        <v>93</v>
      </c>
      <c r="B31" s="135"/>
      <c r="C31" s="135"/>
      <c r="D31" s="135"/>
      <c r="E31" s="135"/>
      <c r="F31" s="135"/>
      <c r="G31" s="147"/>
      <c r="H31" s="147">
        <v>376</v>
      </c>
      <c r="I31" s="147">
        <v>440.6</v>
      </c>
      <c r="J31" s="147">
        <v>368.23</v>
      </c>
      <c r="K31" s="147">
        <v>297.27</v>
      </c>
      <c r="L31" s="147">
        <v>239.84</v>
      </c>
      <c r="M31" s="147"/>
      <c r="N31" s="146">
        <v>-14.661824784384933</v>
      </c>
      <c r="O31" s="146">
        <v>19.653477446161364</v>
      </c>
      <c r="P31" s="146">
        <v>23.87055538735831</v>
      </c>
      <c r="Q31" s="146">
        <v>23.945130086724475</v>
      </c>
      <c r="R31" s="146">
        <v>11.896514137564008</v>
      </c>
    </row>
    <row r="32" spans="1:18" s="165" customFormat="1" ht="12.75">
      <c r="A32" s="159" t="s">
        <v>94</v>
      </c>
      <c r="B32" s="135"/>
      <c r="C32" s="159"/>
      <c r="D32" s="159"/>
      <c r="E32" s="159"/>
      <c r="F32" s="159"/>
      <c r="G32" s="147"/>
      <c r="H32" s="147">
        <v>38353.97872340425</v>
      </c>
      <c r="I32" s="147">
        <v>33223.9332728098</v>
      </c>
      <c r="J32" s="147">
        <v>32586.929066072837</v>
      </c>
      <c r="K32" s="147">
        <v>32017.250311164935</v>
      </c>
      <c r="L32" s="147">
        <v>35911.52018012008</v>
      </c>
      <c r="M32" s="147"/>
      <c r="N32" s="146">
        <v>15.44081312850709</v>
      </c>
      <c r="O32" s="146">
        <v>1.954784402805749</v>
      </c>
      <c r="P32" s="146">
        <v>1.779286944916833</v>
      </c>
      <c r="Q32" s="146">
        <v>-10.84406855912198</v>
      </c>
      <c r="R32" s="146">
        <v>1.6586079177940194</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259111291</v>
      </c>
      <c r="I34" s="147">
        <v>211241850</v>
      </c>
      <c r="J34" s="147">
        <v>174676334</v>
      </c>
      <c r="K34" s="147">
        <v>149205314</v>
      </c>
      <c r="L34" s="147">
        <v>130415078</v>
      </c>
      <c r="M34" s="147"/>
      <c r="N34" s="146">
        <v>22.66096467153644</v>
      </c>
      <c r="O34" s="146">
        <v>20.93329712312373</v>
      </c>
      <c r="P34" s="146">
        <v>17.07112120684924</v>
      </c>
      <c r="Q34" s="146">
        <v>14.408024201005347</v>
      </c>
      <c r="R34" s="146">
        <v>18.72430424258098</v>
      </c>
    </row>
    <row r="35" spans="1:18" s="165" customFormat="1" ht="12.75">
      <c r="A35" s="135" t="s">
        <v>185</v>
      </c>
      <c r="B35" s="135"/>
      <c r="C35" s="135"/>
      <c r="D35" s="135"/>
      <c r="E35" s="135"/>
      <c r="F35" s="135"/>
      <c r="G35" s="147"/>
      <c r="H35" s="147">
        <v>140540219</v>
      </c>
      <c r="I35" s="147">
        <v>120361483</v>
      </c>
      <c r="J35" s="147">
        <v>94475119</v>
      </c>
      <c r="K35" s="147">
        <v>79616828</v>
      </c>
      <c r="L35" s="147">
        <v>69627840</v>
      </c>
      <c r="M35" s="145"/>
      <c r="N35" s="146">
        <v>16.765110812069338</v>
      </c>
      <c r="O35" s="146">
        <v>27.40019200187512</v>
      </c>
      <c r="P35" s="146">
        <v>18.662249392804245</v>
      </c>
      <c r="Q35" s="146">
        <v>14.346255750573334</v>
      </c>
      <c r="R35" s="146">
        <v>19.19400862526903</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34.17298574952438</v>
      </c>
      <c r="I37" s="170">
        <v>35.52152064994175</v>
      </c>
      <c r="J37" s="170">
        <v>38.63228817144284</v>
      </c>
      <c r="K37" s="170">
        <v>37.987784489507234</v>
      </c>
      <c r="L37" s="170">
        <v>37.619544082398164</v>
      </c>
      <c r="M37" s="158"/>
      <c r="N37" s="146">
        <v>-3.7963884308527804</v>
      </c>
      <c r="O37" s="146">
        <v>-8.052247663136304</v>
      </c>
      <c r="P37" s="146">
        <v>1.69660771376026</v>
      </c>
      <c r="Q37" s="146">
        <v>0.9788539869130588</v>
      </c>
      <c r="R37" s="146">
        <v>-2.3735832530019985</v>
      </c>
    </row>
    <row r="38" spans="1:18" s="165" customFormat="1" ht="12.75">
      <c r="A38" s="135" t="s">
        <v>109</v>
      </c>
      <c r="B38" s="135"/>
      <c r="C38" s="135"/>
      <c r="D38" s="135"/>
      <c r="E38" s="135"/>
      <c r="F38" s="135"/>
      <c r="G38" s="135"/>
      <c r="H38" s="170">
        <v>8.959712774330734</v>
      </c>
      <c r="I38" s="170">
        <v>21.546656183388603</v>
      </c>
      <c r="J38" s="170">
        <v>26.565307507174648</v>
      </c>
      <c r="K38" s="170">
        <v>25.935323034240803</v>
      </c>
      <c r="L38" s="170">
        <v>25.28761734220612</v>
      </c>
      <c r="M38" s="158"/>
      <c r="N38" s="146">
        <v>-58.417154392437816</v>
      </c>
      <c r="O38" s="146">
        <v>-18.89174940824844</v>
      </c>
      <c r="P38" s="146">
        <v>2.4290596731805336</v>
      </c>
      <c r="Q38" s="146">
        <v>2.5613551615779766</v>
      </c>
      <c r="R38" s="146">
        <v>-22.848114509175133</v>
      </c>
    </row>
    <row r="39" spans="1:18" s="165" customFormat="1" ht="12.75">
      <c r="A39" s="135" t="s">
        <v>110</v>
      </c>
      <c r="B39" s="135"/>
      <c r="C39" s="135"/>
      <c r="D39" s="135"/>
      <c r="E39" s="135"/>
      <c r="F39" s="135"/>
      <c r="G39" s="135"/>
      <c r="H39" s="170">
        <v>-24.755411306637523</v>
      </c>
      <c r="I39" s="170">
        <v>-16.19427897105615</v>
      </c>
      <c r="J39" s="170">
        <v>-12.027887952816128</v>
      </c>
      <c r="K39" s="170">
        <v>13.433941600797096</v>
      </c>
      <c r="L39" s="170">
        <v>15.411897509588563</v>
      </c>
      <c r="M39" s="158"/>
      <c r="N39" s="146">
        <v>52.865165228304306</v>
      </c>
      <c r="O39" s="146">
        <v>34.639423268525974</v>
      </c>
      <c r="P39" s="146">
        <v>-189.53357331925918</v>
      </c>
      <c r="Q39" s="146">
        <v>-12.833954466417095</v>
      </c>
      <c r="R39" s="146">
        <v>12.577994711250117</v>
      </c>
    </row>
    <row r="40" spans="1:18" s="165" customFormat="1" ht="12.75">
      <c r="A40" s="135" t="s">
        <v>107</v>
      </c>
      <c r="B40" s="135"/>
      <c r="C40" s="135"/>
      <c r="D40" s="135"/>
      <c r="E40" s="135"/>
      <c r="F40" s="135"/>
      <c r="G40" s="135"/>
      <c r="H40" s="147">
        <v>130450851</v>
      </c>
      <c r="I40" s="147">
        <v>107418301</v>
      </c>
      <c r="J40" s="147">
        <v>87045973.5</v>
      </c>
      <c r="K40" s="147">
        <v>74622334</v>
      </c>
      <c r="L40" s="147"/>
      <c r="M40" s="135"/>
      <c r="N40" s="146">
        <v>21.441923569429758</v>
      </c>
      <c r="O40" s="146">
        <v>23.404100937535038</v>
      </c>
      <c r="P40" s="146">
        <v>16.64868791158422</v>
      </c>
      <c r="Q40" s="146" t="s">
        <v>66</v>
      </c>
      <c r="R40" s="146" t="s">
        <v>66</v>
      </c>
    </row>
    <row r="41" spans="1:19" s="165" customFormat="1" ht="12.75">
      <c r="A41" s="171" t="s">
        <v>180</v>
      </c>
      <c r="B41" s="171"/>
      <c r="C41" s="171"/>
      <c r="D41" s="171"/>
      <c r="E41" s="171"/>
      <c r="F41" s="171"/>
      <c r="G41" s="171"/>
      <c r="H41" s="172">
        <v>7.484517674783126</v>
      </c>
      <c r="I41" s="172">
        <v>20.162584772216793</v>
      </c>
      <c r="J41" s="172">
        <v>27.297088015219913</v>
      </c>
      <c r="K41" s="172">
        <v>26.79115879704326</v>
      </c>
      <c r="L41" s="172"/>
      <c r="M41" s="171"/>
      <c r="N41" s="173">
        <v>-62.879175664538394</v>
      </c>
      <c r="O41" s="173">
        <v>-26.136499391529117</v>
      </c>
      <c r="P41" s="173">
        <v>1.8884185712507864</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2</v>
      </c>
      <c r="B84" s="165">
        <v>1999</v>
      </c>
      <c r="C84" s="135">
        <v>1063</v>
      </c>
    </row>
    <row r="85" spans="1:4" ht="12.75" hidden="1">
      <c r="A85" s="135">
        <v>7</v>
      </c>
      <c r="D85" s="135">
        <v>4</v>
      </c>
    </row>
    <row r="86" ht="12.75" hidden="1"/>
    <row r="87" ht="12.75" hidden="1"/>
    <row r="88" ht="12.75" hidden="1"/>
    <row r="89" ht="12.75" hidden="1"/>
    <row r="90" ht="12.75" hidden="1"/>
  </sheetData>
  <mergeCells count="5">
    <mergeCell ref="R5:S5"/>
    <mergeCell ref="R4:S4"/>
    <mergeCell ref="N4:Q4"/>
    <mergeCell ref="A1:S1"/>
    <mergeCell ref="A2:S2"/>
  </mergeCells>
  <printOptions horizontalCentered="1"/>
  <pageMargins left="0.2362204724409449" right="0.2362204724409449" top="0.61" bottom="0.38" header="0.31" footer="0"/>
  <pageSetup horizontalDpi="360" verticalDpi="360" orientation="landscape" paperSize="5" scale="87" r:id="rId1"/>
  <headerFooter alignWithMargins="0">
    <oddHeader>&amp;R&amp;D   &amp;T</oddHeader>
    <oddFooter>&amp;C- 19 -</oddFooter>
  </headerFooter>
</worksheet>
</file>

<file path=xl/worksheets/sheet27.xml><?xml version="1.0" encoding="utf-8"?>
<worksheet xmlns="http://schemas.openxmlformats.org/spreadsheetml/2006/main" xmlns:r="http://schemas.openxmlformats.org/officeDocument/2006/relationships">
  <sheetPr codeName="Sheet18"/>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76"/>
      <c r="B3" s="176"/>
      <c r="C3" s="106"/>
      <c r="D3" s="96"/>
      <c r="E3" s="96"/>
      <c r="F3" s="96"/>
      <c r="G3" s="96"/>
      <c r="H3" s="96"/>
      <c r="I3" s="177"/>
      <c r="J3" s="106"/>
      <c r="K3" s="106"/>
      <c r="L3" s="106"/>
      <c r="M3" s="106"/>
      <c r="N3" s="106"/>
      <c r="O3" s="106"/>
      <c r="P3" s="106"/>
      <c r="Q3" s="106"/>
      <c r="R3" s="106"/>
      <c r="S3" s="106"/>
      <c r="W3" s="102"/>
      <c r="X3" s="102"/>
    </row>
    <row r="4" spans="1:28" s="165" customFormat="1" ht="18" customHeight="1">
      <c r="A4" s="97" t="s">
        <v>33</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9</v>
      </c>
      <c r="I6" s="144">
        <v>9</v>
      </c>
      <c r="J6" s="144">
        <v>9</v>
      </c>
      <c r="K6" s="144">
        <v>9</v>
      </c>
      <c r="L6" s="144">
        <v>9</v>
      </c>
      <c r="M6" s="145"/>
      <c r="N6" s="146"/>
      <c r="O6" s="146"/>
      <c r="P6" s="146"/>
      <c r="Q6" s="146"/>
      <c r="R6" s="146"/>
      <c r="AA6" s="166"/>
      <c r="AB6" s="166"/>
    </row>
    <row r="7" spans="1:28" s="165" customFormat="1" ht="12.75" customHeight="1">
      <c r="A7" s="132" t="s">
        <v>71</v>
      </c>
      <c r="B7" s="135"/>
      <c r="C7" s="135"/>
      <c r="D7" s="135"/>
      <c r="E7" s="135" t="s">
        <v>66</v>
      </c>
      <c r="F7" s="135"/>
      <c r="G7" s="99"/>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77269383</v>
      </c>
      <c r="I8" s="147">
        <v>71524214</v>
      </c>
      <c r="J8" s="147">
        <v>67353681</v>
      </c>
      <c r="K8" s="147">
        <v>57938079</v>
      </c>
      <c r="L8" s="147">
        <v>50287027</v>
      </c>
      <c r="M8" s="155"/>
      <c r="N8" s="146">
        <v>8.03248113988362</v>
      </c>
      <c r="O8" s="146">
        <v>6.191989714712103</v>
      </c>
      <c r="P8" s="146">
        <v>16.251146331586174</v>
      </c>
      <c r="Q8" s="146">
        <v>15.214763044154509</v>
      </c>
      <c r="R8" s="146">
        <v>11.336578533764285</v>
      </c>
      <c r="AA8" s="166"/>
      <c r="AB8" s="166"/>
    </row>
    <row r="9" spans="1:28" s="165" customFormat="1" ht="12.75">
      <c r="A9" s="135" t="s">
        <v>81</v>
      </c>
      <c r="B9" s="135"/>
      <c r="C9" s="135"/>
      <c r="D9" s="135"/>
      <c r="E9" s="135"/>
      <c r="F9" s="135"/>
      <c r="G9" s="147"/>
      <c r="H9" s="147">
        <v>467664</v>
      </c>
      <c r="I9" s="147">
        <v>640944</v>
      </c>
      <c r="J9" s="147">
        <v>931372</v>
      </c>
      <c r="K9" s="147">
        <v>701745</v>
      </c>
      <c r="L9" s="147">
        <v>871787</v>
      </c>
      <c r="M9" s="155"/>
      <c r="N9" s="146">
        <v>-27.0351231932899</v>
      </c>
      <c r="O9" s="146">
        <v>-31.182814170922036</v>
      </c>
      <c r="P9" s="146">
        <v>32.72228516056402</v>
      </c>
      <c r="Q9" s="146">
        <v>-19.504993765679004</v>
      </c>
      <c r="R9" s="146">
        <v>-14.418304186986342</v>
      </c>
      <c r="AA9" s="166"/>
      <c r="AB9" s="166"/>
    </row>
    <row r="10" spans="1:28" s="165" customFormat="1" ht="12.75">
      <c r="A10" s="135" t="s">
        <v>104</v>
      </c>
      <c r="B10" s="135"/>
      <c r="C10" s="135"/>
      <c r="D10" s="135"/>
      <c r="E10" s="135"/>
      <c r="F10" s="135"/>
      <c r="G10" s="147"/>
      <c r="H10" s="147">
        <v>9733</v>
      </c>
      <c r="I10" s="147">
        <v>42374</v>
      </c>
      <c r="J10" s="147">
        <v>28956</v>
      </c>
      <c r="K10" s="147">
        <v>50310</v>
      </c>
      <c r="L10" s="147">
        <v>137066</v>
      </c>
      <c r="M10" s="155"/>
      <c r="N10" s="146">
        <v>-77.03072638882334</v>
      </c>
      <c r="O10" s="146">
        <v>46.339273380301144</v>
      </c>
      <c r="P10" s="146">
        <v>-42.4448419797257</v>
      </c>
      <c r="Q10" s="146">
        <v>-63.295054937037634</v>
      </c>
      <c r="R10" s="146">
        <v>-48.37866330102736</v>
      </c>
      <c r="AA10" s="166"/>
      <c r="AB10" s="166"/>
    </row>
    <row r="11" spans="1:28" s="165" customFormat="1" ht="12.75">
      <c r="A11" s="135" t="s">
        <v>105</v>
      </c>
      <c r="B11" s="135"/>
      <c r="C11" s="135"/>
      <c r="D11" s="135"/>
      <c r="E11" s="135"/>
      <c r="F11" s="135"/>
      <c r="G11" s="147"/>
      <c r="H11" s="147">
        <v>1949190</v>
      </c>
      <c r="I11" s="147">
        <v>2167649</v>
      </c>
      <c r="J11" s="147">
        <v>1696804</v>
      </c>
      <c r="K11" s="147">
        <v>2537191</v>
      </c>
      <c r="L11" s="147">
        <v>3241444</v>
      </c>
      <c r="M11" s="155"/>
      <c r="N11" s="146">
        <v>-10.078153797040018</v>
      </c>
      <c r="O11" s="146">
        <v>27.748932699357145</v>
      </c>
      <c r="P11" s="146">
        <v>-33.122732975168205</v>
      </c>
      <c r="Q11" s="146">
        <v>-21.726520649438953</v>
      </c>
      <c r="R11" s="146">
        <v>-11.939953002917447</v>
      </c>
      <c r="AA11" s="166"/>
      <c r="AB11" s="166"/>
    </row>
    <row r="12" spans="1:28" s="168" customFormat="1" ht="12.75">
      <c r="A12" s="132" t="s">
        <v>146</v>
      </c>
      <c r="B12" s="132"/>
      <c r="C12" s="132"/>
      <c r="D12" s="132"/>
      <c r="E12" s="132"/>
      <c r="F12" s="132"/>
      <c r="G12" s="149"/>
      <c r="H12" s="149">
        <v>79695970</v>
      </c>
      <c r="I12" s="149">
        <v>74375181</v>
      </c>
      <c r="J12" s="149">
        <v>70010813</v>
      </c>
      <c r="K12" s="149">
        <v>61227325</v>
      </c>
      <c r="L12" s="149">
        <v>54537324</v>
      </c>
      <c r="M12" s="156"/>
      <c r="N12" s="150">
        <v>7.153984606773595</v>
      </c>
      <c r="O12" s="150">
        <v>6.233848477091675</v>
      </c>
      <c r="P12" s="150">
        <v>14.345699407903252</v>
      </c>
      <c r="Q12" s="150">
        <v>12.266830327061886</v>
      </c>
      <c r="R12" s="150">
        <v>9.947569706970839</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2519364</v>
      </c>
      <c r="I14" s="147">
        <v>2677477</v>
      </c>
      <c r="J14" s="147">
        <v>2265944</v>
      </c>
      <c r="K14" s="147">
        <v>2502198</v>
      </c>
      <c r="L14" s="147">
        <v>2746093</v>
      </c>
      <c r="M14" s="155"/>
      <c r="N14" s="146">
        <v>-5.905298159423965</v>
      </c>
      <c r="O14" s="146">
        <v>18.161658010965848</v>
      </c>
      <c r="P14" s="146">
        <v>-9.441858717815297</v>
      </c>
      <c r="Q14" s="146">
        <v>-8.881527318994658</v>
      </c>
      <c r="R14" s="146">
        <v>-2.1312774715689153</v>
      </c>
    </row>
    <row r="15" spans="1:18" s="165" customFormat="1" ht="12.75">
      <c r="A15" s="135" t="s">
        <v>83</v>
      </c>
      <c r="B15" s="135"/>
      <c r="C15" s="135"/>
      <c r="D15" s="135"/>
      <c r="E15" s="135"/>
      <c r="F15" s="135"/>
      <c r="G15" s="147"/>
      <c r="H15" s="147">
        <v>22302661</v>
      </c>
      <c r="I15" s="147">
        <v>18585598</v>
      </c>
      <c r="J15" s="147">
        <v>17855300</v>
      </c>
      <c r="K15" s="147">
        <v>15175789</v>
      </c>
      <c r="L15" s="147">
        <v>12977820</v>
      </c>
      <c r="M15" s="155"/>
      <c r="N15" s="146">
        <v>19.999695463121498</v>
      </c>
      <c r="O15" s="146">
        <v>4.09009089738061</v>
      </c>
      <c r="P15" s="146">
        <v>17.656485603483286</v>
      </c>
      <c r="Q15" s="146">
        <v>16.936349864615167</v>
      </c>
      <c r="R15" s="146">
        <v>14.495583367889164</v>
      </c>
    </row>
    <row r="16" spans="1:18" s="165" customFormat="1" ht="12.75">
      <c r="A16" s="135" t="s">
        <v>84</v>
      </c>
      <c r="B16" s="135"/>
      <c r="C16" s="135"/>
      <c r="D16" s="135"/>
      <c r="E16" s="135"/>
      <c r="F16" s="135"/>
      <c r="G16" s="147"/>
      <c r="H16" s="147">
        <v>11814725</v>
      </c>
      <c r="I16" s="147">
        <v>11284057</v>
      </c>
      <c r="J16" s="147">
        <v>11703934</v>
      </c>
      <c r="K16" s="147">
        <v>9014596</v>
      </c>
      <c r="L16" s="147">
        <v>7531655</v>
      </c>
      <c r="M16" s="155"/>
      <c r="N16" s="146">
        <v>4.702812118017483</v>
      </c>
      <c r="O16" s="146">
        <v>-3.587486053834548</v>
      </c>
      <c r="P16" s="146">
        <v>29.833150592661056</v>
      </c>
      <c r="Q16" s="146">
        <v>19.68944408632631</v>
      </c>
      <c r="R16" s="146">
        <v>11.913711733651745</v>
      </c>
    </row>
    <row r="17" spans="1:18" s="165" customFormat="1" ht="12.75">
      <c r="A17" s="135" t="s">
        <v>85</v>
      </c>
      <c r="B17" s="135"/>
      <c r="C17" s="135"/>
      <c r="D17" s="135"/>
      <c r="E17" s="135"/>
      <c r="F17" s="135"/>
      <c r="G17" s="147"/>
      <c r="H17" s="147">
        <v>5865702</v>
      </c>
      <c r="I17" s="147">
        <v>4558132</v>
      </c>
      <c r="J17" s="147">
        <v>3402318</v>
      </c>
      <c r="K17" s="147">
        <v>3070046</v>
      </c>
      <c r="L17" s="147">
        <v>1963804</v>
      </c>
      <c r="M17" s="155"/>
      <c r="N17" s="146">
        <v>28.686532114471454</v>
      </c>
      <c r="O17" s="146">
        <v>33.971368931416755</v>
      </c>
      <c r="P17" s="146">
        <v>10.823030013231072</v>
      </c>
      <c r="Q17" s="146">
        <v>56.33158909952317</v>
      </c>
      <c r="R17" s="146">
        <v>31.463582729178885</v>
      </c>
    </row>
    <row r="18" spans="1:18" s="165" customFormat="1" ht="12.75">
      <c r="A18" s="135" t="s">
        <v>86</v>
      </c>
      <c r="B18" s="135"/>
      <c r="C18" s="135"/>
      <c r="D18" s="135"/>
      <c r="E18" s="135"/>
      <c r="F18" s="135"/>
      <c r="G18" s="147"/>
      <c r="H18" s="147">
        <v>11675397</v>
      </c>
      <c r="I18" s="147">
        <v>13226070</v>
      </c>
      <c r="J18" s="147">
        <v>10487568</v>
      </c>
      <c r="K18" s="147">
        <v>10790248</v>
      </c>
      <c r="L18" s="147">
        <v>9389782</v>
      </c>
      <c r="M18" s="155"/>
      <c r="N18" s="146">
        <v>-11.724367102245791</v>
      </c>
      <c r="O18" s="146">
        <v>26.111887903849585</v>
      </c>
      <c r="P18" s="146">
        <v>-2.805125517040943</v>
      </c>
      <c r="Q18" s="146">
        <v>14.914787159062906</v>
      </c>
      <c r="R18" s="146">
        <v>5.597597346436611</v>
      </c>
    </row>
    <row r="19" spans="1:18" s="168" customFormat="1" ht="13.5" customHeight="1">
      <c r="A19" s="132" t="s">
        <v>72</v>
      </c>
      <c r="B19" s="132"/>
      <c r="C19" s="132"/>
      <c r="D19" s="132"/>
      <c r="E19" s="132"/>
      <c r="F19" s="132"/>
      <c r="G19" s="149"/>
      <c r="H19" s="149">
        <v>54177850</v>
      </c>
      <c r="I19" s="149">
        <v>50331335</v>
      </c>
      <c r="J19" s="149">
        <v>45715064</v>
      </c>
      <c r="K19" s="149">
        <v>40552877</v>
      </c>
      <c r="L19" s="149">
        <v>34609154</v>
      </c>
      <c r="M19" s="156"/>
      <c r="N19" s="150">
        <v>7.642386199372617</v>
      </c>
      <c r="O19" s="150">
        <v>10.097920895396756</v>
      </c>
      <c r="P19" s="150">
        <v>12.72952101524141</v>
      </c>
      <c r="Q19" s="150">
        <v>17.173846549384017</v>
      </c>
      <c r="R19" s="150">
        <v>11.855590738034195</v>
      </c>
    </row>
    <row r="20" spans="1:18" s="165" customFormat="1" ht="21" customHeight="1">
      <c r="A20" s="135" t="s">
        <v>87</v>
      </c>
      <c r="B20" s="135"/>
      <c r="C20" s="135"/>
      <c r="D20" s="135"/>
      <c r="E20" s="135"/>
      <c r="F20" s="135"/>
      <c r="G20" s="147"/>
      <c r="H20" s="147">
        <v>25518121</v>
      </c>
      <c r="I20" s="147">
        <v>24043846</v>
      </c>
      <c r="J20" s="147">
        <v>24295749</v>
      </c>
      <c r="K20" s="147">
        <v>20674448</v>
      </c>
      <c r="L20" s="147">
        <v>19928170</v>
      </c>
      <c r="M20" s="155"/>
      <c r="N20" s="146">
        <v>6.131610558477209</v>
      </c>
      <c r="O20" s="146">
        <v>-1.0368192394480202</v>
      </c>
      <c r="P20" s="146">
        <v>17.515829201340708</v>
      </c>
      <c r="Q20" s="146">
        <v>3.744839591392486</v>
      </c>
      <c r="R20" s="146">
        <v>6.376407217147428</v>
      </c>
    </row>
    <row r="21" spans="1:18" s="165" customFormat="1" ht="12.75">
      <c r="A21" s="135" t="s">
        <v>88</v>
      </c>
      <c r="B21" s="135"/>
      <c r="C21" s="135"/>
      <c r="D21" s="135"/>
      <c r="E21" s="135"/>
      <c r="F21" s="135"/>
      <c r="G21" s="147"/>
      <c r="H21" s="147">
        <v>13389710</v>
      </c>
      <c r="I21" s="147">
        <v>12385093</v>
      </c>
      <c r="J21" s="147">
        <v>10203713</v>
      </c>
      <c r="K21" s="147">
        <v>8394354</v>
      </c>
      <c r="L21" s="147">
        <v>7333317</v>
      </c>
      <c r="M21" s="155"/>
      <c r="N21" s="146">
        <v>8.11150146389696</v>
      </c>
      <c r="O21" s="146">
        <v>21.37829631233258</v>
      </c>
      <c r="P21" s="146">
        <v>21.554475782174542</v>
      </c>
      <c r="Q21" s="146">
        <v>14.468718589418677</v>
      </c>
      <c r="R21" s="146">
        <v>16.243232417922204</v>
      </c>
    </row>
    <row r="22" spans="1:18" s="168" customFormat="1" ht="21" customHeight="1">
      <c r="A22" s="132" t="s">
        <v>171</v>
      </c>
      <c r="B22" s="132"/>
      <c r="C22" s="132"/>
      <c r="D22" s="132"/>
      <c r="E22" s="132"/>
      <c r="F22" s="132"/>
      <c r="G22" s="149"/>
      <c r="H22" s="149">
        <v>12128411</v>
      </c>
      <c r="I22" s="149">
        <v>11658753</v>
      </c>
      <c r="J22" s="149">
        <v>14092036</v>
      </c>
      <c r="K22" s="149">
        <v>12280094</v>
      </c>
      <c r="L22" s="149">
        <v>12594853</v>
      </c>
      <c r="M22" s="149"/>
      <c r="N22" s="150">
        <v>4.028372502616704</v>
      </c>
      <c r="O22" s="150">
        <v>-17.2670790792757</v>
      </c>
      <c r="P22" s="150">
        <v>14.755115066708774</v>
      </c>
      <c r="Q22" s="150">
        <v>-2.499108167439509</v>
      </c>
      <c r="R22" s="150">
        <v>-0.9390016256458855</v>
      </c>
    </row>
    <row r="23" spans="1:18" s="165" customFormat="1" ht="19.5" customHeight="1">
      <c r="A23" s="135" t="s">
        <v>89</v>
      </c>
      <c r="B23" s="135"/>
      <c r="C23" s="135"/>
      <c r="D23" s="135"/>
      <c r="E23" s="135"/>
      <c r="F23" s="135"/>
      <c r="G23" s="147"/>
      <c r="H23" s="147">
        <v>16644450</v>
      </c>
      <c r="I23" s="147">
        <v>21246716</v>
      </c>
      <c r="J23" s="147">
        <v>10424593</v>
      </c>
      <c r="K23" s="147">
        <v>3145877</v>
      </c>
      <c r="L23" s="147">
        <v>3584792</v>
      </c>
      <c r="M23" s="147"/>
      <c r="N23" s="146">
        <v>-21.661069880164067</v>
      </c>
      <c r="O23" s="146">
        <v>103.81338628759895</v>
      </c>
      <c r="P23" s="146">
        <v>231.37319100524275</v>
      </c>
      <c r="Q23" s="146">
        <v>-12.243806614163388</v>
      </c>
      <c r="R23" s="146">
        <v>46.79165663572557</v>
      </c>
    </row>
    <row r="24" spans="1:18" s="165" customFormat="1" ht="12.75">
      <c r="A24" s="135" t="s">
        <v>172</v>
      </c>
      <c r="B24" s="135"/>
      <c r="C24" s="135"/>
      <c r="D24" s="135"/>
      <c r="E24" s="135"/>
      <c r="F24" s="135"/>
      <c r="G24" s="147"/>
      <c r="H24" s="147">
        <v>444594</v>
      </c>
      <c r="I24" s="147">
        <v>1529777</v>
      </c>
      <c r="J24" s="147">
        <v>155659</v>
      </c>
      <c r="K24" s="147">
        <v>-765008</v>
      </c>
      <c r="L24" s="147">
        <v>-502130</v>
      </c>
      <c r="M24" s="147"/>
      <c r="N24" s="146">
        <v>-70.93733269620343</v>
      </c>
      <c r="O24" s="146">
        <v>882.7745263685364</v>
      </c>
      <c r="P24" s="146">
        <v>-120.34736891640348</v>
      </c>
      <c r="Q24" s="146">
        <v>52.35257801764483</v>
      </c>
      <c r="R24" s="146">
        <v>-2.9966222607479276</v>
      </c>
    </row>
    <row r="25" spans="1:18" s="168" customFormat="1" ht="19.5" customHeight="1">
      <c r="A25" s="132" t="s">
        <v>90</v>
      </c>
      <c r="B25" s="132"/>
      <c r="C25" s="132"/>
      <c r="D25" s="132"/>
      <c r="E25" s="132"/>
      <c r="F25" s="132"/>
      <c r="G25" s="149"/>
      <c r="H25" s="149">
        <v>-4960633</v>
      </c>
      <c r="I25" s="149">
        <v>-11117740</v>
      </c>
      <c r="J25" s="149">
        <v>3511784</v>
      </c>
      <c r="K25" s="149">
        <v>9899225</v>
      </c>
      <c r="L25" s="149">
        <v>9512191</v>
      </c>
      <c r="M25" s="149"/>
      <c r="N25" s="150">
        <v>-55.38092274149243</v>
      </c>
      <c r="O25" s="150">
        <v>-416.5838217840277</v>
      </c>
      <c r="P25" s="150">
        <v>-64.52465723326826</v>
      </c>
      <c r="Q25" s="150">
        <v>4.068820737514628</v>
      </c>
      <c r="R25" s="150">
        <v>-15.020507335852928</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151975</v>
      </c>
      <c r="I27" s="147">
        <v>155457</v>
      </c>
      <c r="J27" s="147">
        <v>157565</v>
      </c>
      <c r="K27" s="147">
        <v>156322</v>
      </c>
      <c r="L27" s="147">
        <v>153455</v>
      </c>
      <c r="M27" s="147"/>
      <c r="N27" s="146">
        <v>-2.2398476749197527</v>
      </c>
      <c r="O27" s="146">
        <v>-1.3378605654809126</v>
      </c>
      <c r="P27" s="146">
        <v>0.7951535932242423</v>
      </c>
      <c r="Q27" s="146">
        <v>1.8683001531393568</v>
      </c>
      <c r="R27" s="146">
        <v>-0.24199000107190116</v>
      </c>
    </row>
    <row r="28" spans="1:18" s="165" customFormat="1" ht="12.75">
      <c r="A28" s="135" t="s">
        <v>92</v>
      </c>
      <c r="B28" s="135"/>
      <c r="C28" s="135"/>
      <c r="D28" s="135"/>
      <c r="E28" s="135"/>
      <c r="F28" s="135"/>
      <c r="G28" s="147"/>
      <c r="H28" s="147">
        <v>128022</v>
      </c>
      <c r="I28" s="147">
        <v>131103</v>
      </c>
      <c r="J28" s="147">
        <v>139587</v>
      </c>
      <c r="K28" s="147">
        <v>140502</v>
      </c>
      <c r="L28" s="147">
        <v>139161</v>
      </c>
      <c r="M28" s="147"/>
      <c r="N28" s="146">
        <v>-2.3500606393446373</v>
      </c>
      <c r="O28" s="146">
        <v>-6.077929893184895</v>
      </c>
      <c r="P28" s="146">
        <v>-0.6512362813340735</v>
      </c>
      <c r="Q28" s="146">
        <v>0.9636320520835578</v>
      </c>
      <c r="R28" s="146">
        <v>-2.064134283938446</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12451910</v>
      </c>
      <c r="I30" s="147">
        <v>11905702</v>
      </c>
      <c r="J30" s="147">
        <v>9950272</v>
      </c>
      <c r="K30" s="147">
        <v>8389509</v>
      </c>
      <c r="L30" s="147">
        <v>7572877</v>
      </c>
      <c r="M30" s="147"/>
      <c r="N30" s="146">
        <v>4.5877849118010845</v>
      </c>
      <c r="O30" s="146">
        <v>19.652025592868217</v>
      </c>
      <c r="P30" s="146">
        <v>18.603746655495573</v>
      </c>
      <c r="Q30" s="146">
        <v>10.783642729176771</v>
      </c>
      <c r="R30" s="146">
        <v>13.238411245126791</v>
      </c>
    </row>
    <row r="31" spans="1:18" s="165" customFormat="1" ht="12.75">
      <c r="A31" s="135" t="s">
        <v>93</v>
      </c>
      <c r="B31" s="135"/>
      <c r="C31" s="135"/>
      <c r="D31" s="135"/>
      <c r="E31" s="135"/>
      <c r="F31" s="135"/>
      <c r="G31" s="147"/>
      <c r="H31" s="147">
        <v>355</v>
      </c>
      <c r="I31" s="147">
        <v>456.55</v>
      </c>
      <c r="J31" s="147">
        <v>306.45</v>
      </c>
      <c r="K31" s="147">
        <v>241.74</v>
      </c>
      <c r="L31" s="147">
        <v>190.22</v>
      </c>
      <c r="M31" s="147"/>
      <c r="N31" s="146">
        <v>-22.2429087723141</v>
      </c>
      <c r="O31" s="146">
        <v>48.980257790830485</v>
      </c>
      <c r="P31" s="146">
        <v>26.76842889054355</v>
      </c>
      <c r="Q31" s="146">
        <v>27.084428556408373</v>
      </c>
      <c r="R31" s="146">
        <v>16.880764590662878</v>
      </c>
    </row>
    <row r="32" spans="1:18" s="165" customFormat="1" ht="12.75">
      <c r="A32" s="159" t="s">
        <v>94</v>
      </c>
      <c r="B32" s="135"/>
      <c r="C32" s="159"/>
      <c r="D32" s="159"/>
      <c r="E32" s="159"/>
      <c r="F32" s="159"/>
      <c r="G32" s="147"/>
      <c r="H32" s="147">
        <v>35075.80281690141</v>
      </c>
      <c r="I32" s="147">
        <v>26077.542437849086</v>
      </c>
      <c r="J32" s="147">
        <v>32469.47952357644</v>
      </c>
      <c r="K32" s="147">
        <v>34704.67858029288</v>
      </c>
      <c r="L32" s="147">
        <v>39811.150247082325</v>
      </c>
      <c r="M32" s="147"/>
      <c r="N32" s="146">
        <v>34.50578366614868</v>
      </c>
      <c r="O32" s="146">
        <v>-19.68598566874501</v>
      </c>
      <c r="P32" s="146">
        <v>-6.440627454725086</v>
      </c>
      <c r="Q32" s="146">
        <v>-12.826737321320397</v>
      </c>
      <c r="R32" s="146">
        <v>-3.1162983561001223</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177208522</v>
      </c>
      <c r="I34" s="147">
        <v>154790687</v>
      </c>
      <c r="J34" s="147">
        <v>146127635</v>
      </c>
      <c r="K34" s="147">
        <v>134893295</v>
      </c>
      <c r="L34" s="147">
        <v>122113858</v>
      </c>
      <c r="M34" s="147"/>
      <c r="N34" s="146">
        <v>14.482676855100463</v>
      </c>
      <c r="O34" s="146">
        <v>5.928414567169311</v>
      </c>
      <c r="P34" s="146">
        <v>8.328316096066896</v>
      </c>
      <c r="Q34" s="146">
        <v>10.4651816012561</v>
      </c>
      <c r="R34" s="146">
        <v>9.756414907236909</v>
      </c>
    </row>
    <row r="35" spans="1:18" s="165" customFormat="1" ht="12.75">
      <c r="A35" s="135" t="s">
        <v>185</v>
      </c>
      <c r="B35" s="135"/>
      <c r="C35" s="135"/>
      <c r="D35" s="135"/>
      <c r="E35" s="135"/>
      <c r="F35" s="135"/>
      <c r="G35" s="147"/>
      <c r="H35" s="147">
        <v>85559323</v>
      </c>
      <c r="I35" s="147">
        <v>76944563</v>
      </c>
      <c r="J35" s="147">
        <v>67933128</v>
      </c>
      <c r="K35" s="147">
        <v>59295364</v>
      </c>
      <c r="L35" s="147">
        <v>53724785</v>
      </c>
      <c r="M35" s="145"/>
      <c r="N35" s="146">
        <v>11.196060727513652</v>
      </c>
      <c r="O35" s="146">
        <v>13.265155404002595</v>
      </c>
      <c r="P35" s="146">
        <v>14.567351336269729</v>
      </c>
      <c r="Q35" s="146">
        <v>10.368732047973761</v>
      </c>
      <c r="R35" s="146">
        <v>12.337088367005178</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32.01933673685131</v>
      </c>
      <c r="I37" s="170">
        <v>32.32778149474352</v>
      </c>
      <c r="J37" s="170">
        <v>34.70285225797906</v>
      </c>
      <c r="K37" s="170">
        <v>33.76670138700327</v>
      </c>
      <c r="L37" s="170">
        <v>36.54042504909115</v>
      </c>
      <c r="M37" s="158"/>
      <c r="N37" s="146">
        <v>-0.9541166873525295</v>
      </c>
      <c r="O37" s="146">
        <v>-6.844021769678752</v>
      </c>
      <c r="P37" s="146">
        <v>2.7724084157539575</v>
      </c>
      <c r="Q37" s="146">
        <v>-7.590835789023927</v>
      </c>
      <c r="R37" s="146">
        <v>-3.2480595063093975</v>
      </c>
    </row>
    <row r="38" spans="1:18" s="165" customFormat="1" ht="12.75">
      <c r="A38" s="135" t="s">
        <v>109</v>
      </c>
      <c r="B38" s="135"/>
      <c r="C38" s="135"/>
      <c r="D38" s="135"/>
      <c r="E38" s="135"/>
      <c r="F38" s="135"/>
      <c r="G38" s="135"/>
      <c r="H38" s="170">
        <v>15.218349183779305</v>
      </c>
      <c r="I38" s="170">
        <v>15.67559613737276</v>
      </c>
      <c r="J38" s="170">
        <v>20.128370741816695</v>
      </c>
      <c r="K38" s="170">
        <v>20.056558080889538</v>
      </c>
      <c r="L38" s="170">
        <v>23.094006225901367</v>
      </c>
      <c r="M38" s="158"/>
      <c r="N38" s="146">
        <v>-2.9169350217138925</v>
      </c>
      <c r="O38" s="146">
        <v>-22.121882896330472</v>
      </c>
      <c r="P38" s="146">
        <v>0.35805077141118763</v>
      </c>
      <c r="Q38" s="146">
        <v>-13.152538867877945</v>
      </c>
      <c r="R38" s="146">
        <v>-9.901602519847696</v>
      </c>
    </row>
    <row r="39" spans="1:18" s="165" customFormat="1" ht="12.75">
      <c r="A39" s="135" t="s">
        <v>110</v>
      </c>
      <c r="B39" s="135"/>
      <c r="C39" s="135"/>
      <c r="D39" s="135"/>
      <c r="E39" s="135"/>
      <c r="F39" s="135"/>
      <c r="G39" s="135"/>
      <c r="H39" s="170">
        <v>-6.224446480794449</v>
      </c>
      <c r="I39" s="170">
        <v>-14.94818547063435</v>
      </c>
      <c r="J39" s="170">
        <v>5.016059447845578</v>
      </c>
      <c r="K39" s="170">
        <v>16.167985454206924</v>
      </c>
      <c r="L39" s="170">
        <v>17.44161668071576</v>
      </c>
      <c r="M39" s="158"/>
      <c r="N39" s="146">
        <v>-58.35985248495646</v>
      </c>
      <c r="O39" s="146">
        <v>-398.0065452983152</v>
      </c>
      <c r="P39" s="146">
        <v>-68.97535897683285</v>
      </c>
      <c r="Q39" s="146">
        <v>-7.302254428725181</v>
      </c>
      <c r="R39" s="146">
        <v>-22.709075888960516</v>
      </c>
    </row>
    <row r="40" spans="1:18" s="165" customFormat="1" ht="12.75">
      <c r="A40" s="135" t="s">
        <v>107</v>
      </c>
      <c r="B40" s="135"/>
      <c r="C40" s="135"/>
      <c r="D40" s="135"/>
      <c r="E40" s="135"/>
      <c r="F40" s="135"/>
      <c r="G40" s="135"/>
      <c r="H40" s="147">
        <v>81251943</v>
      </c>
      <c r="I40" s="147">
        <v>72438845.5</v>
      </c>
      <c r="J40" s="147">
        <v>63614246</v>
      </c>
      <c r="K40" s="147">
        <v>56510074.5</v>
      </c>
      <c r="L40" s="147"/>
      <c r="M40" s="135"/>
      <c r="N40" s="146">
        <v>12.16625891697846</v>
      </c>
      <c r="O40" s="146">
        <v>13.872049194766845</v>
      </c>
      <c r="P40" s="146">
        <v>12.571513244067658</v>
      </c>
      <c r="Q40" s="146" t="s">
        <v>66</v>
      </c>
      <c r="R40" s="146" t="s">
        <v>66</v>
      </c>
    </row>
    <row r="41" spans="1:19" s="165" customFormat="1" ht="12.75">
      <c r="A41" s="171" t="s">
        <v>180</v>
      </c>
      <c r="B41" s="171"/>
      <c r="C41" s="171"/>
      <c r="D41" s="171"/>
      <c r="E41" s="171"/>
      <c r="F41" s="171"/>
      <c r="G41" s="171"/>
      <c r="H41" s="172">
        <v>14.926918116899678</v>
      </c>
      <c r="I41" s="172">
        <v>16.09461459459621</v>
      </c>
      <c r="J41" s="172">
        <v>22.15232732617785</v>
      </c>
      <c r="K41" s="172">
        <v>21.73080483197735</v>
      </c>
      <c r="L41" s="172"/>
      <c r="M41" s="171"/>
      <c r="N41" s="173">
        <v>-7.255199997697282</v>
      </c>
      <c r="O41" s="173">
        <v>-27.34571696411835</v>
      </c>
      <c r="P41" s="173">
        <v>1.9397463529754904</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2</v>
      </c>
      <c r="B84" s="165">
        <v>1999</v>
      </c>
      <c r="C84" s="135">
        <v>1063</v>
      </c>
    </row>
    <row r="85" spans="1:4" ht="12.75" hidden="1">
      <c r="A85" s="135">
        <v>8</v>
      </c>
      <c r="D85" s="135">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05511811023623" bottom="0.35433070866141736" header="0.31496062992125984" footer="0"/>
  <pageSetup horizontalDpi="360" verticalDpi="360" orientation="landscape" paperSize="5" scale="87" r:id="rId1"/>
  <headerFooter alignWithMargins="0">
    <oddHeader>&amp;R&amp;D   &amp;T</oddHeader>
    <oddFooter>&amp;C- 20 -</oddFooter>
  </headerFooter>
</worksheet>
</file>

<file path=xl/worksheets/sheet28.xml><?xml version="1.0" encoding="utf-8"?>
<worksheet xmlns="http://schemas.openxmlformats.org/spreadsheetml/2006/main" xmlns:r="http://schemas.openxmlformats.org/officeDocument/2006/relationships">
  <sheetPr codeName="Sheet19"/>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76"/>
      <c r="B3" s="176"/>
      <c r="C3" s="106"/>
      <c r="D3" s="96"/>
      <c r="E3" s="96"/>
      <c r="F3" s="96"/>
      <c r="G3" s="96"/>
      <c r="H3" s="96"/>
      <c r="I3" s="177"/>
      <c r="J3" s="106"/>
      <c r="K3" s="106"/>
      <c r="L3" s="106"/>
      <c r="M3" s="106"/>
      <c r="N3" s="106"/>
      <c r="O3" s="106"/>
      <c r="P3" s="106"/>
      <c r="Q3" s="106"/>
      <c r="R3" s="106"/>
      <c r="S3" s="106"/>
      <c r="W3" s="102"/>
      <c r="X3" s="102"/>
    </row>
    <row r="4" spans="1:28" s="165" customFormat="1" ht="18" customHeight="1">
      <c r="A4" s="97" t="s">
        <v>34</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18</v>
      </c>
      <c r="I6" s="144">
        <v>18</v>
      </c>
      <c r="J6" s="144">
        <v>17</v>
      </c>
      <c r="K6" s="144">
        <v>19</v>
      </c>
      <c r="L6" s="144">
        <v>18</v>
      </c>
      <c r="M6" s="145"/>
      <c r="N6" s="146"/>
      <c r="O6" s="146"/>
      <c r="P6" s="146"/>
      <c r="Q6" s="146"/>
      <c r="R6" s="146"/>
      <c r="AA6" s="166"/>
      <c r="AB6" s="166"/>
    </row>
    <row r="7" spans="1:28" s="165" customFormat="1" ht="12.75" customHeight="1">
      <c r="A7" s="132" t="s">
        <v>71</v>
      </c>
      <c r="B7" s="135"/>
      <c r="C7" s="135"/>
      <c r="D7" s="135"/>
      <c r="E7" s="135" t="s">
        <v>66</v>
      </c>
      <c r="F7" s="135"/>
      <c r="G7" s="99"/>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367309019</v>
      </c>
      <c r="I8" s="147">
        <v>330985169</v>
      </c>
      <c r="J8" s="147">
        <v>295804669</v>
      </c>
      <c r="K8" s="147">
        <v>249245631.48</v>
      </c>
      <c r="L8" s="147">
        <v>214082850</v>
      </c>
      <c r="M8" s="155"/>
      <c r="N8" s="146">
        <v>10.974464538621064</v>
      </c>
      <c r="O8" s="146">
        <v>11.89315236941037</v>
      </c>
      <c r="P8" s="146">
        <v>18.679981367591594</v>
      </c>
      <c r="Q8" s="146">
        <v>16.42484742705919</v>
      </c>
      <c r="R8" s="146">
        <v>14.44911233240369</v>
      </c>
      <c r="AA8" s="166"/>
      <c r="AB8" s="166"/>
    </row>
    <row r="9" spans="1:28" s="165" customFormat="1" ht="12.75">
      <c r="A9" s="135" t="s">
        <v>81</v>
      </c>
      <c r="B9" s="135"/>
      <c r="C9" s="135"/>
      <c r="D9" s="135"/>
      <c r="E9" s="135"/>
      <c r="F9" s="135"/>
      <c r="G9" s="147"/>
      <c r="H9" s="147">
        <v>3191898</v>
      </c>
      <c r="I9" s="147">
        <v>4954865</v>
      </c>
      <c r="J9" s="147">
        <v>6040309</v>
      </c>
      <c r="K9" s="147">
        <v>2845772.86</v>
      </c>
      <c r="L9" s="147">
        <v>4637232</v>
      </c>
      <c r="M9" s="155"/>
      <c r="N9" s="146">
        <v>-35.580525402811176</v>
      </c>
      <c r="O9" s="146">
        <v>-17.970007825758582</v>
      </c>
      <c r="P9" s="146">
        <v>112.25548549226097</v>
      </c>
      <c r="Q9" s="146">
        <v>-38.63207922312276</v>
      </c>
      <c r="R9" s="146">
        <v>-8.91485686653385</v>
      </c>
      <c r="AA9" s="166"/>
      <c r="AB9" s="166"/>
    </row>
    <row r="10" spans="1:28" s="165" customFormat="1" ht="12.75">
      <c r="A10" s="135" t="s">
        <v>104</v>
      </c>
      <c r="B10" s="135"/>
      <c r="C10" s="135"/>
      <c r="D10" s="135"/>
      <c r="E10" s="135"/>
      <c r="F10" s="135"/>
      <c r="G10" s="147"/>
      <c r="H10" s="147">
        <v>16141</v>
      </c>
      <c r="I10" s="147">
        <v>400484</v>
      </c>
      <c r="J10" s="147">
        <v>282569</v>
      </c>
      <c r="K10" s="147">
        <v>104093</v>
      </c>
      <c r="L10" s="147">
        <v>97594</v>
      </c>
      <c r="M10" s="155"/>
      <c r="N10" s="146">
        <v>-95.96962675163053</v>
      </c>
      <c r="O10" s="146">
        <v>41.7296306388882</v>
      </c>
      <c r="P10" s="146">
        <v>171.4582152498247</v>
      </c>
      <c r="Q10" s="146">
        <v>6.659220853741009</v>
      </c>
      <c r="R10" s="146">
        <v>-36.22847101118166</v>
      </c>
      <c r="AA10" s="166"/>
      <c r="AB10" s="166"/>
    </row>
    <row r="11" spans="1:28" s="165" customFormat="1" ht="12.75">
      <c r="A11" s="135" t="s">
        <v>105</v>
      </c>
      <c r="B11" s="135"/>
      <c r="C11" s="135"/>
      <c r="D11" s="135"/>
      <c r="E11" s="135"/>
      <c r="F11" s="135"/>
      <c r="G11" s="147"/>
      <c r="H11" s="147">
        <v>13339014</v>
      </c>
      <c r="I11" s="147">
        <v>13563611</v>
      </c>
      <c r="J11" s="147">
        <v>10112271</v>
      </c>
      <c r="K11" s="147">
        <v>5843322.63</v>
      </c>
      <c r="L11" s="147">
        <v>4218364</v>
      </c>
      <c r="M11" s="155"/>
      <c r="N11" s="146">
        <v>-1.6558791018114571</v>
      </c>
      <c r="O11" s="146">
        <v>34.1302166447082</v>
      </c>
      <c r="P11" s="146">
        <v>73.05686576474385</v>
      </c>
      <c r="Q11" s="146">
        <v>38.521062430838114</v>
      </c>
      <c r="R11" s="146">
        <v>33.35058310736081</v>
      </c>
      <c r="AA11" s="166"/>
      <c r="AB11" s="166"/>
    </row>
    <row r="12" spans="1:28" s="168" customFormat="1" ht="12.75">
      <c r="A12" s="132" t="s">
        <v>146</v>
      </c>
      <c r="B12" s="132"/>
      <c r="C12" s="132"/>
      <c r="D12" s="132"/>
      <c r="E12" s="132"/>
      <c r="F12" s="132"/>
      <c r="G12" s="149"/>
      <c r="H12" s="149">
        <v>383856072</v>
      </c>
      <c r="I12" s="149">
        <v>349904128</v>
      </c>
      <c r="J12" s="149">
        <v>312239817</v>
      </c>
      <c r="K12" s="149">
        <v>258038820.49</v>
      </c>
      <c r="L12" s="149">
        <v>223036041</v>
      </c>
      <c r="M12" s="156"/>
      <c r="N12" s="150">
        <v>9.70321333276754</v>
      </c>
      <c r="O12" s="150">
        <v>12.062622685946552</v>
      </c>
      <c r="P12" s="150">
        <v>21.004977625876446</v>
      </c>
      <c r="Q12" s="150">
        <v>15.69377726266223</v>
      </c>
      <c r="R12" s="150">
        <v>14.537669383326456</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6968488</v>
      </c>
      <c r="I14" s="147">
        <v>6947740</v>
      </c>
      <c r="J14" s="147">
        <v>5845581</v>
      </c>
      <c r="K14" s="147">
        <v>5905252.84</v>
      </c>
      <c r="L14" s="147">
        <v>6069670</v>
      </c>
      <c r="M14" s="155"/>
      <c r="N14" s="146">
        <v>0.29862948239283565</v>
      </c>
      <c r="O14" s="146">
        <v>18.854567236344856</v>
      </c>
      <c r="P14" s="146">
        <v>-1.0104874696609918</v>
      </c>
      <c r="Q14" s="146">
        <v>-2.70883194638259</v>
      </c>
      <c r="R14" s="146">
        <v>3.512636227553312</v>
      </c>
    </row>
    <row r="15" spans="1:18" s="165" customFormat="1" ht="12.75">
      <c r="A15" s="135" t="s">
        <v>83</v>
      </c>
      <c r="B15" s="135"/>
      <c r="C15" s="135"/>
      <c r="D15" s="135"/>
      <c r="E15" s="135"/>
      <c r="F15" s="135"/>
      <c r="G15" s="147"/>
      <c r="H15" s="147">
        <v>96146293</v>
      </c>
      <c r="I15" s="147">
        <v>84469390</v>
      </c>
      <c r="J15" s="147">
        <v>72498300</v>
      </c>
      <c r="K15" s="147">
        <v>57765428.04</v>
      </c>
      <c r="L15" s="147">
        <v>50083986</v>
      </c>
      <c r="M15" s="155"/>
      <c r="N15" s="146">
        <v>13.823827779506873</v>
      </c>
      <c r="O15" s="146">
        <v>16.51223545931422</v>
      </c>
      <c r="P15" s="146">
        <v>25.504652973051872</v>
      </c>
      <c r="Q15" s="146">
        <v>15.337122009418337</v>
      </c>
      <c r="R15" s="146">
        <v>17.70865973002149</v>
      </c>
    </row>
    <row r="16" spans="1:18" s="165" customFormat="1" ht="12.75">
      <c r="A16" s="135" t="s">
        <v>84</v>
      </c>
      <c r="B16" s="135"/>
      <c r="C16" s="135"/>
      <c r="D16" s="135"/>
      <c r="E16" s="135"/>
      <c r="F16" s="135"/>
      <c r="G16" s="147"/>
      <c r="H16" s="147">
        <v>54447809</v>
      </c>
      <c r="I16" s="147">
        <v>33966380</v>
      </c>
      <c r="J16" s="147">
        <v>37648567</v>
      </c>
      <c r="K16" s="147">
        <v>34222879.57</v>
      </c>
      <c r="L16" s="147">
        <v>29300907</v>
      </c>
      <c r="M16" s="155"/>
      <c r="N16" s="146">
        <v>60.29912224970692</v>
      </c>
      <c r="O16" s="146">
        <v>-9.780417406059572</v>
      </c>
      <c r="P16" s="146">
        <v>10.009933334198388</v>
      </c>
      <c r="Q16" s="146">
        <v>16.798021201186707</v>
      </c>
      <c r="R16" s="146">
        <v>16.75482468834051</v>
      </c>
    </row>
    <row r="17" spans="1:18" s="165" customFormat="1" ht="12.75">
      <c r="A17" s="135" t="s">
        <v>85</v>
      </c>
      <c r="B17" s="135"/>
      <c r="C17" s="135"/>
      <c r="D17" s="135"/>
      <c r="E17" s="135"/>
      <c r="F17" s="135"/>
      <c r="G17" s="147"/>
      <c r="H17" s="147">
        <v>12489924</v>
      </c>
      <c r="I17" s="147">
        <v>11724048</v>
      </c>
      <c r="J17" s="147">
        <v>11384083</v>
      </c>
      <c r="K17" s="147">
        <v>9937217.96</v>
      </c>
      <c r="L17" s="147">
        <v>7738819</v>
      </c>
      <c r="M17" s="155"/>
      <c r="N17" s="146">
        <v>6.532521872991308</v>
      </c>
      <c r="O17" s="146">
        <v>2.986318704809162</v>
      </c>
      <c r="P17" s="146">
        <v>14.5600614359474</v>
      </c>
      <c r="Q17" s="146">
        <v>28.40742185597054</v>
      </c>
      <c r="R17" s="146">
        <v>12.712290803516101</v>
      </c>
    </row>
    <row r="18" spans="1:18" s="165" customFormat="1" ht="12.75">
      <c r="A18" s="135" t="s">
        <v>86</v>
      </c>
      <c r="B18" s="135"/>
      <c r="C18" s="135"/>
      <c r="D18" s="135"/>
      <c r="E18" s="135"/>
      <c r="F18" s="135"/>
      <c r="G18" s="147"/>
      <c r="H18" s="147">
        <v>46762093</v>
      </c>
      <c r="I18" s="147">
        <v>49942933</v>
      </c>
      <c r="J18" s="147">
        <v>48198213</v>
      </c>
      <c r="K18" s="147">
        <v>42031637.43</v>
      </c>
      <c r="L18" s="147">
        <v>41950142</v>
      </c>
      <c r="M18" s="155"/>
      <c r="N18" s="146">
        <v>-6.368949136407347</v>
      </c>
      <c r="O18" s="146">
        <v>3.6198852434632793</v>
      </c>
      <c r="P18" s="146">
        <v>14.67127132572432</v>
      </c>
      <c r="Q18" s="146">
        <v>0.19426735194364705</v>
      </c>
      <c r="R18" s="146">
        <v>2.7519627656497736</v>
      </c>
    </row>
    <row r="19" spans="1:18" s="168" customFormat="1" ht="13.5" customHeight="1">
      <c r="A19" s="132" t="s">
        <v>72</v>
      </c>
      <c r="B19" s="132"/>
      <c r="C19" s="132"/>
      <c r="D19" s="132"/>
      <c r="E19" s="132"/>
      <c r="F19" s="132"/>
      <c r="G19" s="149"/>
      <c r="H19" s="149">
        <v>216814607</v>
      </c>
      <c r="I19" s="149">
        <v>187050490</v>
      </c>
      <c r="J19" s="149">
        <v>175574745</v>
      </c>
      <c r="K19" s="149">
        <v>149862415.58</v>
      </c>
      <c r="L19" s="149">
        <v>135143525</v>
      </c>
      <c r="M19" s="156"/>
      <c r="N19" s="150">
        <v>15.912343774132856</v>
      </c>
      <c r="O19" s="150">
        <v>6.536102330662647</v>
      </c>
      <c r="P19" s="150">
        <v>17.157290118731705</v>
      </c>
      <c r="Q19" s="150">
        <v>10.891302842663023</v>
      </c>
      <c r="R19" s="150">
        <v>12.544253215798463</v>
      </c>
    </row>
    <row r="20" spans="1:18" s="165" customFormat="1" ht="21" customHeight="1">
      <c r="A20" s="135" t="s">
        <v>87</v>
      </c>
      <c r="B20" s="135"/>
      <c r="C20" s="135"/>
      <c r="D20" s="135"/>
      <c r="E20" s="135"/>
      <c r="F20" s="135"/>
      <c r="G20" s="147"/>
      <c r="H20" s="147">
        <v>167041465</v>
      </c>
      <c r="I20" s="147">
        <v>162853632</v>
      </c>
      <c r="J20" s="147">
        <v>136665073</v>
      </c>
      <c r="K20" s="147">
        <v>108176404.82</v>
      </c>
      <c r="L20" s="147">
        <v>87892517</v>
      </c>
      <c r="M20" s="155"/>
      <c r="N20" s="146">
        <v>2.571531840321498</v>
      </c>
      <c r="O20" s="146">
        <v>19.162583698323566</v>
      </c>
      <c r="P20" s="146">
        <v>26.335380832265315</v>
      </c>
      <c r="Q20" s="146">
        <v>23.078060012776735</v>
      </c>
      <c r="R20" s="146">
        <v>17.41351701513707</v>
      </c>
    </row>
    <row r="21" spans="1:18" s="165" customFormat="1" ht="12.75">
      <c r="A21" s="135" t="s">
        <v>88</v>
      </c>
      <c r="B21" s="135"/>
      <c r="C21" s="135"/>
      <c r="D21" s="135"/>
      <c r="E21" s="135"/>
      <c r="F21" s="135"/>
      <c r="G21" s="147"/>
      <c r="H21" s="147">
        <v>85066022</v>
      </c>
      <c r="I21" s="147">
        <v>57878088</v>
      </c>
      <c r="J21" s="147">
        <v>44884439</v>
      </c>
      <c r="K21" s="147">
        <v>36406969.32</v>
      </c>
      <c r="L21" s="147">
        <v>30852342</v>
      </c>
      <c r="M21" s="155"/>
      <c r="N21" s="146">
        <v>46.97448540456278</v>
      </c>
      <c r="O21" s="146">
        <v>28.949117532693236</v>
      </c>
      <c r="P21" s="146">
        <v>23.28529355323993</v>
      </c>
      <c r="Q21" s="146">
        <v>18.003908163600677</v>
      </c>
      <c r="R21" s="146">
        <v>28.85966465269525</v>
      </c>
    </row>
    <row r="22" spans="1:18" s="168" customFormat="1" ht="21" customHeight="1">
      <c r="A22" s="132" t="s">
        <v>171</v>
      </c>
      <c r="B22" s="132"/>
      <c r="C22" s="132"/>
      <c r="D22" s="132"/>
      <c r="E22" s="132"/>
      <c r="F22" s="132"/>
      <c r="G22" s="149"/>
      <c r="H22" s="149">
        <v>81975443</v>
      </c>
      <c r="I22" s="149">
        <v>104975544</v>
      </c>
      <c r="J22" s="149">
        <v>91780634</v>
      </c>
      <c r="K22" s="149">
        <v>71769435.5</v>
      </c>
      <c r="L22" s="149">
        <v>57040175</v>
      </c>
      <c r="M22" s="149"/>
      <c r="N22" s="150">
        <v>-21.90996123820992</v>
      </c>
      <c r="O22" s="150">
        <v>14.376573166840403</v>
      </c>
      <c r="P22" s="150">
        <v>27.88261933591494</v>
      </c>
      <c r="Q22" s="150">
        <v>25.822607486740704</v>
      </c>
      <c r="R22" s="150">
        <v>9.490321438202276</v>
      </c>
    </row>
    <row r="23" spans="1:18" s="165" customFormat="1" ht="19.5" customHeight="1">
      <c r="A23" s="135" t="s">
        <v>89</v>
      </c>
      <c r="B23" s="135"/>
      <c r="C23" s="135"/>
      <c r="D23" s="135"/>
      <c r="E23" s="135"/>
      <c r="F23" s="135"/>
      <c r="G23" s="147"/>
      <c r="H23" s="147">
        <v>54269942</v>
      </c>
      <c r="I23" s="147">
        <v>49398893</v>
      </c>
      <c r="J23" s="147">
        <v>46895951</v>
      </c>
      <c r="K23" s="147">
        <v>41114264.03</v>
      </c>
      <c r="L23" s="147">
        <v>38593619</v>
      </c>
      <c r="M23" s="147"/>
      <c r="N23" s="146">
        <v>9.860644043177244</v>
      </c>
      <c r="O23" s="146">
        <v>5.337224102780216</v>
      </c>
      <c r="P23" s="146">
        <v>14.062484411203988</v>
      </c>
      <c r="Q23" s="146">
        <v>6.531248157888487</v>
      </c>
      <c r="R23" s="146">
        <v>8.895758199371095</v>
      </c>
    </row>
    <row r="24" spans="1:18" s="165" customFormat="1" ht="12.75">
      <c r="A24" s="135" t="s">
        <v>172</v>
      </c>
      <c r="B24" s="135"/>
      <c r="C24" s="135"/>
      <c r="D24" s="135"/>
      <c r="E24" s="135"/>
      <c r="F24" s="135"/>
      <c r="G24" s="147"/>
      <c r="H24" s="147">
        <v>7583697</v>
      </c>
      <c r="I24" s="147">
        <v>-837051</v>
      </c>
      <c r="J24" s="147">
        <v>8163315</v>
      </c>
      <c r="K24" s="147">
        <v>-243273.8</v>
      </c>
      <c r="L24" s="147">
        <v>8179867</v>
      </c>
      <c r="M24" s="147"/>
      <c r="N24" s="146">
        <v>-999</v>
      </c>
      <c r="O24" s="146">
        <v>-110.25381232991744</v>
      </c>
      <c r="P24" s="146">
        <v>-999</v>
      </c>
      <c r="Q24" s="146">
        <v>-102.97405569063655</v>
      </c>
      <c r="R24" s="146">
        <v>-1.8740933244600355</v>
      </c>
    </row>
    <row r="25" spans="1:18" s="168" customFormat="1" ht="19.5" customHeight="1">
      <c r="A25" s="132" t="s">
        <v>90</v>
      </c>
      <c r="B25" s="132"/>
      <c r="C25" s="132"/>
      <c r="D25" s="132"/>
      <c r="E25" s="132"/>
      <c r="F25" s="132"/>
      <c r="G25" s="149"/>
      <c r="H25" s="149">
        <v>20121804</v>
      </c>
      <c r="I25" s="149">
        <v>56413702</v>
      </c>
      <c r="J25" s="149">
        <v>36721368</v>
      </c>
      <c r="K25" s="149">
        <v>30898445.27</v>
      </c>
      <c r="L25" s="149">
        <v>10266689</v>
      </c>
      <c r="M25" s="149"/>
      <c r="N25" s="150">
        <v>-64.33170792443296</v>
      </c>
      <c r="O25" s="150">
        <v>53.6263627215631</v>
      </c>
      <c r="P25" s="150">
        <v>18.8453583315197</v>
      </c>
      <c r="Q25" s="150">
        <v>200.95822781814078</v>
      </c>
      <c r="R25" s="150">
        <v>18.320263172027285</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647263</v>
      </c>
      <c r="I27" s="147">
        <v>655238</v>
      </c>
      <c r="J27" s="147">
        <v>652015</v>
      </c>
      <c r="K27" s="147">
        <v>643410</v>
      </c>
      <c r="L27" s="147">
        <v>613977</v>
      </c>
      <c r="M27" s="147"/>
      <c r="N27" s="146">
        <v>-1.2171150024876458</v>
      </c>
      <c r="O27" s="146">
        <v>0.4943137811246674</v>
      </c>
      <c r="P27" s="146">
        <v>1.337405386922802</v>
      </c>
      <c r="Q27" s="146">
        <v>4.793827781822446</v>
      </c>
      <c r="R27" s="146">
        <v>1.3286297579790052</v>
      </c>
    </row>
    <row r="28" spans="1:18" s="165" customFormat="1" ht="12.75">
      <c r="A28" s="135" t="s">
        <v>92</v>
      </c>
      <c r="B28" s="135"/>
      <c r="C28" s="135"/>
      <c r="D28" s="135"/>
      <c r="E28" s="135"/>
      <c r="F28" s="135"/>
      <c r="G28" s="147"/>
      <c r="H28" s="147">
        <v>552399</v>
      </c>
      <c r="I28" s="147">
        <v>559707</v>
      </c>
      <c r="J28" s="147">
        <v>564031</v>
      </c>
      <c r="K28" s="147">
        <v>567149</v>
      </c>
      <c r="L28" s="147">
        <v>540503</v>
      </c>
      <c r="M28" s="147"/>
      <c r="N28" s="146">
        <v>-1.3056831520777836</v>
      </c>
      <c r="O28" s="146">
        <v>-0.766624529502811</v>
      </c>
      <c r="P28" s="146">
        <v>-0.5497673450892093</v>
      </c>
      <c r="Q28" s="146">
        <v>4.929852378247669</v>
      </c>
      <c r="R28" s="146">
        <v>0.5457443829171904</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36514664</v>
      </c>
      <c r="I30" s="147">
        <v>32638618</v>
      </c>
      <c r="J30" s="147">
        <v>29762123.43</v>
      </c>
      <c r="K30" s="147">
        <v>25718512.69</v>
      </c>
      <c r="L30" s="147">
        <v>22702442</v>
      </c>
      <c r="M30" s="147"/>
      <c r="N30" s="146">
        <v>11.875643754279057</v>
      </c>
      <c r="O30" s="146">
        <v>9.664950744409973</v>
      </c>
      <c r="P30" s="146">
        <v>15.722568364430556</v>
      </c>
      <c r="Q30" s="146">
        <v>13.285225836057641</v>
      </c>
      <c r="R30" s="146">
        <v>12.61563330566078</v>
      </c>
    </row>
    <row r="31" spans="1:18" s="165" customFormat="1" ht="12.75">
      <c r="A31" s="135" t="s">
        <v>93</v>
      </c>
      <c r="B31" s="135"/>
      <c r="C31" s="135"/>
      <c r="D31" s="135"/>
      <c r="E31" s="135"/>
      <c r="F31" s="135"/>
      <c r="G31" s="147"/>
      <c r="H31" s="147">
        <v>1064</v>
      </c>
      <c r="I31" s="147">
        <v>1033.22</v>
      </c>
      <c r="J31" s="147">
        <v>901.19</v>
      </c>
      <c r="K31" s="147">
        <v>674.65</v>
      </c>
      <c r="L31" s="147">
        <v>600.44</v>
      </c>
      <c r="M31" s="147"/>
      <c r="N31" s="146">
        <v>2.9790364104450138</v>
      </c>
      <c r="O31" s="146">
        <v>14.650628613277995</v>
      </c>
      <c r="P31" s="146">
        <v>33.57889275920849</v>
      </c>
      <c r="Q31" s="146">
        <v>12.359269868762894</v>
      </c>
      <c r="R31" s="146">
        <v>15.376670721991314</v>
      </c>
    </row>
    <row r="32" spans="1:18" s="165" customFormat="1" ht="12.75">
      <c r="A32" s="159" t="s">
        <v>94</v>
      </c>
      <c r="B32" s="135"/>
      <c r="C32" s="159"/>
      <c r="D32" s="159"/>
      <c r="E32" s="159"/>
      <c r="F32" s="159"/>
      <c r="G32" s="147"/>
      <c r="H32" s="147">
        <v>34318.29323308271</v>
      </c>
      <c r="I32" s="147">
        <v>31589.223979404193</v>
      </c>
      <c r="J32" s="147">
        <v>33025.35916954249</v>
      </c>
      <c r="K32" s="147">
        <v>38121.266864300014</v>
      </c>
      <c r="L32" s="147">
        <v>37809.67623742588</v>
      </c>
      <c r="M32" s="147"/>
      <c r="N32" s="146">
        <v>8.639241202815995</v>
      </c>
      <c r="O32" s="146">
        <v>-4.348583107803923</v>
      </c>
      <c r="P32" s="146">
        <v>-13.367624200154175</v>
      </c>
      <c r="Q32" s="146">
        <v>0.8241028696397649</v>
      </c>
      <c r="R32" s="146">
        <v>-2.393063865556877</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986837405</v>
      </c>
      <c r="I34" s="147">
        <v>832746326</v>
      </c>
      <c r="J34" s="147">
        <v>659354661</v>
      </c>
      <c r="K34" s="147">
        <v>554721903</v>
      </c>
      <c r="L34" s="147">
        <v>477749589</v>
      </c>
      <c r="M34" s="147"/>
      <c r="N34" s="146">
        <v>18.503963834960228</v>
      </c>
      <c r="O34" s="146">
        <v>26.297177415418314</v>
      </c>
      <c r="P34" s="146">
        <v>18.862200579089087</v>
      </c>
      <c r="Q34" s="146">
        <v>16.111434896493442</v>
      </c>
      <c r="R34" s="146">
        <v>19.884026255648113</v>
      </c>
    </row>
    <row r="35" spans="1:18" s="165" customFormat="1" ht="12.75">
      <c r="A35" s="135" t="s">
        <v>185</v>
      </c>
      <c r="B35" s="135"/>
      <c r="C35" s="135"/>
      <c r="D35" s="135"/>
      <c r="E35" s="135"/>
      <c r="F35" s="135"/>
      <c r="G35" s="147"/>
      <c r="H35" s="147">
        <v>611101606</v>
      </c>
      <c r="I35" s="147">
        <v>547630037</v>
      </c>
      <c r="J35" s="147">
        <v>417313105</v>
      </c>
      <c r="K35" s="147">
        <v>326061969</v>
      </c>
      <c r="L35" s="147">
        <v>271115140</v>
      </c>
      <c r="M35" s="145"/>
      <c r="N35" s="146">
        <v>11.590227838433924</v>
      </c>
      <c r="O35" s="146">
        <v>31.227615533425436</v>
      </c>
      <c r="P35" s="146">
        <v>27.985826215752258</v>
      </c>
      <c r="Q35" s="146">
        <v>20.266971811312345</v>
      </c>
      <c r="R35" s="146">
        <v>22.529289038763057</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43.51669211057836</v>
      </c>
      <c r="I37" s="170">
        <v>46.54235802556751</v>
      </c>
      <c r="J37" s="170">
        <v>43.769265019778054</v>
      </c>
      <c r="K37" s="170">
        <v>41.92253111937948</v>
      </c>
      <c r="L37" s="170">
        <v>39.40731578893117</v>
      </c>
      <c r="M37" s="158"/>
      <c r="N37" s="146">
        <v>-6.500886597380891</v>
      </c>
      <c r="O37" s="146">
        <v>6.33570841213892</v>
      </c>
      <c r="P37" s="146">
        <v>4.405110691288599</v>
      </c>
      <c r="Q37" s="146">
        <v>6.382610132392693</v>
      </c>
      <c r="R37" s="146">
        <v>2.510831281354209</v>
      </c>
    </row>
    <row r="38" spans="1:18" s="165" customFormat="1" ht="12.75">
      <c r="A38" s="135" t="s">
        <v>109</v>
      </c>
      <c r="B38" s="135"/>
      <c r="C38" s="135"/>
      <c r="D38" s="135"/>
      <c r="E38" s="135"/>
      <c r="F38" s="135"/>
      <c r="G38" s="135"/>
      <c r="H38" s="170">
        <v>21.35577602638522</v>
      </c>
      <c r="I38" s="170">
        <v>30.001230508489456</v>
      </c>
      <c r="J38" s="170">
        <v>29.39427613102912</v>
      </c>
      <c r="K38" s="170">
        <v>27.813425655765364</v>
      </c>
      <c r="L38" s="170">
        <v>25.574420503635107</v>
      </c>
      <c r="M38" s="158"/>
      <c r="N38" s="146">
        <v>-28.816999621591616</v>
      </c>
      <c r="O38" s="146">
        <v>2.064872680499946</v>
      </c>
      <c r="P38" s="146">
        <v>5.683767597811403</v>
      </c>
      <c r="Q38" s="146">
        <v>8.754861725261806</v>
      </c>
      <c r="R38" s="146">
        <v>-4.406714378159804</v>
      </c>
    </row>
    <row r="39" spans="1:18" s="165" customFormat="1" ht="12.75">
      <c r="A39" s="135" t="s">
        <v>110</v>
      </c>
      <c r="B39" s="135"/>
      <c r="C39" s="135"/>
      <c r="D39" s="135"/>
      <c r="E39" s="135"/>
      <c r="F39" s="135"/>
      <c r="G39" s="135"/>
      <c r="H39" s="170">
        <v>5.242017898833707</v>
      </c>
      <c r="I39" s="170">
        <v>16.12261687864397</v>
      </c>
      <c r="J39" s="170">
        <v>11.760629490760943</v>
      </c>
      <c r="K39" s="170">
        <v>11.974339834341876</v>
      </c>
      <c r="L39" s="170">
        <v>4.603152456422951</v>
      </c>
      <c r="M39" s="158"/>
      <c r="N39" s="146">
        <v>-67.48655669057491</v>
      </c>
      <c r="O39" s="146">
        <v>37.089744144305975</v>
      </c>
      <c r="P39" s="146">
        <v>-1.784735914776876</v>
      </c>
      <c r="Q39" s="146">
        <v>160.13346174606127</v>
      </c>
      <c r="R39" s="146">
        <v>3.302488874678877</v>
      </c>
    </row>
    <row r="40" spans="1:18" s="165" customFormat="1" ht="12.75">
      <c r="A40" s="135" t="s">
        <v>107</v>
      </c>
      <c r="B40" s="135"/>
      <c r="C40" s="135"/>
      <c r="D40" s="135"/>
      <c r="E40" s="135"/>
      <c r="F40" s="135"/>
      <c r="G40" s="135"/>
      <c r="H40" s="147">
        <v>579365821.5</v>
      </c>
      <c r="I40" s="147">
        <v>482471571</v>
      </c>
      <c r="J40" s="147">
        <v>371687537</v>
      </c>
      <c r="K40" s="147">
        <v>298588554.5</v>
      </c>
      <c r="L40" s="147"/>
      <c r="M40" s="135"/>
      <c r="N40" s="146">
        <v>20.082893236418276</v>
      </c>
      <c r="O40" s="146">
        <v>29.805689718350713</v>
      </c>
      <c r="P40" s="146">
        <v>24.481508550254897</v>
      </c>
      <c r="Q40" s="146" t="s">
        <v>66</v>
      </c>
      <c r="R40" s="146" t="s">
        <v>66</v>
      </c>
    </row>
    <row r="41" spans="1:19" s="165" customFormat="1" ht="12.75">
      <c r="A41" s="171" t="s">
        <v>180</v>
      </c>
      <c r="B41" s="171"/>
      <c r="C41" s="171"/>
      <c r="D41" s="171"/>
      <c r="E41" s="171"/>
      <c r="F41" s="171"/>
      <c r="G41" s="171"/>
      <c r="H41" s="172">
        <v>14.149167927745976</v>
      </c>
      <c r="I41" s="172">
        <v>21.7578714083446</v>
      </c>
      <c r="J41" s="172">
        <v>24.692954394109805</v>
      </c>
      <c r="K41" s="172">
        <v>24.03623126820154</v>
      </c>
      <c r="L41" s="172"/>
      <c r="M41" s="171"/>
      <c r="N41" s="173">
        <v>-34.96988900155245</v>
      </c>
      <c r="O41" s="173">
        <v>-11.886317606715108</v>
      </c>
      <c r="P41" s="173">
        <v>2.732221697238656</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2</v>
      </c>
      <c r="B84" s="165">
        <v>1999</v>
      </c>
      <c r="C84" s="135">
        <v>1063</v>
      </c>
    </row>
    <row r="85" spans="1:4" ht="12.75" hidden="1">
      <c r="A85" s="135">
        <v>9</v>
      </c>
      <c r="D85" s="135">
        <v>4</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 bottom="0.4" header="0.3" footer="0"/>
  <pageSetup horizontalDpi="360" verticalDpi="360" orientation="landscape" paperSize="5" scale="87" r:id="rId1"/>
  <headerFooter alignWithMargins="0">
    <oddHeader>&amp;R&amp;D   &amp;T</oddHeader>
    <oddFooter>&amp;C- 21 -</oddFooter>
  </headerFooter>
</worksheet>
</file>

<file path=xl/worksheets/sheet29.xml><?xml version="1.0" encoding="utf-8"?>
<worksheet xmlns="http://schemas.openxmlformats.org/spreadsheetml/2006/main" xmlns:r="http://schemas.openxmlformats.org/officeDocument/2006/relationships">
  <sheetPr codeName="Sheet110"/>
  <dimension ref="A1:AB85"/>
  <sheetViews>
    <sheetView workbookViewId="0" topLeftCell="A1">
      <selection activeCell="A4" sqref="A4"/>
    </sheetView>
  </sheetViews>
  <sheetFormatPr defaultColWidth="9.140625" defaultRowHeight="12.75"/>
  <cols>
    <col min="1" max="1" width="7.00390625" style="135" customWidth="1"/>
    <col min="2" max="2" width="20.7109375" style="165" customWidth="1"/>
    <col min="3" max="3" width="0.71875" style="135" customWidth="1"/>
    <col min="4" max="4" width="11.8515625" style="135" customWidth="1"/>
    <col min="5" max="5" width="3.8515625" style="135" customWidth="1"/>
    <col min="6" max="6" width="1.1484375" style="135" customWidth="1"/>
    <col min="7" max="7" width="17.8515625" style="135" customWidth="1"/>
    <col min="8" max="12" width="15.7109375" style="135" customWidth="1"/>
    <col min="13" max="13" width="1.421875" style="135" customWidth="1"/>
    <col min="14" max="17" width="9.140625" style="154" customWidth="1"/>
    <col min="18" max="18" width="13.7109375" style="162" customWidth="1"/>
    <col min="19" max="19" width="8.421875" style="135" customWidth="1"/>
    <col min="20" max="16384" width="9.140625" style="135" customWidth="1"/>
  </cols>
  <sheetData>
    <row r="1" spans="1:19" s="94" customFormat="1" ht="17.25" thickTop="1">
      <c r="A1" s="272" t="s">
        <v>79</v>
      </c>
      <c r="B1" s="272"/>
      <c r="C1" s="272"/>
      <c r="D1" s="272"/>
      <c r="E1" s="272"/>
      <c r="F1" s="272"/>
      <c r="G1" s="272"/>
      <c r="H1" s="272"/>
      <c r="I1" s="272"/>
      <c r="J1" s="272"/>
      <c r="K1" s="272"/>
      <c r="L1" s="272"/>
      <c r="M1" s="272"/>
      <c r="N1" s="272"/>
      <c r="O1" s="272"/>
      <c r="P1" s="272"/>
      <c r="Q1" s="272"/>
      <c r="R1" s="272"/>
      <c r="S1" s="272"/>
    </row>
    <row r="2" spans="1:19" s="95" customFormat="1" ht="15.75" customHeight="1" thickBot="1">
      <c r="A2" s="273" t="s">
        <v>6</v>
      </c>
      <c r="B2" s="273"/>
      <c r="C2" s="273"/>
      <c r="D2" s="273"/>
      <c r="E2" s="273"/>
      <c r="F2" s="273"/>
      <c r="G2" s="273"/>
      <c r="H2" s="273"/>
      <c r="I2" s="273"/>
      <c r="J2" s="273"/>
      <c r="K2" s="273"/>
      <c r="L2" s="273"/>
      <c r="M2" s="273"/>
      <c r="N2" s="273"/>
      <c r="O2" s="273"/>
      <c r="P2" s="273"/>
      <c r="Q2" s="273"/>
      <c r="R2" s="273"/>
      <c r="S2" s="273"/>
    </row>
    <row r="3" spans="1:24" s="101" customFormat="1" ht="5.25" customHeight="1">
      <c r="A3" s="104"/>
      <c r="B3" s="104"/>
      <c r="D3" s="98"/>
      <c r="E3" s="98"/>
      <c r="F3" s="98"/>
      <c r="G3" s="98"/>
      <c r="H3" s="98"/>
      <c r="I3" s="100"/>
      <c r="J3" s="105"/>
      <c r="K3" s="105"/>
      <c r="L3" s="105"/>
      <c r="M3" s="105"/>
      <c r="N3" s="105"/>
      <c r="O3" s="106"/>
      <c r="W3" s="102"/>
      <c r="X3" s="102"/>
    </row>
    <row r="4" spans="1:28" s="165" customFormat="1" ht="18" customHeight="1">
      <c r="A4" s="97" t="s">
        <v>96</v>
      </c>
      <c r="B4" s="149"/>
      <c r="C4" s="149"/>
      <c r="D4" s="149"/>
      <c r="E4" s="149"/>
      <c r="F4" s="135"/>
      <c r="G4" s="135"/>
      <c r="H4" s="132"/>
      <c r="I4" s="132"/>
      <c r="J4" s="132"/>
      <c r="K4" s="132"/>
      <c r="L4" s="132"/>
      <c r="M4" s="134"/>
      <c r="N4" s="268" t="s">
        <v>62</v>
      </c>
      <c r="O4" s="268"/>
      <c r="P4" s="268"/>
      <c r="Q4" s="268"/>
      <c r="R4" s="271" t="s">
        <v>63</v>
      </c>
      <c r="S4" s="271"/>
      <c r="AA4" s="166"/>
      <c r="AB4" s="166"/>
    </row>
    <row r="5" spans="1:28" s="165" customFormat="1" ht="12.75" customHeight="1">
      <c r="A5" s="136"/>
      <c r="B5" s="137"/>
      <c r="C5" s="132"/>
      <c r="D5" s="137"/>
      <c r="E5" s="137"/>
      <c r="F5" s="135"/>
      <c r="G5" s="132"/>
      <c r="H5" s="139">
        <v>2001</v>
      </c>
      <c r="I5" s="139">
        <v>2000</v>
      </c>
      <c r="J5" s="139">
        <v>1999</v>
      </c>
      <c r="K5" s="139">
        <v>1998</v>
      </c>
      <c r="L5" s="139">
        <v>1997</v>
      </c>
      <c r="M5" s="140"/>
      <c r="N5" s="141" t="s">
        <v>193</v>
      </c>
      <c r="O5" s="141" t="s">
        <v>184</v>
      </c>
      <c r="P5" s="141" t="s">
        <v>131</v>
      </c>
      <c r="Q5" s="141" t="s">
        <v>64</v>
      </c>
      <c r="R5" s="268" t="s">
        <v>65</v>
      </c>
      <c r="S5" s="268"/>
      <c r="AA5" s="166"/>
      <c r="AB5" s="166"/>
    </row>
    <row r="6" spans="1:28" s="165" customFormat="1" ht="16.5">
      <c r="A6" s="143"/>
      <c r="B6" s="143"/>
      <c r="C6" s="143"/>
      <c r="D6" s="143"/>
      <c r="E6" s="142"/>
      <c r="F6" s="135"/>
      <c r="G6" s="99" t="s">
        <v>103</v>
      </c>
      <c r="H6" s="144">
        <v>40</v>
      </c>
      <c r="I6" s="144">
        <v>40</v>
      </c>
      <c r="J6" s="144">
        <v>40</v>
      </c>
      <c r="K6" s="144">
        <v>41</v>
      </c>
      <c r="L6" s="144">
        <v>41</v>
      </c>
      <c r="M6" s="145"/>
      <c r="N6" s="146"/>
      <c r="O6" s="146"/>
      <c r="P6" s="146"/>
      <c r="Q6" s="146"/>
      <c r="R6" s="146"/>
      <c r="AA6" s="166"/>
      <c r="AB6" s="166"/>
    </row>
    <row r="7" spans="1:28" s="165" customFormat="1" ht="12.75" customHeight="1">
      <c r="A7" s="132" t="s">
        <v>71</v>
      </c>
      <c r="B7" s="135"/>
      <c r="C7" s="135"/>
      <c r="D7" s="135"/>
      <c r="E7" s="135" t="s">
        <v>66</v>
      </c>
      <c r="F7" s="135"/>
      <c r="G7" s="99"/>
      <c r="H7" s="135"/>
      <c r="I7" s="147"/>
      <c r="J7" s="147"/>
      <c r="K7" s="147"/>
      <c r="L7" s="147"/>
      <c r="M7" s="145"/>
      <c r="N7" s="146"/>
      <c r="O7" s="146"/>
      <c r="P7" s="146"/>
      <c r="Q7" s="146"/>
      <c r="R7" s="146"/>
      <c r="AA7" s="166"/>
      <c r="AB7" s="166"/>
    </row>
    <row r="8" spans="1:28" s="165" customFormat="1" ht="12.75">
      <c r="A8" s="135" t="s">
        <v>80</v>
      </c>
      <c r="B8" s="135"/>
      <c r="C8" s="135"/>
      <c r="D8" s="135"/>
      <c r="E8" s="135"/>
      <c r="F8" s="135"/>
      <c r="G8" s="147"/>
      <c r="H8" s="147">
        <v>547556912</v>
      </c>
      <c r="I8" s="147">
        <v>477401860</v>
      </c>
      <c r="J8" s="147">
        <v>446142580</v>
      </c>
      <c r="K8" s="147">
        <v>407285319</v>
      </c>
      <c r="L8" s="147">
        <v>375936201</v>
      </c>
      <c r="M8" s="155"/>
      <c r="N8" s="146">
        <v>14.695177769102115</v>
      </c>
      <c r="O8" s="146">
        <v>7.006567272731511</v>
      </c>
      <c r="P8" s="146">
        <v>9.540550367836852</v>
      </c>
      <c r="Q8" s="146">
        <v>8.33894632030928</v>
      </c>
      <c r="R8" s="146">
        <v>9.857264153128952</v>
      </c>
      <c r="AA8" s="166"/>
      <c r="AB8" s="166"/>
    </row>
    <row r="9" spans="1:28" s="165" customFormat="1" ht="12.75">
      <c r="A9" s="135" t="s">
        <v>81</v>
      </c>
      <c r="B9" s="135"/>
      <c r="C9" s="135"/>
      <c r="D9" s="135"/>
      <c r="E9" s="135"/>
      <c r="F9" s="135"/>
      <c r="G9" s="147"/>
      <c r="H9" s="147">
        <v>8604686</v>
      </c>
      <c r="I9" s="147">
        <v>8756156</v>
      </c>
      <c r="J9" s="147">
        <v>8144770</v>
      </c>
      <c r="K9" s="147">
        <v>9069067</v>
      </c>
      <c r="L9" s="147">
        <v>9831293</v>
      </c>
      <c r="M9" s="155"/>
      <c r="N9" s="146">
        <v>-1.72986867753384</v>
      </c>
      <c r="O9" s="146">
        <v>7.5064857571177575</v>
      </c>
      <c r="P9" s="146">
        <v>-10.191754013946529</v>
      </c>
      <c r="Q9" s="146">
        <v>-7.753059541608616</v>
      </c>
      <c r="R9" s="146">
        <v>-3.2767018960219496</v>
      </c>
      <c r="AA9" s="166"/>
      <c r="AB9" s="166"/>
    </row>
    <row r="10" spans="1:28" s="165" customFormat="1" ht="12.75">
      <c r="A10" s="135" t="s">
        <v>104</v>
      </c>
      <c r="B10" s="135"/>
      <c r="C10" s="135"/>
      <c r="D10" s="135"/>
      <c r="E10" s="135"/>
      <c r="F10" s="135"/>
      <c r="G10" s="147"/>
      <c r="H10" s="147">
        <v>71697</v>
      </c>
      <c r="I10" s="147">
        <v>487007</v>
      </c>
      <c r="J10" s="147">
        <v>360835</v>
      </c>
      <c r="K10" s="147">
        <v>281856</v>
      </c>
      <c r="L10" s="147">
        <v>162558</v>
      </c>
      <c r="M10" s="155"/>
      <c r="N10" s="146">
        <v>-85.27803501797716</v>
      </c>
      <c r="O10" s="146">
        <v>34.96667451882439</v>
      </c>
      <c r="P10" s="146">
        <v>28.021046207992732</v>
      </c>
      <c r="Q10" s="146">
        <v>73.38795998966523</v>
      </c>
      <c r="R10" s="146">
        <v>-18.50646457775297</v>
      </c>
      <c r="AA10" s="166"/>
      <c r="AB10" s="166"/>
    </row>
    <row r="11" spans="1:28" s="165" customFormat="1" ht="12.75">
      <c r="A11" s="135" t="s">
        <v>105</v>
      </c>
      <c r="B11" s="135"/>
      <c r="C11" s="135"/>
      <c r="D11" s="135"/>
      <c r="E11" s="135"/>
      <c r="F11" s="135"/>
      <c r="G11" s="147"/>
      <c r="H11" s="147">
        <v>20042751</v>
      </c>
      <c r="I11" s="147">
        <v>44463686</v>
      </c>
      <c r="J11" s="147">
        <v>21200764</v>
      </c>
      <c r="K11" s="147">
        <v>10566566</v>
      </c>
      <c r="L11" s="147">
        <v>9850469</v>
      </c>
      <c r="M11" s="155"/>
      <c r="N11" s="146">
        <v>-54.92332552006597</v>
      </c>
      <c r="O11" s="146">
        <v>109.72680984515463</v>
      </c>
      <c r="P11" s="146">
        <v>100.64005657088595</v>
      </c>
      <c r="Q11" s="146">
        <v>7.269674164752968</v>
      </c>
      <c r="R11" s="146">
        <v>19.43321017857609</v>
      </c>
      <c r="AA11" s="166"/>
      <c r="AB11" s="166"/>
    </row>
    <row r="12" spans="1:28" s="168" customFormat="1" ht="12.75">
      <c r="A12" s="132" t="s">
        <v>146</v>
      </c>
      <c r="B12" s="132"/>
      <c r="C12" s="132"/>
      <c r="D12" s="132"/>
      <c r="E12" s="132"/>
      <c r="F12" s="132"/>
      <c r="G12" s="149"/>
      <c r="H12" s="149">
        <v>576276051</v>
      </c>
      <c r="I12" s="149">
        <v>531108709</v>
      </c>
      <c r="J12" s="149">
        <v>475848951</v>
      </c>
      <c r="K12" s="149">
        <v>427202808</v>
      </c>
      <c r="L12" s="149">
        <v>395780521</v>
      </c>
      <c r="M12" s="156"/>
      <c r="N12" s="150">
        <v>8.5043497187315</v>
      </c>
      <c r="O12" s="150">
        <v>11.612877969757257</v>
      </c>
      <c r="P12" s="150">
        <v>11.387130910431656</v>
      </c>
      <c r="Q12" s="150">
        <v>7.939321248202612</v>
      </c>
      <c r="R12" s="150">
        <v>9.848476721167287</v>
      </c>
      <c r="AA12" s="169"/>
      <c r="AB12" s="169"/>
    </row>
    <row r="13" spans="1:18" s="165" customFormat="1" ht="20.25" customHeight="1">
      <c r="A13" s="132" t="s">
        <v>67</v>
      </c>
      <c r="B13" s="135"/>
      <c r="C13" s="135"/>
      <c r="D13" s="135"/>
      <c r="E13" s="135"/>
      <c r="F13" s="135"/>
      <c r="G13" s="147"/>
      <c r="H13" s="147"/>
      <c r="I13" s="147"/>
      <c r="J13" s="147"/>
      <c r="K13" s="147"/>
      <c r="L13" s="147"/>
      <c r="M13" s="147"/>
      <c r="N13" s="146"/>
      <c r="O13" s="146"/>
      <c r="P13" s="146"/>
      <c r="Q13" s="146"/>
      <c r="R13" s="146"/>
    </row>
    <row r="14" spans="1:18" s="165" customFormat="1" ht="12.75">
      <c r="A14" s="135" t="s">
        <v>82</v>
      </c>
      <c r="B14" s="135"/>
      <c r="C14" s="135"/>
      <c r="D14" s="135"/>
      <c r="E14" s="135"/>
      <c r="F14" s="135"/>
      <c r="G14" s="147"/>
      <c r="H14" s="147">
        <v>12394063</v>
      </c>
      <c r="I14" s="147">
        <v>13003290</v>
      </c>
      <c r="J14" s="147">
        <v>11732398</v>
      </c>
      <c r="K14" s="147">
        <v>12906696</v>
      </c>
      <c r="L14" s="147">
        <v>13577020</v>
      </c>
      <c r="M14" s="155"/>
      <c r="N14" s="146">
        <v>-4.6851758285787675</v>
      </c>
      <c r="O14" s="146">
        <v>10.832329418078043</v>
      </c>
      <c r="P14" s="146">
        <v>-9.098362586366022</v>
      </c>
      <c r="Q14" s="146">
        <v>-4.93719534920034</v>
      </c>
      <c r="R14" s="146">
        <v>-2.2532535930741227</v>
      </c>
    </row>
    <row r="15" spans="1:18" s="165" customFormat="1" ht="12.75">
      <c r="A15" s="135" t="s">
        <v>83</v>
      </c>
      <c r="B15" s="135"/>
      <c r="C15" s="135"/>
      <c r="D15" s="135"/>
      <c r="E15" s="135"/>
      <c r="F15" s="135"/>
      <c r="G15" s="147"/>
      <c r="H15" s="147">
        <v>138420364</v>
      </c>
      <c r="I15" s="147">
        <v>122188564</v>
      </c>
      <c r="J15" s="147">
        <v>108307572.65</v>
      </c>
      <c r="K15" s="147">
        <v>90718593</v>
      </c>
      <c r="L15" s="147">
        <v>83722772</v>
      </c>
      <c r="M15" s="155"/>
      <c r="N15" s="146">
        <v>13.284221917854767</v>
      </c>
      <c r="O15" s="146">
        <v>12.81627037737882</v>
      </c>
      <c r="P15" s="146">
        <v>19.38850578293251</v>
      </c>
      <c r="Q15" s="146">
        <v>8.355935706476608</v>
      </c>
      <c r="R15" s="146">
        <v>13.393744531516138</v>
      </c>
    </row>
    <row r="16" spans="1:18" s="165" customFormat="1" ht="12.75">
      <c r="A16" s="135" t="s">
        <v>84</v>
      </c>
      <c r="B16" s="135"/>
      <c r="C16" s="135"/>
      <c r="D16" s="135"/>
      <c r="E16" s="135"/>
      <c r="F16" s="135"/>
      <c r="G16" s="147"/>
      <c r="H16" s="147">
        <v>81721574</v>
      </c>
      <c r="I16" s="147">
        <v>88381140</v>
      </c>
      <c r="J16" s="147">
        <v>81794052.35</v>
      </c>
      <c r="K16" s="147">
        <v>67656337</v>
      </c>
      <c r="L16" s="147">
        <v>63836211</v>
      </c>
      <c r="M16" s="155"/>
      <c r="N16" s="146">
        <v>-7.535053293044195</v>
      </c>
      <c r="O16" s="146">
        <v>8.053259938526578</v>
      </c>
      <c r="P16" s="146">
        <v>20.896365332341293</v>
      </c>
      <c r="Q16" s="146">
        <v>5.984261816541712</v>
      </c>
      <c r="R16" s="146">
        <v>6.369570417017845</v>
      </c>
    </row>
    <row r="17" spans="1:18" s="165" customFormat="1" ht="12.75">
      <c r="A17" s="135" t="s">
        <v>85</v>
      </c>
      <c r="B17" s="135"/>
      <c r="C17" s="135"/>
      <c r="D17" s="135"/>
      <c r="E17" s="135"/>
      <c r="F17" s="135"/>
      <c r="G17" s="147"/>
      <c r="H17" s="147">
        <v>22661907</v>
      </c>
      <c r="I17" s="147">
        <v>26936983</v>
      </c>
      <c r="J17" s="147">
        <v>21063716</v>
      </c>
      <c r="K17" s="147">
        <v>19507791</v>
      </c>
      <c r="L17" s="147">
        <v>12995587</v>
      </c>
      <c r="M17" s="155"/>
      <c r="N17" s="146">
        <v>-15.87065633890774</v>
      </c>
      <c r="O17" s="146">
        <v>27.88333739402867</v>
      </c>
      <c r="P17" s="146">
        <v>7.975915878942931</v>
      </c>
      <c r="Q17" s="146">
        <v>50.11088764208958</v>
      </c>
      <c r="R17" s="146">
        <v>14.914581028594442</v>
      </c>
    </row>
    <row r="18" spans="1:18" s="165" customFormat="1" ht="12.75">
      <c r="A18" s="135" t="s">
        <v>86</v>
      </c>
      <c r="B18" s="135"/>
      <c r="C18" s="135"/>
      <c r="D18" s="135"/>
      <c r="E18" s="135"/>
      <c r="F18" s="135"/>
      <c r="G18" s="147"/>
      <c r="H18" s="147">
        <v>85196894</v>
      </c>
      <c r="I18" s="147">
        <v>94674339</v>
      </c>
      <c r="J18" s="147">
        <v>86115474</v>
      </c>
      <c r="K18" s="147">
        <v>80522898</v>
      </c>
      <c r="L18" s="147">
        <v>73377190</v>
      </c>
      <c r="M18" s="155"/>
      <c r="N18" s="146">
        <v>-10.010574248635631</v>
      </c>
      <c r="O18" s="146">
        <v>9.938823538264447</v>
      </c>
      <c r="P18" s="146">
        <v>6.945323800939206</v>
      </c>
      <c r="Q18" s="146">
        <v>9.738323312735197</v>
      </c>
      <c r="R18" s="146">
        <v>3.804378231429073</v>
      </c>
    </row>
    <row r="19" spans="1:18" s="168" customFormat="1" ht="13.5" customHeight="1">
      <c r="A19" s="132" t="s">
        <v>72</v>
      </c>
      <c r="B19" s="132"/>
      <c r="C19" s="132"/>
      <c r="D19" s="132"/>
      <c r="E19" s="132"/>
      <c r="F19" s="132"/>
      <c r="G19" s="149"/>
      <c r="H19" s="149">
        <v>340394802</v>
      </c>
      <c r="I19" s="149">
        <v>345184313</v>
      </c>
      <c r="J19" s="149">
        <v>309013212</v>
      </c>
      <c r="K19" s="149">
        <v>271312315</v>
      </c>
      <c r="L19" s="149">
        <v>247508780</v>
      </c>
      <c r="M19" s="156"/>
      <c r="N19" s="150">
        <v>-1.3875227869929303</v>
      </c>
      <c r="O19" s="150">
        <v>11.705357439538863</v>
      </c>
      <c r="P19" s="150">
        <v>13.895755892982594</v>
      </c>
      <c r="Q19" s="150">
        <v>9.617248729519817</v>
      </c>
      <c r="R19" s="150">
        <v>8.292424628780036</v>
      </c>
    </row>
    <row r="20" spans="1:18" s="165" customFormat="1" ht="21" customHeight="1">
      <c r="A20" s="135" t="s">
        <v>87</v>
      </c>
      <c r="B20" s="135"/>
      <c r="C20" s="135"/>
      <c r="D20" s="135"/>
      <c r="E20" s="135"/>
      <c r="F20" s="135"/>
      <c r="G20" s="147"/>
      <c r="H20" s="147">
        <v>235881255</v>
      </c>
      <c r="I20" s="147">
        <v>185924392</v>
      </c>
      <c r="J20" s="147">
        <v>166835738</v>
      </c>
      <c r="K20" s="147">
        <v>155890492</v>
      </c>
      <c r="L20" s="147">
        <v>148271741</v>
      </c>
      <c r="M20" s="155"/>
      <c r="N20" s="146">
        <v>26.869450781907087</v>
      </c>
      <c r="O20" s="146">
        <v>11.44158573506595</v>
      </c>
      <c r="P20" s="146">
        <v>7.021111973910506</v>
      </c>
      <c r="Q20" s="146">
        <v>5.138370230642939</v>
      </c>
      <c r="R20" s="146">
        <v>12.307500221158453</v>
      </c>
    </row>
    <row r="21" spans="1:18" s="165" customFormat="1" ht="12.75">
      <c r="A21" s="135" t="s">
        <v>88</v>
      </c>
      <c r="B21" s="135"/>
      <c r="C21" s="135"/>
      <c r="D21" s="135"/>
      <c r="E21" s="135"/>
      <c r="F21" s="135"/>
      <c r="G21" s="147"/>
      <c r="H21" s="147">
        <v>152456396</v>
      </c>
      <c r="I21" s="147">
        <v>119224010</v>
      </c>
      <c r="J21" s="147">
        <v>92155338</v>
      </c>
      <c r="K21" s="147">
        <v>67466848</v>
      </c>
      <c r="L21" s="147">
        <v>64535369</v>
      </c>
      <c r="M21" s="155"/>
      <c r="N21" s="146">
        <v>27.873903922540435</v>
      </c>
      <c r="O21" s="146">
        <v>29.372874743294847</v>
      </c>
      <c r="P21" s="146">
        <v>36.593513305972145</v>
      </c>
      <c r="Q21" s="146">
        <v>4.542437806468574</v>
      </c>
      <c r="R21" s="146">
        <v>23.975812399886152</v>
      </c>
    </row>
    <row r="22" spans="1:18" s="168" customFormat="1" ht="21" customHeight="1">
      <c r="A22" s="132" t="s">
        <v>171</v>
      </c>
      <c r="B22" s="132"/>
      <c r="C22" s="132"/>
      <c r="D22" s="132"/>
      <c r="E22" s="132"/>
      <c r="F22" s="132"/>
      <c r="G22" s="149"/>
      <c r="H22" s="149">
        <v>83424859</v>
      </c>
      <c r="I22" s="149">
        <v>66700382</v>
      </c>
      <c r="J22" s="149">
        <v>74680400</v>
      </c>
      <c r="K22" s="149">
        <v>88423644</v>
      </c>
      <c r="L22" s="149">
        <v>83736372</v>
      </c>
      <c r="M22" s="149"/>
      <c r="N22" s="150">
        <v>25.07403480837636</v>
      </c>
      <c r="O22" s="150">
        <v>-10.685558727591175</v>
      </c>
      <c r="P22" s="150">
        <v>-15.542499017570458</v>
      </c>
      <c r="Q22" s="150">
        <v>5.597653550120371</v>
      </c>
      <c r="R22" s="150">
        <v>-0.09313411776433744</v>
      </c>
    </row>
    <row r="23" spans="1:18" s="165" customFormat="1" ht="19.5" customHeight="1">
      <c r="A23" s="135" t="s">
        <v>89</v>
      </c>
      <c r="B23" s="135"/>
      <c r="C23" s="135"/>
      <c r="D23" s="135"/>
      <c r="E23" s="135"/>
      <c r="F23" s="135"/>
      <c r="G23" s="147"/>
      <c r="H23" s="147">
        <v>78950390</v>
      </c>
      <c r="I23" s="147">
        <v>86394061</v>
      </c>
      <c r="J23" s="147">
        <v>107606689</v>
      </c>
      <c r="K23" s="147">
        <v>121493854</v>
      </c>
      <c r="L23" s="147">
        <v>188830176</v>
      </c>
      <c r="M23" s="147"/>
      <c r="N23" s="146">
        <v>-8.615952200695833</v>
      </c>
      <c r="O23" s="146">
        <v>-19.713112815877086</v>
      </c>
      <c r="P23" s="146">
        <v>-11.430343628740266</v>
      </c>
      <c r="Q23" s="146">
        <v>-35.659725276112646</v>
      </c>
      <c r="R23" s="146">
        <v>-19.588026577917027</v>
      </c>
    </row>
    <row r="24" spans="1:18" s="165" customFormat="1" ht="12.75">
      <c r="A24" s="135" t="s">
        <v>172</v>
      </c>
      <c r="B24" s="135"/>
      <c r="C24" s="135"/>
      <c r="D24" s="135"/>
      <c r="E24" s="135"/>
      <c r="F24" s="135"/>
      <c r="G24" s="147"/>
      <c r="H24" s="147">
        <v>6115203</v>
      </c>
      <c r="I24" s="147">
        <v>26915628</v>
      </c>
      <c r="J24" s="147">
        <v>-47287587</v>
      </c>
      <c r="K24" s="147">
        <v>-32894867</v>
      </c>
      <c r="L24" s="147">
        <v>-25012967.98</v>
      </c>
      <c r="M24" s="147"/>
      <c r="N24" s="146">
        <v>-77.28010284582622</v>
      </c>
      <c r="O24" s="146">
        <v>-156.91901344003873</v>
      </c>
      <c r="P24" s="146">
        <v>43.75369567537695</v>
      </c>
      <c r="Q24" s="146">
        <v>31.511250589303316</v>
      </c>
      <c r="R24" s="146">
        <v>-29.682825286408043</v>
      </c>
    </row>
    <row r="25" spans="1:18" s="168" customFormat="1" ht="19.5" customHeight="1">
      <c r="A25" s="132" t="s">
        <v>90</v>
      </c>
      <c r="B25" s="132"/>
      <c r="C25" s="132"/>
      <c r="D25" s="132"/>
      <c r="E25" s="132"/>
      <c r="F25" s="132"/>
      <c r="G25" s="149"/>
      <c r="H25" s="149">
        <v>-1640734</v>
      </c>
      <c r="I25" s="149">
        <v>-46609307</v>
      </c>
      <c r="J25" s="149">
        <v>14361298</v>
      </c>
      <c r="K25" s="149">
        <v>-175343</v>
      </c>
      <c r="L25" s="149">
        <v>-80080836.02</v>
      </c>
      <c r="M25" s="149"/>
      <c r="N25" s="150">
        <v>-96.47981464302826</v>
      </c>
      <c r="O25" s="150">
        <v>-424.5480109109915</v>
      </c>
      <c r="P25" s="150">
        <v>-999</v>
      </c>
      <c r="Q25" s="150">
        <v>-99.781042495665</v>
      </c>
      <c r="R25" s="150">
        <v>-62.166423786645986</v>
      </c>
    </row>
    <row r="26" spans="1:18" s="165" customFormat="1" ht="20.25" customHeight="1">
      <c r="A26" s="132" t="s">
        <v>173</v>
      </c>
      <c r="B26" s="135"/>
      <c r="C26" s="135"/>
      <c r="D26" s="135"/>
      <c r="E26" s="135"/>
      <c r="F26" s="135"/>
      <c r="G26" s="147"/>
      <c r="H26" s="147"/>
      <c r="I26" s="147"/>
      <c r="J26" s="147"/>
      <c r="K26" s="147"/>
      <c r="L26" s="147"/>
      <c r="M26" s="147"/>
      <c r="N26" s="146"/>
      <c r="O26" s="146"/>
      <c r="P26" s="146"/>
      <c r="Q26" s="146"/>
      <c r="R26" s="146"/>
    </row>
    <row r="27" spans="1:18" s="165" customFormat="1" ht="12.75">
      <c r="A27" s="135" t="s">
        <v>91</v>
      </c>
      <c r="B27" s="135"/>
      <c r="C27" s="135"/>
      <c r="D27" s="135"/>
      <c r="E27" s="135"/>
      <c r="F27" s="135"/>
      <c r="G27" s="147"/>
      <c r="H27" s="147">
        <v>1111838</v>
      </c>
      <c r="I27" s="147">
        <v>1103585</v>
      </c>
      <c r="J27" s="147">
        <v>1102680</v>
      </c>
      <c r="K27" s="147">
        <v>1103045</v>
      </c>
      <c r="L27" s="147">
        <v>1106270</v>
      </c>
      <c r="M27" s="147"/>
      <c r="N27" s="146">
        <v>0.7478354635120992</v>
      </c>
      <c r="O27" s="146">
        <v>0.08207276816483476</v>
      </c>
      <c r="P27" s="146">
        <v>-0.03309021844077078</v>
      </c>
      <c r="Q27" s="146">
        <v>-0.29152015330796277</v>
      </c>
      <c r="R27" s="146">
        <v>0.12559143731674105</v>
      </c>
    </row>
    <row r="28" spans="1:18" s="165" customFormat="1" ht="12.75">
      <c r="A28" s="135" t="s">
        <v>92</v>
      </c>
      <c r="B28" s="135"/>
      <c r="C28" s="135"/>
      <c r="D28" s="135"/>
      <c r="E28" s="135"/>
      <c r="F28" s="135"/>
      <c r="G28" s="147"/>
      <c r="H28" s="147">
        <v>906734</v>
      </c>
      <c r="I28" s="147">
        <v>888847</v>
      </c>
      <c r="J28" s="147">
        <v>910952</v>
      </c>
      <c r="K28" s="147">
        <v>918692</v>
      </c>
      <c r="L28" s="147">
        <v>993984</v>
      </c>
      <c r="M28" s="147"/>
      <c r="N28" s="146">
        <v>2.012382333517467</v>
      </c>
      <c r="O28" s="146">
        <v>-2.4265823007139784</v>
      </c>
      <c r="P28" s="146">
        <v>-0.8425021661231403</v>
      </c>
      <c r="Q28" s="146">
        <v>-7.574769815208293</v>
      </c>
      <c r="R28" s="146">
        <v>-2.2706237799602236</v>
      </c>
    </row>
    <row r="29" spans="1:18" s="165" customFormat="1" ht="20.25" customHeight="1">
      <c r="A29" s="132" t="s">
        <v>174</v>
      </c>
      <c r="B29" s="135"/>
      <c r="C29" s="135"/>
      <c r="D29" s="135"/>
      <c r="E29" s="135"/>
      <c r="F29" s="135"/>
      <c r="G29" s="147"/>
      <c r="H29" s="147"/>
      <c r="I29" s="147"/>
      <c r="J29" s="147"/>
      <c r="K29" s="147"/>
      <c r="L29" s="147"/>
      <c r="M29" s="147"/>
      <c r="N29" s="146">
        <v>0</v>
      </c>
      <c r="O29" s="146">
        <v>0</v>
      </c>
      <c r="P29" s="146">
        <v>0</v>
      </c>
      <c r="Q29" s="146">
        <v>0</v>
      </c>
      <c r="R29" s="146" t="s">
        <v>69</v>
      </c>
    </row>
    <row r="30" spans="1:18" s="165" customFormat="1" ht="12.75">
      <c r="A30" s="135" t="s">
        <v>175</v>
      </c>
      <c r="B30" s="135"/>
      <c r="C30" s="135"/>
      <c r="D30" s="135"/>
      <c r="E30" s="135"/>
      <c r="F30" s="135"/>
      <c r="G30" s="147"/>
      <c r="H30" s="147">
        <v>63039036</v>
      </c>
      <c r="I30" s="147">
        <v>87163009</v>
      </c>
      <c r="J30" s="147">
        <v>76276944.02</v>
      </c>
      <c r="K30" s="147">
        <v>74380773</v>
      </c>
      <c r="L30" s="147">
        <v>52313984</v>
      </c>
      <c r="M30" s="147"/>
      <c r="N30" s="146">
        <v>-27.676847411268238</v>
      </c>
      <c r="O30" s="146">
        <v>14.271763400937578</v>
      </c>
      <c r="P30" s="146">
        <v>2.54927576512279</v>
      </c>
      <c r="Q30" s="146">
        <v>42.181434700136776</v>
      </c>
      <c r="R30" s="146">
        <v>4.772653234816215</v>
      </c>
    </row>
    <row r="31" spans="1:18" s="165" customFormat="1" ht="12.75">
      <c r="A31" s="135" t="s">
        <v>93</v>
      </c>
      <c r="B31" s="135"/>
      <c r="C31" s="135"/>
      <c r="D31" s="135"/>
      <c r="E31" s="135"/>
      <c r="F31" s="135"/>
      <c r="G31" s="147"/>
      <c r="H31" s="147">
        <v>1527.4</v>
      </c>
      <c r="I31" s="147">
        <v>1872.64</v>
      </c>
      <c r="J31" s="147">
        <v>1505.09</v>
      </c>
      <c r="K31" s="147">
        <v>1357.25</v>
      </c>
      <c r="L31" s="147">
        <v>1221.79</v>
      </c>
      <c r="M31" s="147"/>
      <c r="N31" s="146">
        <v>-18.436004784688993</v>
      </c>
      <c r="O31" s="146">
        <v>24.42046655017309</v>
      </c>
      <c r="P31" s="146">
        <v>10.89261374102044</v>
      </c>
      <c r="Q31" s="146">
        <v>11.087011679584874</v>
      </c>
      <c r="R31" s="146">
        <v>5.739938872803951</v>
      </c>
    </row>
    <row r="32" spans="1:18" s="165" customFormat="1" ht="12.75">
      <c r="A32" s="159" t="s">
        <v>94</v>
      </c>
      <c r="B32" s="135"/>
      <c r="C32" s="159"/>
      <c r="D32" s="159"/>
      <c r="E32" s="159"/>
      <c r="F32" s="159"/>
      <c r="G32" s="147"/>
      <c r="H32" s="147">
        <v>41272.119942385754</v>
      </c>
      <c r="I32" s="147">
        <v>46545.52343215994</v>
      </c>
      <c r="J32" s="147">
        <v>50679.32417330525</v>
      </c>
      <c r="K32" s="147">
        <v>54802.55885061705</v>
      </c>
      <c r="L32" s="147">
        <v>42817.492367755505</v>
      </c>
      <c r="M32" s="147"/>
      <c r="N32" s="146">
        <v>-11.32956104244948</v>
      </c>
      <c r="O32" s="146">
        <v>-8.156779532041863</v>
      </c>
      <c r="P32" s="146">
        <v>-7.523799552044783</v>
      </c>
      <c r="Q32" s="146">
        <v>27.99105183442999</v>
      </c>
      <c r="R32" s="146">
        <v>-0.9147779432247316</v>
      </c>
    </row>
    <row r="33" spans="1:18" s="165" customFormat="1" ht="19.5" customHeight="1">
      <c r="A33" s="132" t="s">
        <v>176</v>
      </c>
      <c r="B33" s="135"/>
      <c r="C33" s="135"/>
      <c r="D33" s="135"/>
      <c r="E33" s="135"/>
      <c r="F33" s="135"/>
      <c r="G33" s="147"/>
      <c r="H33" s="147"/>
      <c r="I33" s="147"/>
      <c r="J33" s="147"/>
      <c r="K33" s="147"/>
      <c r="L33" s="147"/>
      <c r="M33" s="147"/>
      <c r="N33" s="146"/>
      <c r="O33" s="146"/>
      <c r="P33" s="146"/>
      <c r="Q33" s="146"/>
      <c r="R33" s="146"/>
    </row>
    <row r="34" spans="1:18" s="165" customFormat="1" ht="12.75">
      <c r="A34" s="135" t="s">
        <v>177</v>
      </c>
      <c r="B34" s="135"/>
      <c r="C34" s="135"/>
      <c r="D34" s="135"/>
      <c r="E34" s="135"/>
      <c r="F34" s="135"/>
      <c r="G34" s="147"/>
      <c r="H34" s="147">
        <v>1568661838</v>
      </c>
      <c r="I34" s="147">
        <v>1554885515</v>
      </c>
      <c r="J34" s="147">
        <v>1320526460.58</v>
      </c>
      <c r="K34" s="147">
        <v>1109867210</v>
      </c>
      <c r="L34" s="147">
        <v>1034119553</v>
      </c>
      <c r="M34" s="147"/>
      <c r="N34" s="146">
        <v>0.8860024012764696</v>
      </c>
      <c r="O34" s="146">
        <v>17.74739555897011</v>
      </c>
      <c r="P34" s="146">
        <v>18.980581522000268</v>
      </c>
      <c r="Q34" s="146">
        <v>7.324845254134751</v>
      </c>
      <c r="R34" s="146">
        <v>10.978703110174814</v>
      </c>
    </row>
    <row r="35" spans="1:18" s="165" customFormat="1" ht="12.75">
      <c r="A35" s="135" t="s">
        <v>185</v>
      </c>
      <c r="B35" s="135"/>
      <c r="C35" s="135"/>
      <c r="D35" s="135"/>
      <c r="E35" s="135"/>
      <c r="F35" s="135"/>
      <c r="G35" s="147"/>
      <c r="H35" s="147">
        <v>936837293</v>
      </c>
      <c r="I35" s="147">
        <v>712644797</v>
      </c>
      <c r="J35" s="147">
        <v>600396164.58</v>
      </c>
      <c r="K35" s="147">
        <v>484430056</v>
      </c>
      <c r="L35" s="147">
        <v>560549126</v>
      </c>
      <c r="M35" s="145"/>
      <c r="N35" s="146">
        <v>31.45922020953168</v>
      </c>
      <c r="O35" s="146">
        <v>18.69576107277803</v>
      </c>
      <c r="P35" s="146">
        <v>23.938669193556404</v>
      </c>
      <c r="Q35" s="146">
        <v>-13.579375378421338</v>
      </c>
      <c r="R35" s="146">
        <v>13.700564974603413</v>
      </c>
    </row>
    <row r="36" spans="1:18" s="165" customFormat="1" ht="19.5" customHeight="1">
      <c r="A36" s="132" t="s">
        <v>106</v>
      </c>
      <c r="B36" s="135"/>
      <c r="C36" s="135"/>
      <c r="D36" s="135"/>
      <c r="E36" s="135"/>
      <c r="F36" s="135"/>
      <c r="G36" s="147"/>
      <c r="H36" s="147"/>
      <c r="I36" s="147"/>
      <c r="J36" s="147"/>
      <c r="K36" s="147"/>
      <c r="L36" s="147"/>
      <c r="M36" s="145"/>
      <c r="N36" s="146"/>
      <c r="O36" s="146"/>
      <c r="P36" s="146"/>
      <c r="Q36" s="146"/>
      <c r="R36" s="146"/>
    </row>
    <row r="37" spans="1:18" s="165" customFormat="1" ht="12.75">
      <c r="A37" s="135" t="s">
        <v>179</v>
      </c>
      <c r="B37" s="135"/>
      <c r="C37" s="135"/>
      <c r="D37" s="135"/>
      <c r="E37" s="135"/>
      <c r="F37" s="135"/>
      <c r="G37" s="135"/>
      <c r="H37" s="170">
        <v>40.9319899014856</v>
      </c>
      <c r="I37" s="170">
        <v>35.006843015259236</v>
      </c>
      <c r="J37" s="170">
        <v>35.06065058027206</v>
      </c>
      <c r="K37" s="170">
        <v>36.49098018101042</v>
      </c>
      <c r="L37" s="170">
        <v>37.4631223955562</v>
      </c>
      <c r="M37" s="158"/>
      <c r="N37" s="146">
        <v>16.92568188352099</v>
      </c>
      <c r="O37" s="146">
        <v>-0.15346995598279448</v>
      </c>
      <c r="P37" s="146">
        <v>-3.9196798596347144</v>
      </c>
      <c r="Q37" s="146">
        <v>-2.5949311012610368</v>
      </c>
      <c r="R37" s="146">
        <v>2.2385594897533334</v>
      </c>
    </row>
    <row r="38" spans="1:18" s="165" customFormat="1" ht="12.75">
      <c r="A38" s="135" t="s">
        <v>109</v>
      </c>
      <c r="B38" s="135"/>
      <c r="C38" s="135"/>
      <c r="D38" s="135"/>
      <c r="E38" s="135"/>
      <c r="F38" s="135"/>
      <c r="G38" s="135"/>
      <c r="H38" s="170">
        <v>14.476544505924645</v>
      </c>
      <c r="I38" s="170">
        <v>12.55870613110206</v>
      </c>
      <c r="J38" s="170">
        <v>15.694139882636833</v>
      </c>
      <c r="K38" s="170">
        <v>20.698282488817348</v>
      </c>
      <c r="L38" s="170">
        <v>21.157274690635923</v>
      </c>
      <c r="M38" s="158"/>
      <c r="N38" s="146">
        <v>15.270986953608173</v>
      </c>
      <c r="O38" s="146">
        <v>-19.978372659999362</v>
      </c>
      <c r="P38" s="146">
        <v>-24.176607932972708</v>
      </c>
      <c r="Q38" s="146">
        <v>-2.169429704581572</v>
      </c>
      <c r="R38" s="146">
        <v>-9.050294674697046</v>
      </c>
    </row>
    <row r="39" spans="1:18" s="165" customFormat="1" ht="12.75">
      <c r="A39" s="135" t="s">
        <v>110</v>
      </c>
      <c r="B39" s="135"/>
      <c r="C39" s="135"/>
      <c r="D39" s="135"/>
      <c r="E39" s="135"/>
      <c r="F39" s="135"/>
      <c r="G39" s="135"/>
      <c r="H39" s="170">
        <v>-0.28471320249260196</v>
      </c>
      <c r="I39" s="170">
        <v>-8.775850632869211</v>
      </c>
      <c r="J39" s="170">
        <v>3.018037124978342</v>
      </c>
      <c r="K39" s="170">
        <v>-0.0410444399513404</v>
      </c>
      <c r="L39" s="170">
        <v>-20.233647633204264</v>
      </c>
      <c r="M39" s="158"/>
      <c r="N39" s="146">
        <v>-96.75571959456292</v>
      </c>
      <c r="O39" s="146">
        <v>-390.78007557419255</v>
      </c>
      <c r="P39" s="146">
        <v>-999</v>
      </c>
      <c r="Q39" s="146">
        <v>-99.79714759940772</v>
      </c>
      <c r="R39" s="146">
        <v>-65.558397036867</v>
      </c>
    </row>
    <row r="40" spans="1:18" s="165" customFormat="1" ht="12.75">
      <c r="A40" s="135" t="s">
        <v>107</v>
      </c>
      <c r="B40" s="135"/>
      <c r="C40" s="135"/>
      <c r="D40" s="135"/>
      <c r="E40" s="135"/>
      <c r="F40" s="135"/>
      <c r="G40" s="135"/>
      <c r="H40" s="147">
        <v>824741045</v>
      </c>
      <c r="I40" s="147">
        <v>656520480.79</v>
      </c>
      <c r="J40" s="147">
        <v>542413110.29</v>
      </c>
      <c r="K40" s="147">
        <v>522489591</v>
      </c>
      <c r="L40" s="147"/>
      <c r="M40" s="135"/>
      <c r="N40" s="146">
        <v>25.623048957677295</v>
      </c>
      <c r="O40" s="146">
        <v>21.03698607856155</v>
      </c>
      <c r="P40" s="146">
        <v>3.813189704290197</v>
      </c>
      <c r="Q40" s="146" t="s">
        <v>66</v>
      </c>
      <c r="R40" s="146" t="s">
        <v>66</v>
      </c>
    </row>
    <row r="41" spans="1:19" s="165" customFormat="1" ht="12.75">
      <c r="A41" s="171" t="s">
        <v>180</v>
      </c>
      <c r="B41" s="171"/>
      <c r="C41" s="171"/>
      <c r="D41" s="171"/>
      <c r="E41" s="171"/>
      <c r="F41" s="171"/>
      <c r="G41" s="171"/>
      <c r="H41" s="172">
        <v>10.11527915407678</v>
      </c>
      <c r="I41" s="172">
        <v>10.159680307267571</v>
      </c>
      <c r="J41" s="172">
        <v>13.768177535397752</v>
      </c>
      <c r="K41" s="172">
        <v>16.9235225970272</v>
      </c>
      <c r="L41" s="172"/>
      <c r="M41" s="171"/>
      <c r="N41" s="173">
        <v>-0.43703297591981044</v>
      </c>
      <c r="O41" s="173">
        <v>-26.2089678815718</v>
      </c>
      <c r="P41" s="173">
        <v>-18.644729804560424</v>
      </c>
      <c r="Q41" s="173" t="s">
        <v>66</v>
      </c>
      <c r="R41" s="173" t="s">
        <v>66</v>
      </c>
      <c r="S41" s="174"/>
    </row>
    <row r="43" ht="12.75">
      <c r="A43" s="165"/>
    </row>
    <row r="44" ht="12.75">
      <c r="A44" s="165"/>
    </row>
    <row r="45" ht="12.75">
      <c r="A45" s="165"/>
    </row>
    <row r="46" ht="12.75">
      <c r="A46" s="162"/>
    </row>
    <row r="79" ht="12.75" hidden="1"/>
    <row r="80" ht="12.75" hidden="1"/>
    <row r="81" ht="12.75" hidden="1"/>
    <row r="82" ht="12.75" hidden="1"/>
    <row r="83" ht="12.75" hidden="1"/>
    <row r="84" spans="1:3" ht="12.75" hidden="1">
      <c r="A84" s="135">
        <v>2</v>
      </c>
      <c r="B84" s="165">
        <v>1999</v>
      </c>
      <c r="C84" s="135">
        <v>1063</v>
      </c>
    </row>
    <row r="85" spans="1:4" ht="12.75" hidden="1">
      <c r="A85" s="135">
        <v>10</v>
      </c>
      <c r="D85" s="135">
        <v>5</v>
      </c>
    </row>
    <row r="86" ht="12.75" hidden="1"/>
    <row r="87" ht="12.75" hidden="1"/>
    <row r="88" ht="12.75" hidden="1"/>
    <row r="89" ht="12.75" hidden="1"/>
    <row r="90" ht="12.75" hidden="1"/>
  </sheetData>
  <mergeCells count="5">
    <mergeCell ref="R4:S4"/>
    <mergeCell ref="R5:S5"/>
    <mergeCell ref="N4:Q4"/>
    <mergeCell ref="A1:S1"/>
    <mergeCell ref="A2:S2"/>
  </mergeCells>
  <printOptions horizontalCentered="1"/>
  <pageMargins left="0.2362204724409449" right="0.2362204724409449" top="0.59" bottom="0.4" header="0.33" footer="0"/>
  <pageSetup horizontalDpi="360" verticalDpi="360" orientation="landscape" paperSize="5" scale="87" r:id="rId1"/>
  <headerFooter alignWithMargins="0">
    <oddHeader>&amp;R&amp;D   &amp;T</oddHeader>
    <oddFooter>&amp;C- 22 -</oddFooter>
  </headerFooter>
</worksheet>
</file>

<file path=xl/worksheets/sheet3.xml><?xml version="1.0" encoding="utf-8"?>
<worksheet xmlns="http://schemas.openxmlformats.org/spreadsheetml/2006/main" xmlns:r="http://schemas.openxmlformats.org/officeDocument/2006/relationships">
  <dimension ref="A1:C20"/>
  <sheetViews>
    <sheetView workbookViewId="0" topLeftCell="A1">
      <selection activeCell="A23" sqref="A23"/>
    </sheetView>
  </sheetViews>
  <sheetFormatPr defaultColWidth="9.140625" defaultRowHeight="12.75"/>
  <cols>
    <col min="1" max="1" width="82.140625" style="16" customWidth="1"/>
    <col min="2" max="2" width="7.00390625" style="16" customWidth="1"/>
    <col min="3" max="3" width="79.421875" style="16" customWidth="1"/>
    <col min="4" max="4" width="5.140625" style="16" customWidth="1"/>
    <col min="5" max="16384" width="9.140625" style="16" customWidth="1"/>
  </cols>
  <sheetData>
    <row r="1" spans="1:3" s="5" customFormat="1" ht="18">
      <c r="A1" s="223" t="s">
        <v>13</v>
      </c>
      <c r="C1" s="20" t="s">
        <v>14</v>
      </c>
    </row>
    <row r="2" s="15" customFormat="1" ht="13.5" customHeight="1"/>
    <row r="3" spans="1:3" ht="13.5" customHeight="1">
      <c r="A3" s="15" t="s">
        <v>15</v>
      </c>
      <c r="C3" s="15" t="s">
        <v>15</v>
      </c>
    </row>
    <row r="4" ht="6.75" customHeight="1"/>
    <row r="5" spans="1:3" ht="131.25" customHeight="1">
      <c r="A5" s="17" t="s">
        <v>191</v>
      </c>
      <c r="C5" s="18" t="s">
        <v>187</v>
      </c>
    </row>
    <row r="6" spans="1:3" ht="12.75" customHeight="1">
      <c r="A6" s="17" t="s">
        <v>192</v>
      </c>
      <c r="C6" s="18"/>
    </row>
    <row r="7" spans="1:3" ht="27" customHeight="1">
      <c r="A7" s="17"/>
      <c r="C7" s="18"/>
    </row>
    <row r="8" spans="1:3" ht="13.5" customHeight="1">
      <c r="A8" s="15" t="s">
        <v>39</v>
      </c>
      <c r="C8" s="15" t="s">
        <v>41</v>
      </c>
    </row>
    <row r="9" ht="6.75" customHeight="1"/>
    <row r="10" spans="1:3" ht="41.25" customHeight="1">
      <c r="A10" s="18" t="s">
        <v>0</v>
      </c>
      <c r="C10" s="18" t="s">
        <v>115</v>
      </c>
    </row>
    <row r="11" ht="27.75" customHeight="1"/>
    <row r="12" spans="1:3" ht="13.5" customHeight="1">
      <c r="A12" s="15" t="s">
        <v>40</v>
      </c>
      <c r="C12" s="15" t="s">
        <v>40</v>
      </c>
    </row>
    <row r="13" ht="6.75" customHeight="1"/>
    <row r="14" spans="1:3" ht="52.5" customHeight="1">
      <c r="A14" s="19" t="s">
        <v>190</v>
      </c>
      <c r="C14" s="19" t="s">
        <v>189</v>
      </c>
    </row>
    <row r="15" ht="13.5" customHeight="1">
      <c r="C15" s="19"/>
    </row>
    <row r="16" spans="1:3" ht="63" customHeight="1">
      <c r="A16" s="17" t="s">
        <v>128</v>
      </c>
      <c r="C16" s="19" t="s">
        <v>116</v>
      </c>
    </row>
    <row r="17" ht="13.5" customHeight="1"/>
    <row r="18" spans="1:3" ht="25.5">
      <c r="A18" s="17" t="s">
        <v>129</v>
      </c>
      <c r="C18" s="19" t="s">
        <v>117</v>
      </c>
    </row>
    <row r="19" ht="13.5" customHeight="1"/>
    <row r="20" spans="1:3" ht="25.5">
      <c r="A20" s="17" t="s">
        <v>16</v>
      </c>
      <c r="C20" s="19" t="s">
        <v>17</v>
      </c>
    </row>
  </sheetData>
  <printOptions verticalCentered="1"/>
  <pageMargins left="0.5511811023622047" right="0.3937007874015748" top="0.5" bottom="0.1968503937007874" header="0.1968503937007874" footer="0.2755905511811024"/>
  <pageSetup horizontalDpi="300" verticalDpi="300" orientation="landscape" paperSize="5" scale="99" r:id="rId1"/>
</worksheet>
</file>

<file path=xl/worksheets/sheet30.xml><?xml version="1.0" encoding="utf-8"?>
<worksheet xmlns="http://schemas.openxmlformats.org/spreadsheetml/2006/main" xmlns:r="http://schemas.openxmlformats.org/officeDocument/2006/relationships">
  <dimension ref="A1:R41"/>
  <sheetViews>
    <sheetView workbookViewId="0" topLeftCell="B1">
      <selection activeCell="B1" sqref="B1"/>
    </sheetView>
  </sheetViews>
  <sheetFormatPr defaultColWidth="9.140625" defaultRowHeight="12.75"/>
  <cols>
    <col min="1" max="1" width="9.140625" style="60" customWidth="1"/>
    <col min="2" max="2" width="181.8515625" style="64" customWidth="1"/>
    <col min="3" max="16384" width="9.140625" style="59" customWidth="1"/>
  </cols>
  <sheetData>
    <row r="1" spans="1:2" ht="12.75">
      <c r="A1" s="57"/>
      <c r="B1" s="58"/>
    </row>
    <row r="12" ht="20.25">
      <c r="B12" s="56"/>
    </row>
    <row r="13" spans="1:18" s="128" customFormat="1" ht="19.5" customHeight="1">
      <c r="A13" s="129"/>
      <c r="B13" s="130" t="s">
        <v>1</v>
      </c>
      <c r="C13" s="59"/>
      <c r="D13" s="59"/>
      <c r="E13" s="59"/>
      <c r="F13" s="59"/>
      <c r="G13" s="59"/>
      <c r="H13" s="59"/>
      <c r="I13" s="59"/>
      <c r="J13" s="59"/>
      <c r="K13" s="59"/>
      <c r="L13" s="59"/>
      <c r="M13" s="59"/>
      <c r="N13" s="59"/>
      <c r="O13" s="59"/>
      <c r="P13" s="59"/>
      <c r="Q13" s="59"/>
      <c r="R13" s="59"/>
    </row>
    <row r="14" spans="1:18" s="128" customFormat="1" ht="19.5" customHeight="1">
      <c r="A14" s="129"/>
      <c r="B14" s="130" t="s">
        <v>120</v>
      </c>
      <c r="C14" s="59"/>
      <c r="D14" s="59"/>
      <c r="E14" s="59"/>
      <c r="F14" s="59"/>
      <c r="G14" s="59"/>
      <c r="H14" s="59"/>
      <c r="I14" s="59"/>
      <c r="J14" s="59"/>
      <c r="K14" s="59"/>
      <c r="L14" s="59"/>
      <c r="M14" s="59"/>
      <c r="N14" s="59"/>
      <c r="O14" s="59"/>
      <c r="P14" s="59"/>
      <c r="Q14" s="59"/>
      <c r="R14" s="59"/>
    </row>
    <row r="15" spans="1:2" s="62" customFormat="1" ht="23.25">
      <c r="A15" s="61"/>
      <c r="B15" s="63"/>
    </row>
    <row r="16" ht="20.25">
      <c r="B16" s="56"/>
    </row>
    <row r="20" ht="12.75">
      <c r="B20" s="64" t="s">
        <v>28</v>
      </c>
    </row>
    <row r="27" ht="12.75" customHeight="1"/>
    <row r="28" ht="18">
      <c r="B28" s="130" t="s">
        <v>27</v>
      </c>
    </row>
    <row r="29" ht="18">
      <c r="B29" s="130"/>
    </row>
    <row r="33" ht="20.25">
      <c r="B33" s="56"/>
    </row>
    <row r="34" ht="12.75">
      <c r="B34" s="64" t="s">
        <v>28</v>
      </c>
    </row>
    <row r="35" ht="12.75">
      <c r="B35" s="64" t="s">
        <v>28</v>
      </c>
    </row>
    <row r="41" spans="1:2" ht="13.5" thickBot="1">
      <c r="A41" s="65"/>
      <c r="B41" s="66"/>
    </row>
  </sheetData>
  <sheetProtection password="C911" sheet="1" objects="1" scenarios="1"/>
  <printOptions/>
  <pageMargins left="0.8" right="0.84" top="0.984251968503937" bottom="0.77" header="0.5118110236220472" footer="0.5118110236220472"/>
  <pageSetup horizontalDpi="300" verticalDpi="300" orientation="landscape" paperSize="5" scale="84"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Z33"/>
  <sheetViews>
    <sheetView workbookViewId="0" topLeftCell="A1">
      <selection activeCell="A1" sqref="A1:X1"/>
    </sheetView>
  </sheetViews>
  <sheetFormatPr defaultColWidth="9.140625" defaultRowHeight="12.75"/>
  <cols>
    <col min="1" max="1" width="9.57421875" style="193" customWidth="1"/>
    <col min="2" max="2" width="37.421875" style="193" customWidth="1"/>
    <col min="3" max="3" width="4.7109375" style="101" customWidth="1"/>
    <col min="4" max="4" width="15.7109375" style="218" customWidth="1"/>
    <col min="5" max="5" width="4.7109375" style="98" customWidth="1"/>
    <col min="6" max="6" width="12.8515625" style="218" customWidth="1"/>
    <col min="7" max="7" width="4.7109375" style="193" customWidth="1"/>
    <col min="8" max="8" width="13.140625" style="193" customWidth="1"/>
    <col min="9" max="9" width="4.7109375" style="193" customWidth="1"/>
    <col min="10" max="10" width="15.7109375" style="193" customWidth="1"/>
    <col min="11" max="11" width="4.7109375" style="193" customWidth="1"/>
    <col min="12" max="12" width="12.8515625" style="105" customWidth="1"/>
    <col min="13" max="13" width="4.7109375" style="193" customWidth="1"/>
    <col min="14" max="14" width="13.140625" style="193" customWidth="1"/>
    <col min="15" max="15" width="4.7109375" style="193" customWidth="1"/>
    <col min="16" max="16" width="15.7109375" style="193" customWidth="1"/>
    <col min="17" max="17" width="4.7109375" style="193" customWidth="1"/>
    <col min="18" max="18" width="12.8515625" style="193" customWidth="1"/>
    <col min="19" max="19" width="4.7109375" style="193" customWidth="1"/>
    <col min="20" max="20" width="13.140625" style="105" customWidth="1"/>
    <col min="21" max="21" width="3.7109375" style="105" customWidth="1"/>
    <col min="22" max="22" width="3.8515625" style="193" customWidth="1"/>
    <col min="23" max="23" width="5.28125" style="105" customWidth="1"/>
    <col min="24" max="24" width="5.421875" style="193" customWidth="1"/>
    <col min="25" max="16384" width="9.140625" style="101" customWidth="1"/>
  </cols>
  <sheetData>
    <row r="1" spans="1:24" s="212" customFormat="1" ht="19.5" customHeight="1">
      <c r="A1" s="278" t="s">
        <v>1</v>
      </c>
      <c r="B1" s="278"/>
      <c r="C1" s="278"/>
      <c r="D1" s="278"/>
      <c r="E1" s="278"/>
      <c r="F1" s="278"/>
      <c r="G1" s="278"/>
      <c r="H1" s="278"/>
      <c r="I1" s="278"/>
      <c r="J1" s="278"/>
      <c r="K1" s="278"/>
      <c r="L1" s="278"/>
      <c r="M1" s="278"/>
      <c r="N1" s="278"/>
      <c r="O1" s="278"/>
      <c r="P1" s="278"/>
      <c r="Q1" s="278"/>
      <c r="R1" s="278"/>
      <c r="S1" s="278"/>
      <c r="T1" s="278"/>
      <c r="U1" s="278"/>
      <c r="V1" s="278"/>
      <c r="W1" s="278"/>
      <c r="X1" s="278"/>
    </row>
    <row r="2" spans="1:24" s="212" customFormat="1" ht="5.25" customHeight="1">
      <c r="A2" s="276" t="s">
        <v>120</v>
      </c>
      <c r="B2" s="276"/>
      <c r="C2" s="276"/>
      <c r="D2" s="276"/>
      <c r="E2" s="276"/>
      <c r="F2" s="276"/>
      <c r="G2" s="276"/>
      <c r="H2" s="276"/>
      <c r="I2" s="276"/>
      <c r="J2" s="276"/>
      <c r="K2" s="276"/>
      <c r="L2" s="276"/>
      <c r="M2" s="276"/>
      <c r="N2" s="276"/>
      <c r="O2" s="276"/>
      <c r="P2" s="276"/>
      <c r="Q2" s="276"/>
      <c r="R2" s="276"/>
      <c r="S2" s="276"/>
      <c r="T2" s="276"/>
      <c r="U2" s="276"/>
      <c r="V2" s="276"/>
      <c r="W2" s="276"/>
      <c r="X2" s="276"/>
    </row>
    <row r="3" spans="1:24" ht="31.5" customHeight="1" thickBot="1">
      <c r="A3" s="277"/>
      <c r="B3" s="277"/>
      <c r="C3" s="277"/>
      <c r="D3" s="277"/>
      <c r="E3" s="277"/>
      <c r="F3" s="277"/>
      <c r="G3" s="277"/>
      <c r="H3" s="277"/>
      <c r="I3" s="277"/>
      <c r="J3" s="277"/>
      <c r="K3" s="277"/>
      <c r="L3" s="277"/>
      <c r="M3" s="277"/>
      <c r="N3" s="277"/>
      <c r="O3" s="277"/>
      <c r="P3" s="277"/>
      <c r="Q3" s="277"/>
      <c r="R3" s="277"/>
      <c r="S3" s="277"/>
      <c r="T3" s="277"/>
      <c r="U3" s="277"/>
      <c r="V3" s="277"/>
      <c r="W3" s="277"/>
      <c r="X3" s="277"/>
    </row>
    <row r="4" spans="1:24" s="221" customFormat="1" ht="12.75" customHeight="1" thickTop="1">
      <c r="A4" s="115"/>
      <c r="B4" s="116"/>
      <c r="C4" s="117"/>
      <c r="D4" s="279">
        <v>1999</v>
      </c>
      <c r="E4" s="280"/>
      <c r="F4" s="280"/>
      <c r="G4" s="280"/>
      <c r="H4" s="280"/>
      <c r="I4" s="281"/>
      <c r="J4" s="283">
        <v>2000</v>
      </c>
      <c r="K4" s="284"/>
      <c r="L4" s="284"/>
      <c r="M4" s="284"/>
      <c r="N4" s="284"/>
      <c r="O4" s="285"/>
      <c r="P4" s="289" t="s">
        <v>188</v>
      </c>
      <c r="Q4" s="290"/>
      <c r="R4" s="290"/>
      <c r="S4" s="290"/>
      <c r="T4" s="290"/>
      <c r="U4" s="290"/>
      <c r="V4" s="290"/>
      <c r="W4" s="290"/>
      <c r="X4" s="291"/>
    </row>
    <row r="5" spans="1:24" s="221" customFormat="1" ht="99" customHeight="1">
      <c r="A5" s="77" t="s">
        <v>48</v>
      </c>
      <c r="B5" s="34" t="s">
        <v>49</v>
      </c>
      <c r="C5" s="68"/>
      <c r="D5" s="179" t="s">
        <v>181</v>
      </c>
      <c r="E5" s="178"/>
      <c r="F5" s="180" t="s">
        <v>182</v>
      </c>
      <c r="G5" s="178"/>
      <c r="H5" s="180" t="s">
        <v>183</v>
      </c>
      <c r="I5" s="213"/>
      <c r="J5" s="179" t="s">
        <v>181</v>
      </c>
      <c r="K5" s="178"/>
      <c r="L5" s="70" t="s">
        <v>182</v>
      </c>
      <c r="M5" s="67"/>
      <c r="N5" s="70" t="s">
        <v>183</v>
      </c>
      <c r="O5" s="67"/>
      <c r="P5" s="179" t="s">
        <v>181</v>
      </c>
      <c r="Q5" s="178"/>
      <c r="R5" s="180" t="s">
        <v>182</v>
      </c>
      <c r="S5" s="178"/>
      <c r="T5" s="180" t="s">
        <v>183</v>
      </c>
      <c r="U5" s="180"/>
      <c r="V5" s="286" t="s">
        <v>50</v>
      </c>
      <c r="W5" s="287"/>
      <c r="X5" s="288"/>
    </row>
    <row r="6" spans="1:24" ht="21" customHeight="1">
      <c r="A6" s="201" t="s">
        <v>121</v>
      </c>
      <c r="B6" s="190"/>
      <c r="C6" s="202"/>
      <c r="D6" s="204"/>
      <c r="E6" s="204"/>
      <c r="F6" s="205" t="s">
        <v>28</v>
      </c>
      <c r="G6" s="204"/>
      <c r="H6" s="205"/>
      <c r="I6" s="203"/>
      <c r="J6" s="203"/>
      <c r="K6" s="204"/>
      <c r="L6" s="205"/>
      <c r="M6" s="204"/>
      <c r="N6" s="204"/>
      <c r="O6" s="204"/>
      <c r="P6" s="204"/>
      <c r="Q6" s="204"/>
      <c r="R6" s="205" t="s">
        <v>28</v>
      </c>
      <c r="S6" s="204"/>
      <c r="T6" s="205"/>
      <c r="U6" s="205"/>
      <c r="V6" s="204"/>
      <c r="W6" s="206"/>
      <c r="X6" s="215"/>
    </row>
    <row r="7" spans="1:24" ht="19.5" customHeight="1">
      <c r="A7" s="199"/>
      <c r="B7" s="207" t="s">
        <v>30</v>
      </c>
      <c r="C7" s="99" t="s">
        <v>51</v>
      </c>
      <c r="D7" s="72">
        <v>598140</v>
      </c>
      <c r="E7" s="184"/>
      <c r="F7" s="72">
        <v>0</v>
      </c>
      <c r="G7" s="184"/>
      <c r="H7" s="72">
        <f>+D7+F7</f>
        <v>598140</v>
      </c>
      <c r="I7" s="184"/>
      <c r="J7" s="72">
        <v>759020</v>
      </c>
      <c r="K7" s="184"/>
      <c r="L7" s="72">
        <v>0</v>
      </c>
      <c r="M7" s="184"/>
      <c r="N7" s="72">
        <f>+J7+L7</f>
        <v>759020</v>
      </c>
      <c r="O7" s="184"/>
      <c r="P7" s="72">
        <v>764801</v>
      </c>
      <c r="Q7" s="184"/>
      <c r="R7" s="72">
        <v>86322</v>
      </c>
      <c r="S7" s="184"/>
      <c r="T7" s="72">
        <f>+P7+R7</f>
        <v>851123</v>
      </c>
      <c r="U7" s="72"/>
      <c r="V7" s="73"/>
      <c r="W7" s="74">
        <v>3</v>
      </c>
      <c r="X7" s="75"/>
    </row>
    <row r="8" spans="1:24" ht="19.5" customHeight="1">
      <c r="A8" s="199"/>
      <c r="B8" s="207" t="s">
        <v>52</v>
      </c>
      <c r="C8" s="99" t="s">
        <v>51</v>
      </c>
      <c r="D8" s="72">
        <v>104166</v>
      </c>
      <c r="E8" s="184"/>
      <c r="F8" s="72">
        <v>0</v>
      </c>
      <c r="G8" s="184"/>
      <c r="H8" s="72">
        <f>+D8+F8</f>
        <v>104166</v>
      </c>
      <c r="I8" s="184"/>
      <c r="J8" s="72">
        <v>114156</v>
      </c>
      <c r="K8" s="184"/>
      <c r="L8" s="72">
        <v>0</v>
      </c>
      <c r="M8" s="184"/>
      <c r="N8" s="72">
        <f>+J8+L8</f>
        <v>114156</v>
      </c>
      <c r="O8" s="184"/>
      <c r="P8" s="72">
        <v>86296</v>
      </c>
      <c r="Q8" s="184"/>
      <c r="R8" s="72">
        <v>21575</v>
      </c>
      <c r="S8" s="184"/>
      <c r="T8" s="72">
        <f>+P8+R8</f>
        <v>107871</v>
      </c>
      <c r="U8" s="72"/>
      <c r="V8" s="73"/>
      <c r="W8" s="74">
        <v>1</v>
      </c>
      <c r="X8" s="75"/>
    </row>
    <row r="9" spans="1:24" ht="19.5" customHeight="1">
      <c r="A9" s="199"/>
      <c r="B9" s="183" t="s">
        <v>53</v>
      </c>
      <c r="C9" s="99" t="s">
        <v>51</v>
      </c>
      <c r="D9" s="72">
        <v>1071461</v>
      </c>
      <c r="E9" s="184"/>
      <c r="F9" s="72">
        <v>104379</v>
      </c>
      <c r="G9" s="184"/>
      <c r="H9" s="72">
        <f>+D9+F9</f>
        <v>1175840</v>
      </c>
      <c r="I9" s="184"/>
      <c r="J9" s="72">
        <v>1481378</v>
      </c>
      <c r="K9" s="184"/>
      <c r="L9" s="72">
        <v>207501</v>
      </c>
      <c r="M9" s="184"/>
      <c r="N9" s="72">
        <f>+J9+L9</f>
        <v>1688879</v>
      </c>
      <c r="O9" s="184"/>
      <c r="P9" s="72">
        <v>1601028</v>
      </c>
      <c r="Q9" s="184"/>
      <c r="R9" s="72">
        <v>380952</v>
      </c>
      <c r="S9" s="184"/>
      <c r="T9" s="72">
        <f>+P9+R9</f>
        <v>1981980</v>
      </c>
      <c r="U9" s="72"/>
      <c r="V9" s="73"/>
      <c r="W9" s="74">
        <v>11</v>
      </c>
      <c r="X9" s="75"/>
    </row>
    <row r="10" spans="1:24" ht="19.5" customHeight="1">
      <c r="A10" s="199"/>
      <c r="B10" s="207" t="s">
        <v>54</v>
      </c>
      <c r="C10" s="99" t="s">
        <v>51</v>
      </c>
      <c r="D10" s="185">
        <v>995424</v>
      </c>
      <c r="E10" s="184"/>
      <c r="F10" s="185">
        <v>233412</v>
      </c>
      <c r="G10" s="184"/>
      <c r="H10" s="185">
        <f>+D10+F10</f>
        <v>1228836</v>
      </c>
      <c r="I10" s="184"/>
      <c r="J10" s="185">
        <v>955463</v>
      </c>
      <c r="K10" s="184"/>
      <c r="L10" s="185">
        <v>0</v>
      </c>
      <c r="M10" s="184"/>
      <c r="N10" s="185">
        <f>+J10+L10</f>
        <v>955463</v>
      </c>
      <c r="O10" s="184"/>
      <c r="P10" s="185">
        <v>1125818</v>
      </c>
      <c r="Q10" s="184"/>
      <c r="R10" s="185">
        <v>281453</v>
      </c>
      <c r="S10" s="184"/>
      <c r="T10" s="185">
        <f>+P10+R10</f>
        <v>1407271</v>
      </c>
      <c r="U10" s="72"/>
      <c r="V10" s="186"/>
      <c r="W10" s="216">
        <v>7</v>
      </c>
      <c r="X10" s="187"/>
    </row>
    <row r="11" spans="1:24" ht="19.5" customHeight="1">
      <c r="A11" s="201" t="s">
        <v>126</v>
      </c>
      <c r="C11" s="99" t="s">
        <v>51</v>
      </c>
      <c r="D11" s="188">
        <f>SUM(D7:D10)</f>
        <v>2769191</v>
      </c>
      <c r="E11" s="184"/>
      <c r="F11" s="188">
        <f>SUM(F7:F10)</f>
        <v>337791</v>
      </c>
      <c r="G11" s="184"/>
      <c r="H11" s="188">
        <f>+D11+F11</f>
        <v>3106982</v>
      </c>
      <c r="I11" s="184"/>
      <c r="J11" s="188">
        <f>SUM(J7:J10)</f>
        <v>3310017</v>
      </c>
      <c r="K11" s="184"/>
      <c r="L11" s="188">
        <f>SUM(L7:L10)</f>
        <v>207501</v>
      </c>
      <c r="M11" s="184"/>
      <c r="N11" s="188">
        <f>+J11+L11</f>
        <v>3517518</v>
      </c>
      <c r="O11" s="184"/>
      <c r="P11" s="188">
        <f>SUM(P7:P10)</f>
        <v>3577943</v>
      </c>
      <c r="Q11" s="184"/>
      <c r="R11" s="188">
        <f>SUM(R7:R10)</f>
        <v>770302</v>
      </c>
      <c r="S11" s="184"/>
      <c r="T11" s="188">
        <f>+P11+R11</f>
        <v>4348245</v>
      </c>
      <c r="U11" s="188"/>
      <c r="V11" s="73"/>
      <c r="W11" s="184">
        <f>SUM(W7:W10)</f>
        <v>22</v>
      </c>
      <c r="X11" s="189"/>
    </row>
    <row r="12" spans="1:24" ht="6" customHeight="1">
      <c r="A12" s="208"/>
      <c r="C12" s="98"/>
      <c r="D12" s="188"/>
      <c r="E12" s="96"/>
      <c r="F12" s="188"/>
      <c r="G12" s="96"/>
      <c r="H12" s="96"/>
      <c r="I12" s="96"/>
      <c r="J12" s="71"/>
      <c r="K12" s="96"/>
      <c r="L12" s="188"/>
      <c r="M12" s="96"/>
      <c r="N12" s="96"/>
      <c r="O12" s="96"/>
      <c r="P12" s="188"/>
      <c r="Q12" s="96"/>
      <c r="R12" s="188"/>
      <c r="S12" s="96"/>
      <c r="T12" s="96"/>
      <c r="U12" s="188"/>
      <c r="V12" s="73"/>
      <c r="W12" s="184"/>
      <c r="X12" s="189"/>
    </row>
    <row r="13" spans="1:24" ht="19.5" customHeight="1">
      <c r="A13" s="201" t="s">
        <v>125</v>
      </c>
      <c r="C13" s="99" t="s">
        <v>51</v>
      </c>
      <c r="D13" s="188">
        <v>16858453</v>
      </c>
      <c r="E13" s="184"/>
      <c r="F13" s="188">
        <v>343915</v>
      </c>
      <c r="G13" s="184"/>
      <c r="H13" s="188">
        <f>+D13+F13</f>
        <v>17202368</v>
      </c>
      <c r="I13" s="184"/>
      <c r="J13" s="188">
        <v>17906567</v>
      </c>
      <c r="K13" s="184"/>
      <c r="L13" s="188">
        <v>572447</v>
      </c>
      <c r="M13" s="184"/>
      <c r="N13" s="188">
        <f>+J13+L13</f>
        <v>18479014</v>
      </c>
      <c r="O13" s="184"/>
      <c r="P13" s="188">
        <v>14788205</v>
      </c>
      <c r="Q13" s="184"/>
      <c r="R13" s="188">
        <v>3684953</v>
      </c>
      <c r="S13" s="184"/>
      <c r="T13" s="188">
        <f>+P13+R13</f>
        <v>18473158</v>
      </c>
      <c r="U13" s="188"/>
      <c r="V13" s="73"/>
      <c r="W13" s="184">
        <v>28</v>
      </c>
      <c r="X13" s="189"/>
    </row>
    <row r="14" spans="1:24" ht="6" customHeight="1">
      <c r="A14" s="208"/>
      <c r="B14" s="183"/>
      <c r="C14" s="98"/>
      <c r="D14" s="188"/>
      <c r="E14" s="96"/>
      <c r="F14" s="188"/>
      <c r="G14" s="96"/>
      <c r="H14" s="96"/>
      <c r="I14" s="96"/>
      <c r="J14" s="71"/>
      <c r="K14" s="96"/>
      <c r="L14" s="188"/>
      <c r="M14" s="96"/>
      <c r="N14" s="96"/>
      <c r="O14" s="96"/>
      <c r="P14" s="188"/>
      <c r="Q14" s="96"/>
      <c r="R14" s="188"/>
      <c r="S14" s="96"/>
      <c r="T14" s="96"/>
      <c r="U14" s="188"/>
      <c r="V14" s="73"/>
      <c r="W14" s="184"/>
      <c r="X14" s="189"/>
    </row>
    <row r="15" spans="1:24" ht="19.5" customHeight="1">
      <c r="A15" s="201" t="s">
        <v>124</v>
      </c>
      <c r="C15" s="99" t="s">
        <v>51</v>
      </c>
      <c r="D15" s="188">
        <v>25633801</v>
      </c>
      <c r="E15" s="184"/>
      <c r="F15" s="188">
        <v>4937090</v>
      </c>
      <c r="G15" s="184"/>
      <c r="H15" s="188">
        <f>+D15+F15</f>
        <v>30570891</v>
      </c>
      <c r="I15" s="184"/>
      <c r="J15" s="188">
        <v>28375062</v>
      </c>
      <c r="K15" s="184"/>
      <c r="L15" s="188">
        <v>5633919</v>
      </c>
      <c r="M15" s="184"/>
      <c r="N15" s="188">
        <f>+J15+L15</f>
        <v>34008981</v>
      </c>
      <c r="O15" s="184"/>
      <c r="P15" s="188">
        <v>28897752</v>
      </c>
      <c r="Q15" s="184"/>
      <c r="R15" s="188">
        <v>7024818</v>
      </c>
      <c r="S15" s="184"/>
      <c r="T15" s="188">
        <f>+P15+R15</f>
        <v>35922570</v>
      </c>
      <c r="U15" s="188"/>
      <c r="V15" s="73"/>
      <c r="W15" s="184">
        <v>54</v>
      </c>
      <c r="X15" s="189"/>
    </row>
    <row r="16" spans="1:24" ht="19.5" customHeight="1">
      <c r="A16" s="199"/>
      <c r="B16" s="183" t="s">
        <v>32</v>
      </c>
      <c r="C16" s="99" t="s">
        <v>51</v>
      </c>
      <c r="D16" s="72">
        <v>2445986</v>
      </c>
      <c r="E16" s="184"/>
      <c r="F16" s="72">
        <v>0</v>
      </c>
      <c r="G16" s="184"/>
      <c r="H16" s="72">
        <f>+D16+F16</f>
        <v>2445986</v>
      </c>
      <c r="I16" s="184"/>
      <c r="J16" s="72">
        <v>2385146</v>
      </c>
      <c r="K16" s="184"/>
      <c r="L16" s="72">
        <v>224280</v>
      </c>
      <c r="M16" s="184"/>
      <c r="N16" s="72">
        <f>+J16+L16</f>
        <v>2609426</v>
      </c>
      <c r="O16" s="184"/>
      <c r="P16" s="72">
        <v>2123096</v>
      </c>
      <c r="Q16" s="184"/>
      <c r="R16" s="72">
        <v>530774</v>
      </c>
      <c r="S16" s="184"/>
      <c r="T16" s="72">
        <f>+P16+R16</f>
        <v>2653870</v>
      </c>
      <c r="U16" s="72"/>
      <c r="V16" s="73"/>
      <c r="W16" s="74">
        <v>2</v>
      </c>
      <c r="X16" s="75"/>
    </row>
    <row r="17" spans="1:26" ht="19.5" customHeight="1">
      <c r="A17" s="199"/>
      <c r="B17" s="183" t="s">
        <v>33</v>
      </c>
      <c r="C17" s="105" t="s">
        <v>51</v>
      </c>
      <c r="D17" s="72">
        <v>1260042</v>
      </c>
      <c r="E17" s="74"/>
      <c r="F17" s="72">
        <v>0</v>
      </c>
      <c r="G17" s="74"/>
      <c r="H17" s="72">
        <f>+D17+F17</f>
        <v>1260042</v>
      </c>
      <c r="I17" s="74"/>
      <c r="J17" s="72">
        <v>767583</v>
      </c>
      <c r="K17" s="74"/>
      <c r="L17" s="72">
        <v>2375</v>
      </c>
      <c r="M17" s="74"/>
      <c r="N17" s="72">
        <f>+J17+L17</f>
        <v>769958</v>
      </c>
      <c r="O17" s="74"/>
      <c r="P17" s="72">
        <v>724337</v>
      </c>
      <c r="Q17" s="74"/>
      <c r="R17" s="72">
        <v>181083</v>
      </c>
      <c r="S17" s="74"/>
      <c r="T17" s="72">
        <f>+P17+R17</f>
        <v>905420</v>
      </c>
      <c r="U17" s="72"/>
      <c r="V17" s="73"/>
      <c r="W17" s="74">
        <v>3</v>
      </c>
      <c r="X17" s="75"/>
      <c r="Z17" s="98"/>
    </row>
    <row r="18" spans="1:24" ht="19.5" customHeight="1">
      <c r="A18" s="199"/>
      <c r="B18" s="183" t="s">
        <v>34</v>
      </c>
      <c r="C18" s="105" t="s">
        <v>51</v>
      </c>
      <c r="D18" s="185">
        <v>7171306</v>
      </c>
      <c r="E18" s="74"/>
      <c r="F18" s="185">
        <v>0</v>
      </c>
      <c r="G18" s="74"/>
      <c r="H18" s="185">
        <f>+D18+F18</f>
        <v>7171306</v>
      </c>
      <c r="I18" s="74"/>
      <c r="J18" s="185">
        <v>7793698</v>
      </c>
      <c r="K18" s="74"/>
      <c r="L18" s="185">
        <v>216524</v>
      </c>
      <c r="M18" s="74"/>
      <c r="N18" s="185">
        <f>+J18+L18</f>
        <v>8010222</v>
      </c>
      <c r="O18" s="74"/>
      <c r="P18" s="185">
        <v>3615702</v>
      </c>
      <c r="Q18" s="74"/>
      <c r="R18" s="185">
        <v>849722</v>
      </c>
      <c r="S18" s="74"/>
      <c r="T18" s="185">
        <f>+P18+R18</f>
        <v>4465424</v>
      </c>
      <c r="U18" s="72"/>
      <c r="V18" s="186"/>
      <c r="W18" s="216">
        <v>8</v>
      </c>
      <c r="X18" s="187"/>
    </row>
    <row r="19" spans="1:24" s="98" customFormat="1" ht="19.5" customHeight="1">
      <c r="A19" s="201" t="s">
        <v>123</v>
      </c>
      <c r="B19" s="209"/>
      <c r="C19" s="99" t="s">
        <v>51</v>
      </c>
      <c r="D19" s="188">
        <f>SUM(D16:D18)</f>
        <v>10877334</v>
      </c>
      <c r="E19" s="184"/>
      <c r="F19" s="188">
        <f>SUM(F16:F18)</f>
        <v>0</v>
      </c>
      <c r="G19" s="184"/>
      <c r="H19" s="188">
        <f>SUM(H16:H18)</f>
        <v>10877334</v>
      </c>
      <c r="I19" s="184"/>
      <c r="J19" s="188">
        <f>SUM(J16:J18)</f>
        <v>10946427</v>
      </c>
      <c r="K19" s="184"/>
      <c r="L19" s="188">
        <f>SUM(L16:L18)</f>
        <v>443179</v>
      </c>
      <c r="M19" s="184"/>
      <c r="N19" s="188">
        <f>SUM(N16:N18)</f>
        <v>11389606</v>
      </c>
      <c r="O19" s="184"/>
      <c r="P19" s="188">
        <f>SUM(P16:P18)</f>
        <v>6463135</v>
      </c>
      <c r="Q19" s="184"/>
      <c r="R19" s="188">
        <f>SUM(R16:R18)</f>
        <v>1561579</v>
      </c>
      <c r="S19" s="184"/>
      <c r="T19" s="188">
        <f>SUM(T16:T18)</f>
        <v>8024714</v>
      </c>
      <c r="U19" s="188"/>
      <c r="V19" s="190"/>
      <c r="W19" s="184">
        <f>SUM(W16:W18)</f>
        <v>13</v>
      </c>
      <c r="X19" s="189"/>
    </row>
    <row r="20" spans="1:24" ht="4.5" customHeight="1">
      <c r="A20" s="208"/>
      <c r="B20" s="183"/>
      <c r="C20" s="98"/>
      <c r="D20" s="72"/>
      <c r="E20" s="96"/>
      <c r="F20" s="72"/>
      <c r="G20" s="96"/>
      <c r="H20" s="96"/>
      <c r="I20" s="96"/>
      <c r="J20" s="71"/>
      <c r="K20" s="96"/>
      <c r="L20" s="72"/>
      <c r="M20" s="96"/>
      <c r="N20" s="96"/>
      <c r="O20" s="96"/>
      <c r="P20" s="72"/>
      <c r="Q20" s="96"/>
      <c r="R20" s="72"/>
      <c r="S20" s="96"/>
      <c r="T20" s="96"/>
      <c r="U20" s="72"/>
      <c r="V20" s="73"/>
      <c r="W20" s="74"/>
      <c r="X20" s="75"/>
    </row>
    <row r="21" spans="1:24" ht="19.5" customHeight="1">
      <c r="A21" s="201" t="s">
        <v>122</v>
      </c>
      <c r="C21" s="105" t="s">
        <v>51</v>
      </c>
      <c r="D21" s="188">
        <v>9408503</v>
      </c>
      <c r="E21" s="74"/>
      <c r="F21" s="188">
        <v>1520915</v>
      </c>
      <c r="G21" s="74"/>
      <c r="H21" s="188">
        <f>+D21+F21</f>
        <v>10929418</v>
      </c>
      <c r="I21" s="74"/>
      <c r="J21" s="188">
        <v>10365442</v>
      </c>
      <c r="K21" s="74"/>
      <c r="L21" s="188">
        <v>1663584</v>
      </c>
      <c r="M21" s="74"/>
      <c r="N21" s="188">
        <f>+J21+L21</f>
        <v>12029026</v>
      </c>
      <c r="O21" s="74"/>
      <c r="P21" s="188">
        <v>10120692</v>
      </c>
      <c r="Q21" s="74"/>
      <c r="R21" s="188">
        <v>2412288</v>
      </c>
      <c r="S21" s="74"/>
      <c r="T21" s="188">
        <f>+P21+R21</f>
        <v>12532980</v>
      </c>
      <c r="U21" s="188"/>
      <c r="V21" s="73"/>
      <c r="W21" s="184">
        <v>26</v>
      </c>
      <c r="X21" s="75"/>
    </row>
    <row r="22" spans="1:24" ht="4.5" customHeight="1" thickBot="1">
      <c r="A22" s="208"/>
      <c r="C22" s="98"/>
      <c r="D22" s="191"/>
      <c r="E22" s="96"/>
      <c r="F22" s="191"/>
      <c r="G22" s="96"/>
      <c r="H22" s="191"/>
      <c r="I22" s="96"/>
      <c r="J22" s="210"/>
      <c r="K22" s="96"/>
      <c r="L22" s="191"/>
      <c r="M22" s="96"/>
      <c r="N22" s="191"/>
      <c r="O22" s="96"/>
      <c r="P22" s="191"/>
      <c r="Q22" s="96"/>
      <c r="R22" s="191"/>
      <c r="S22" s="96"/>
      <c r="T22" s="191"/>
      <c r="U22" s="72"/>
      <c r="V22" s="73"/>
      <c r="W22" s="74"/>
      <c r="X22" s="75"/>
    </row>
    <row r="23" spans="1:24" s="37" customFormat="1" ht="19.5" customHeight="1" thickBot="1">
      <c r="A23" s="78" t="s">
        <v>127</v>
      </c>
      <c r="C23" s="35" t="s">
        <v>51</v>
      </c>
      <c r="D23" s="79">
        <f>D21+D19+D15+D13+D11</f>
        <v>65547282</v>
      </c>
      <c r="E23" s="76"/>
      <c r="F23" s="79">
        <f>F21+F19+F15+F13+F11</f>
        <v>7139711</v>
      </c>
      <c r="G23" s="76"/>
      <c r="H23" s="79">
        <f>H21+H19+H15+H13+H11</f>
        <v>72686993</v>
      </c>
      <c r="I23" s="76"/>
      <c r="J23" s="79">
        <f>J21+J19+J15+J13+J11</f>
        <v>70903515</v>
      </c>
      <c r="K23" s="76"/>
      <c r="L23" s="79">
        <f>L21+L19+L15+L13+L11</f>
        <v>8520630</v>
      </c>
      <c r="M23" s="76"/>
      <c r="N23" s="79">
        <f>N21+N19+N15+N13+N11</f>
        <v>79424145</v>
      </c>
      <c r="O23" s="76"/>
      <c r="P23" s="79">
        <f>P21+P19+P15+P13+P11</f>
        <v>63847727</v>
      </c>
      <c r="Q23" s="76"/>
      <c r="R23" s="79">
        <f>R21+R19+R15+R13+R11</f>
        <v>15453940</v>
      </c>
      <c r="S23" s="76"/>
      <c r="T23" s="79">
        <f>T21+T19+T15+T13+T11</f>
        <v>79301667</v>
      </c>
      <c r="U23" s="69"/>
      <c r="V23" s="80"/>
      <c r="W23" s="214">
        <f>W21+W19+W15+W13+W11</f>
        <v>143</v>
      </c>
      <c r="X23" s="81"/>
    </row>
    <row r="24" spans="1:24" ht="12" customHeight="1" thickTop="1">
      <c r="A24" s="199"/>
      <c r="D24" s="192"/>
      <c r="E24" s="193"/>
      <c r="F24" s="192"/>
      <c r="J24" s="200"/>
      <c r="L24" s="192"/>
      <c r="P24" s="192"/>
      <c r="R24" s="192"/>
      <c r="T24" s="193"/>
      <c r="U24" s="192"/>
      <c r="X24" s="194"/>
    </row>
    <row r="25" spans="1:24" s="107" customFormat="1" ht="26.25" customHeight="1" thickBot="1">
      <c r="A25" s="201" t="s">
        <v>113</v>
      </c>
      <c r="B25" s="196"/>
      <c r="C25" s="184" t="s">
        <v>51</v>
      </c>
      <c r="D25" s="195">
        <v>6158533</v>
      </c>
      <c r="E25" s="196"/>
      <c r="F25" s="195">
        <v>635180</v>
      </c>
      <c r="G25" s="196"/>
      <c r="H25" s="195">
        <f>+D25+F25</f>
        <v>6793713</v>
      </c>
      <c r="I25" s="196"/>
      <c r="J25" s="195">
        <v>15298291</v>
      </c>
      <c r="K25" s="196"/>
      <c r="L25" s="195">
        <v>3445989</v>
      </c>
      <c r="M25" s="196"/>
      <c r="N25" s="195">
        <f>SUM(J25:L25)</f>
        <v>18744280</v>
      </c>
      <c r="O25" s="196"/>
      <c r="P25" s="195">
        <v>25394867</v>
      </c>
      <c r="Q25" s="196"/>
      <c r="R25" s="195">
        <v>6295303</v>
      </c>
      <c r="S25" s="196"/>
      <c r="T25" s="195">
        <f>+P25+R25</f>
        <v>31690170</v>
      </c>
      <c r="U25" s="188"/>
      <c r="V25" s="197"/>
      <c r="W25" s="217">
        <v>7</v>
      </c>
      <c r="X25" s="198"/>
    </row>
    <row r="26" spans="1:24" ht="12" customHeight="1">
      <c r="A26" s="199"/>
      <c r="D26" s="192"/>
      <c r="E26" s="193"/>
      <c r="F26" s="192"/>
      <c r="J26" s="200"/>
      <c r="L26" s="192"/>
      <c r="P26" s="192"/>
      <c r="R26" s="192"/>
      <c r="T26" s="193"/>
      <c r="U26" s="192"/>
      <c r="X26" s="194"/>
    </row>
    <row r="27" spans="1:24" s="222" customFormat="1" ht="19.5" customHeight="1" thickBot="1">
      <c r="A27" s="113" t="s">
        <v>58</v>
      </c>
      <c r="B27" s="112"/>
      <c r="C27" s="111" t="s">
        <v>51</v>
      </c>
      <c r="D27" s="110">
        <f>D25+D23</f>
        <v>71705815</v>
      </c>
      <c r="E27" s="112"/>
      <c r="F27" s="110">
        <f>F25+F23</f>
        <v>7774891</v>
      </c>
      <c r="G27" s="112"/>
      <c r="H27" s="110">
        <f>H25+H23</f>
        <v>79480706</v>
      </c>
      <c r="I27" s="112"/>
      <c r="J27" s="110">
        <f>J25+J23</f>
        <v>86201806</v>
      </c>
      <c r="K27" s="112"/>
      <c r="L27" s="110">
        <f>L25+L23</f>
        <v>11966619</v>
      </c>
      <c r="M27" s="112"/>
      <c r="N27" s="110">
        <f>N25+N23</f>
        <v>98168425</v>
      </c>
      <c r="O27" s="112"/>
      <c r="P27" s="110">
        <f>P25+P23</f>
        <v>89242594</v>
      </c>
      <c r="Q27" s="112"/>
      <c r="R27" s="110">
        <f>R25+R23</f>
        <v>21749243</v>
      </c>
      <c r="S27" s="112"/>
      <c r="T27" s="110">
        <f>T25+T23</f>
        <v>110991837</v>
      </c>
      <c r="U27" s="110"/>
      <c r="V27" s="112"/>
      <c r="W27" s="111">
        <f>W25+W23</f>
        <v>150</v>
      </c>
      <c r="X27" s="114"/>
    </row>
    <row r="28" spans="10:21" ht="9.75" customHeight="1" thickTop="1">
      <c r="J28" s="200"/>
      <c r="L28" s="192"/>
      <c r="T28" s="192"/>
      <c r="U28" s="192"/>
    </row>
    <row r="29" spans="1:21" ht="13.5" customHeight="1">
      <c r="A29" s="105" t="s">
        <v>112</v>
      </c>
      <c r="B29" s="183" t="s">
        <v>2</v>
      </c>
      <c r="J29" s="200"/>
      <c r="L29" s="192"/>
      <c r="T29" s="192"/>
      <c r="U29" s="192"/>
    </row>
    <row r="30" spans="10:21" ht="9.75" customHeight="1">
      <c r="J30" s="200"/>
      <c r="L30" s="192"/>
      <c r="T30" s="192"/>
      <c r="U30" s="192"/>
    </row>
    <row r="31" spans="1:24" s="183" customFormat="1" ht="24" customHeight="1">
      <c r="A31" s="211" t="s">
        <v>59</v>
      </c>
      <c r="B31" s="282" t="s">
        <v>3</v>
      </c>
      <c r="C31" s="282"/>
      <c r="D31" s="282"/>
      <c r="E31" s="282"/>
      <c r="F31" s="282"/>
      <c r="G31" s="282"/>
      <c r="H31" s="282"/>
      <c r="I31" s="282"/>
      <c r="J31" s="282"/>
      <c r="K31" s="282"/>
      <c r="L31" s="282"/>
      <c r="M31" s="282"/>
      <c r="N31" s="282"/>
      <c r="O31" s="282"/>
      <c r="P31" s="282"/>
      <c r="Q31" s="282"/>
      <c r="R31" s="282"/>
      <c r="S31" s="282"/>
      <c r="T31" s="282"/>
      <c r="U31" s="282"/>
      <c r="V31" s="282"/>
      <c r="W31" s="282"/>
      <c r="X31" s="282"/>
    </row>
    <row r="32" spans="4:23" s="183" customFormat="1" ht="16.5">
      <c r="D32" s="219"/>
      <c r="E32" s="220"/>
      <c r="F32" s="219"/>
      <c r="L32" s="105"/>
      <c r="T32" s="105"/>
      <c r="U32" s="105"/>
      <c r="W32" s="105"/>
    </row>
    <row r="33" spans="1:24" s="183" customFormat="1" ht="16.5">
      <c r="A33" s="211"/>
      <c r="B33" s="282"/>
      <c r="C33" s="282"/>
      <c r="D33" s="282"/>
      <c r="E33" s="282"/>
      <c r="F33" s="282"/>
      <c r="G33" s="282"/>
      <c r="H33" s="282"/>
      <c r="I33" s="282"/>
      <c r="J33" s="282"/>
      <c r="K33" s="282"/>
      <c r="L33" s="282"/>
      <c r="M33" s="282"/>
      <c r="N33" s="282"/>
      <c r="O33" s="282"/>
      <c r="P33" s="282"/>
      <c r="Q33" s="282"/>
      <c r="R33" s="282"/>
      <c r="S33" s="282"/>
      <c r="T33" s="282"/>
      <c r="U33" s="282"/>
      <c r="V33" s="282"/>
      <c r="W33" s="282"/>
      <c r="X33" s="282"/>
    </row>
  </sheetData>
  <mergeCells count="8">
    <mergeCell ref="B33:X33"/>
    <mergeCell ref="J4:O4"/>
    <mergeCell ref="V5:X5"/>
    <mergeCell ref="P4:X4"/>
    <mergeCell ref="A2:X3"/>
    <mergeCell ref="A1:X1"/>
    <mergeCell ref="D4:I4"/>
    <mergeCell ref="B31:X31"/>
  </mergeCells>
  <printOptions horizontalCentered="1"/>
  <pageMargins left="0.38" right="0.35433070866141736" top="1.03" bottom="0.49" header="0.15748031496062992" footer="0.15748031496062992"/>
  <pageSetup fitToHeight="1" fitToWidth="1" horizontalDpi="300" verticalDpi="300" orientation="landscape" paperSize="5" scale="74" r:id="rId1"/>
  <headerFooter alignWithMargins="0">
    <oddFooter>&amp;C- 23 -</oddFooter>
  </headerFooter>
</worksheet>
</file>

<file path=xl/worksheets/sheet32.xml><?xml version="1.0" encoding="utf-8"?>
<worksheet xmlns="http://schemas.openxmlformats.org/spreadsheetml/2006/main" xmlns:r="http://schemas.openxmlformats.org/officeDocument/2006/relationships">
  <dimension ref="A1:B40"/>
  <sheetViews>
    <sheetView workbookViewId="0" topLeftCell="B12">
      <selection activeCell="A1" sqref="A1:X1"/>
    </sheetView>
  </sheetViews>
  <sheetFormatPr defaultColWidth="9.140625" defaultRowHeight="12.75"/>
  <cols>
    <col min="1" max="1" width="9.140625" style="86" customWidth="1"/>
    <col min="2" max="2" width="182.140625" style="82" customWidth="1"/>
    <col min="3" max="16384" width="9.140625" style="85" customWidth="1"/>
  </cols>
  <sheetData>
    <row r="1" spans="1:2" ht="12.75">
      <c r="A1" s="83"/>
      <c r="B1" s="84"/>
    </row>
    <row r="11" ht="20.25">
      <c r="B11" s="87"/>
    </row>
    <row r="12" ht="20.25">
      <c r="B12" s="87" t="s">
        <v>101</v>
      </c>
    </row>
    <row r="13" spans="1:2" s="89" customFormat="1" ht="20.25">
      <c r="A13" s="88"/>
      <c r="B13" s="87" t="s">
        <v>101</v>
      </c>
    </row>
    <row r="14" spans="1:2" s="89" customFormat="1" ht="23.25">
      <c r="A14" s="88"/>
      <c r="B14" s="90"/>
    </row>
    <row r="15" ht="20.25">
      <c r="B15" s="87"/>
    </row>
    <row r="19" ht="12.75">
      <c r="B19" s="82" t="s">
        <v>28</v>
      </c>
    </row>
    <row r="26" ht="12.75" customHeight="1"/>
    <row r="27" ht="25.5">
      <c r="B27" s="91" t="s">
        <v>27</v>
      </c>
    </row>
    <row r="28" ht="25.5">
      <c r="B28" s="91"/>
    </row>
    <row r="32" ht="20.25">
      <c r="B32" s="87"/>
    </row>
    <row r="33" ht="12.75">
      <c r="B33" s="82" t="s">
        <v>28</v>
      </c>
    </row>
    <row r="34" ht="12.75">
      <c r="B34" s="82" t="s">
        <v>28</v>
      </c>
    </row>
    <row r="40" spans="1:2" ht="13.5" thickBot="1">
      <c r="A40" s="92"/>
      <c r="B40" s="93"/>
    </row>
  </sheetData>
  <sheetProtection password="C911" sheet="1" objects="1" scenarios="1"/>
  <printOptions/>
  <pageMargins left="0.8" right="0.79" top="0.984251968503937" bottom="0.77" header="0.5118110236220472" footer="0.5118110236220472"/>
  <pageSetup horizontalDpi="300" verticalDpi="300" orientation="landscape" paperSize="5" scale="84" r:id="rId2"/>
  <drawing r:id="rId1"/>
</worksheet>
</file>

<file path=xl/worksheets/sheet33.xml><?xml version="1.0" encoding="utf-8"?>
<worksheet xmlns="http://schemas.openxmlformats.org/spreadsheetml/2006/main" xmlns:r="http://schemas.openxmlformats.org/officeDocument/2006/relationships">
  <sheetPr codeName="Sheet115"/>
  <dimension ref="A1:S56"/>
  <sheetViews>
    <sheetView workbookViewId="0" topLeftCell="A2">
      <selection activeCell="A1" sqref="A1:X1"/>
    </sheetView>
  </sheetViews>
  <sheetFormatPr defaultColWidth="9.140625" defaultRowHeight="12.75"/>
  <cols>
    <col min="1" max="1" width="13.8515625" style="226" customWidth="1"/>
    <col min="2" max="2" width="21.140625" style="226" customWidth="1"/>
    <col min="3" max="3" width="1.7109375" style="226" customWidth="1"/>
    <col min="4" max="4" width="13.57421875" style="226" customWidth="1"/>
    <col min="5" max="5" width="3.7109375" style="226" customWidth="1"/>
    <col min="6" max="6" width="0.9921875" style="226" customWidth="1"/>
    <col min="7" max="7" width="17.140625" style="226" customWidth="1"/>
    <col min="8" max="12" width="14.7109375" style="226" customWidth="1"/>
    <col min="13" max="13" width="1.28515625" style="226" customWidth="1"/>
    <col min="14" max="14" width="9.7109375" style="105" customWidth="1"/>
    <col min="15" max="16" width="10.140625" style="105" customWidth="1"/>
    <col min="17" max="17" width="9.00390625" style="105" customWidth="1"/>
    <col min="18" max="18" width="12.8515625" style="226" customWidth="1"/>
    <col min="19" max="19" width="10.140625" style="226" customWidth="1"/>
    <col min="20" max="16384" width="9.140625" style="226" customWidth="1"/>
  </cols>
  <sheetData>
    <row r="1" spans="1:19" s="227" customFormat="1" ht="17.25" thickTop="1">
      <c r="A1" s="294" t="s">
        <v>60</v>
      </c>
      <c r="B1" s="294"/>
      <c r="C1" s="294"/>
      <c r="D1" s="294"/>
      <c r="E1" s="294"/>
      <c r="F1" s="294"/>
      <c r="G1" s="294"/>
      <c r="H1" s="294"/>
      <c r="I1" s="294"/>
      <c r="J1" s="294"/>
      <c r="K1" s="294"/>
      <c r="L1" s="294"/>
      <c r="M1" s="294"/>
      <c r="N1" s="294"/>
      <c r="O1" s="294"/>
      <c r="P1" s="294"/>
      <c r="Q1" s="294"/>
      <c r="R1" s="294"/>
      <c r="S1" s="294"/>
    </row>
    <row r="2" spans="1:19" s="228" customFormat="1" ht="17.25" thickBot="1">
      <c r="A2" s="293" t="s">
        <v>114</v>
      </c>
      <c r="B2" s="293"/>
      <c r="C2" s="293"/>
      <c r="D2" s="293"/>
      <c r="E2" s="293"/>
      <c r="F2" s="293"/>
      <c r="G2" s="293"/>
      <c r="H2" s="293"/>
      <c r="I2" s="293"/>
      <c r="J2" s="293"/>
      <c r="K2" s="293"/>
      <c r="L2" s="293"/>
      <c r="M2" s="293"/>
      <c r="N2" s="293"/>
      <c r="O2" s="293"/>
      <c r="P2" s="293"/>
      <c r="Q2" s="293"/>
      <c r="R2" s="293"/>
      <c r="S2" s="293"/>
    </row>
    <row r="3" spans="1:19" ht="15.75" customHeight="1">
      <c r="A3" s="225" t="s">
        <v>27</v>
      </c>
      <c r="B3" s="107"/>
      <c r="C3" s="107"/>
      <c r="D3" s="220"/>
      <c r="E3" s="107"/>
      <c r="F3" s="107"/>
      <c r="G3" s="220"/>
      <c r="H3" s="229"/>
      <c r="I3" s="229"/>
      <c r="J3" s="229"/>
      <c r="K3" s="229"/>
      <c r="L3" s="229"/>
      <c r="M3" s="230"/>
      <c r="N3" s="296" t="s">
        <v>62</v>
      </c>
      <c r="O3" s="296"/>
      <c r="P3" s="296"/>
      <c r="Q3" s="296"/>
      <c r="R3" s="295" t="s">
        <v>63</v>
      </c>
      <c r="S3" s="295"/>
    </row>
    <row r="4" spans="1:19" ht="14.25" customHeight="1">
      <c r="A4" s="231"/>
      <c r="B4" s="231"/>
      <c r="C4" s="107"/>
      <c r="D4" s="232"/>
      <c r="E4" s="232"/>
      <c r="G4" s="220"/>
      <c r="H4" s="233">
        <v>2001</v>
      </c>
      <c r="I4" s="233">
        <v>2000</v>
      </c>
      <c r="J4" s="233">
        <v>1999</v>
      </c>
      <c r="K4" s="233">
        <v>1998</v>
      </c>
      <c r="L4" s="233">
        <v>1997</v>
      </c>
      <c r="M4" s="234"/>
      <c r="N4" s="235" t="s">
        <v>193</v>
      </c>
      <c r="O4" s="235" t="s">
        <v>184</v>
      </c>
      <c r="P4" s="235" t="s">
        <v>131</v>
      </c>
      <c r="Q4" s="235" t="s">
        <v>64</v>
      </c>
      <c r="R4" s="292" t="s">
        <v>65</v>
      </c>
      <c r="S4" s="292"/>
    </row>
    <row r="5" spans="1:19" ht="16.5">
      <c r="A5" s="183"/>
      <c r="B5" s="103"/>
      <c r="C5" s="103"/>
      <c r="D5" s="103"/>
      <c r="E5" s="183"/>
      <c r="G5" s="99" t="s">
        <v>74</v>
      </c>
      <c r="H5" s="236">
        <v>27</v>
      </c>
      <c r="I5" s="236">
        <v>29</v>
      </c>
      <c r="J5" s="236">
        <v>18</v>
      </c>
      <c r="K5" s="236">
        <v>13</v>
      </c>
      <c r="L5" s="236">
        <v>6</v>
      </c>
      <c r="M5" s="237"/>
      <c r="N5" s="238"/>
      <c r="O5" s="238"/>
      <c r="P5" s="238"/>
      <c r="Q5" s="238"/>
      <c r="R5" s="238"/>
      <c r="S5" s="16"/>
    </row>
    <row r="6" spans="1:19" ht="15" customHeight="1">
      <c r="A6" s="103" t="s">
        <v>132</v>
      </c>
      <c r="B6" s="103"/>
      <c r="D6" s="103"/>
      <c r="G6" s="220"/>
      <c r="H6" s="239">
        <v>1580244</v>
      </c>
      <c r="I6" s="239">
        <v>963702</v>
      </c>
      <c r="J6" s="239">
        <v>550773</v>
      </c>
      <c r="K6" s="239">
        <v>224689</v>
      </c>
      <c r="L6" s="239">
        <v>3912</v>
      </c>
      <c r="M6" s="237"/>
      <c r="N6" s="238">
        <v>63.9764159460082</v>
      </c>
      <c r="O6" s="238">
        <v>74.97262937725705</v>
      </c>
      <c r="P6" s="238">
        <v>145.12681973750384</v>
      </c>
      <c r="Q6" s="238">
        <v>999</v>
      </c>
      <c r="R6" s="238">
        <v>348.3129932236862</v>
      </c>
      <c r="S6" s="16"/>
    </row>
    <row r="7" spans="1:19" ht="12.75" customHeight="1">
      <c r="A7" s="103" t="s">
        <v>133</v>
      </c>
      <c r="B7" s="103"/>
      <c r="D7" s="103"/>
      <c r="H7" s="239">
        <v>26149</v>
      </c>
      <c r="I7" s="239">
        <v>303</v>
      </c>
      <c r="J7" s="239">
        <v>154</v>
      </c>
      <c r="K7" s="239">
        <v>2316</v>
      </c>
      <c r="L7" s="239">
        <v>0</v>
      </c>
      <c r="M7" s="237"/>
      <c r="N7" s="238">
        <v>999</v>
      </c>
      <c r="O7" s="238">
        <v>96.75324675324676</v>
      </c>
      <c r="P7" s="238">
        <v>-93.35060449050086</v>
      </c>
      <c r="Q7" s="238">
        <v>0</v>
      </c>
      <c r="R7" s="238" t="s">
        <v>69</v>
      </c>
      <c r="S7" s="16"/>
    </row>
    <row r="8" spans="1:19" s="107" customFormat="1" ht="12" customHeight="1">
      <c r="A8" s="240" t="s">
        <v>134</v>
      </c>
      <c r="B8" s="240"/>
      <c r="D8" s="240"/>
      <c r="H8" s="241">
        <v>1606393</v>
      </c>
      <c r="I8" s="241">
        <v>964005</v>
      </c>
      <c r="J8" s="241">
        <v>550927</v>
      </c>
      <c r="K8" s="241">
        <v>227005</v>
      </c>
      <c r="L8" s="241">
        <v>3912</v>
      </c>
      <c r="M8" s="242"/>
      <c r="N8" s="243">
        <v>66.63741370636045</v>
      </c>
      <c r="O8" s="243">
        <v>74.97871768855039</v>
      </c>
      <c r="P8" s="243">
        <v>142.69377326490607</v>
      </c>
      <c r="Q8" s="243">
        <v>999</v>
      </c>
      <c r="R8" s="243">
        <v>350.15620327630234</v>
      </c>
      <c r="S8" s="15"/>
    </row>
    <row r="9" spans="1:19" ht="19.5" customHeight="1">
      <c r="A9" s="107" t="s">
        <v>71</v>
      </c>
      <c r="E9" s="226" t="s">
        <v>66</v>
      </c>
      <c r="H9" s="241"/>
      <c r="I9" s="241"/>
      <c r="J9" s="241"/>
      <c r="K9" s="241"/>
      <c r="L9" s="241"/>
      <c r="M9" s="242"/>
      <c r="N9" s="243"/>
      <c r="O9" s="243"/>
      <c r="P9" s="243"/>
      <c r="Q9" s="243"/>
      <c r="R9" s="243"/>
      <c r="S9" s="15"/>
    </row>
    <row r="10" spans="1:19" ht="12.75" customHeight="1">
      <c r="A10" s="226" t="s">
        <v>141</v>
      </c>
      <c r="G10" s="244"/>
      <c r="H10" s="239">
        <v>80521402</v>
      </c>
      <c r="I10" s="239">
        <v>43801623</v>
      </c>
      <c r="J10" s="239">
        <v>21603741</v>
      </c>
      <c r="K10" s="239">
        <v>10422882.01</v>
      </c>
      <c r="L10" s="239">
        <v>622905</v>
      </c>
      <c r="M10" s="245"/>
      <c r="N10" s="238">
        <v>83.83200549440828</v>
      </c>
      <c r="O10" s="238">
        <v>102.75017646249323</v>
      </c>
      <c r="P10" s="238">
        <v>107.27223985911743</v>
      </c>
      <c r="Q10" s="238">
        <v>999</v>
      </c>
      <c r="R10" s="238">
        <v>237.18820761984531</v>
      </c>
      <c r="S10" s="16"/>
    </row>
    <row r="11" spans="1:19" ht="12.75" customHeight="1">
      <c r="A11" s="226" t="s">
        <v>142</v>
      </c>
      <c r="G11" s="244"/>
      <c r="H11" s="239">
        <v>46057</v>
      </c>
      <c r="I11" s="239">
        <v>15151</v>
      </c>
      <c r="J11" s="239">
        <v>16150</v>
      </c>
      <c r="K11" s="239">
        <v>22643</v>
      </c>
      <c r="L11" s="239">
        <v>0</v>
      </c>
      <c r="M11" s="245"/>
      <c r="N11" s="238">
        <v>203.98653554220843</v>
      </c>
      <c r="O11" s="238">
        <v>-6.185758513931889</v>
      </c>
      <c r="P11" s="238">
        <v>-28.675528861016648</v>
      </c>
      <c r="Q11" s="238">
        <v>0</v>
      </c>
      <c r="R11" s="238" t="s">
        <v>69</v>
      </c>
      <c r="S11" s="16"/>
    </row>
    <row r="12" spans="1:19" ht="12.75" customHeight="1">
      <c r="A12" s="226" t="s">
        <v>143</v>
      </c>
      <c r="G12" s="244"/>
      <c r="H12" s="239">
        <v>558302</v>
      </c>
      <c r="I12" s="239">
        <v>2708761</v>
      </c>
      <c r="J12" s="239">
        <v>2539766</v>
      </c>
      <c r="K12" s="239">
        <v>407624</v>
      </c>
      <c r="L12" s="239">
        <v>400122</v>
      </c>
      <c r="M12" s="245"/>
      <c r="N12" s="238">
        <v>-79.3890269388846</v>
      </c>
      <c r="O12" s="238">
        <v>6.65395945925727</v>
      </c>
      <c r="P12" s="238">
        <v>523.0658646203364</v>
      </c>
      <c r="Q12" s="238">
        <v>1.8749281469151908</v>
      </c>
      <c r="R12" s="238">
        <v>8.684894506625152</v>
      </c>
      <c r="S12" s="16"/>
    </row>
    <row r="13" spans="1:19" ht="12.75" customHeight="1">
      <c r="A13" s="226" t="s">
        <v>144</v>
      </c>
      <c r="G13" s="244"/>
      <c r="H13" s="239">
        <v>0</v>
      </c>
      <c r="I13" s="239">
        <v>13967</v>
      </c>
      <c r="J13" s="239">
        <v>0</v>
      </c>
      <c r="K13" s="239">
        <v>1400</v>
      </c>
      <c r="L13" s="239">
        <v>0</v>
      </c>
      <c r="M13" s="245"/>
      <c r="N13" s="238">
        <v>-100</v>
      </c>
      <c r="O13" s="238">
        <v>0</v>
      </c>
      <c r="P13" s="238">
        <v>-100</v>
      </c>
      <c r="Q13" s="238">
        <v>0</v>
      </c>
      <c r="R13" s="238" t="s">
        <v>69</v>
      </c>
      <c r="S13" s="16"/>
    </row>
    <row r="14" spans="1:19" ht="12.75" customHeight="1">
      <c r="A14" s="226" t="s">
        <v>145</v>
      </c>
      <c r="G14" s="244"/>
      <c r="H14" s="239">
        <v>9434577</v>
      </c>
      <c r="I14" s="239">
        <v>6052950</v>
      </c>
      <c r="J14" s="239">
        <v>923160</v>
      </c>
      <c r="K14" s="239">
        <v>383250</v>
      </c>
      <c r="L14" s="239">
        <v>46030</v>
      </c>
      <c r="M14" s="245"/>
      <c r="N14" s="238">
        <v>55.867420018338166</v>
      </c>
      <c r="O14" s="238">
        <v>555.6772390484856</v>
      </c>
      <c r="P14" s="238">
        <v>140.87671232876713</v>
      </c>
      <c r="Q14" s="238">
        <v>732.6091679339561</v>
      </c>
      <c r="R14" s="238">
        <v>278.3731970932927</v>
      </c>
      <c r="S14" s="16"/>
    </row>
    <row r="15" spans="1:19" s="107" customFormat="1" ht="14.25" customHeight="1">
      <c r="A15" s="107" t="s">
        <v>146</v>
      </c>
      <c r="G15" s="246"/>
      <c r="H15" s="241">
        <v>90560338</v>
      </c>
      <c r="I15" s="241">
        <v>52592451</v>
      </c>
      <c r="J15" s="241">
        <v>25082819</v>
      </c>
      <c r="K15" s="241">
        <v>11237798.01</v>
      </c>
      <c r="L15" s="241">
        <v>1069057</v>
      </c>
      <c r="M15" s="247"/>
      <c r="N15" s="243">
        <v>72.19265555811423</v>
      </c>
      <c r="O15" s="243">
        <v>109.67520038317862</v>
      </c>
      <c r="P15" s="243">
        <v>123.20047911236661</v>
      </c>
      <c r="Q15" s="243">
        <v>951.1879170147148</v>
      </c>
      <c r="R15" s="243">
        <v>203.37814624740025</v>
      </c>
      <c r="S15" s="15"/>
    </row>
    <row r="16" spans="1:19" ht="19.5" customHeight="1">
      <c r="A16" s="107" t="s">
        <v>67</v>
      </c>
      <c r="G16" s="244"/>
      <c r="H16" s="239" t="s">
        <v>66</v>
      </c>
      <c r="I16" s="239" t="s">
        <v>66</v>
      </c>
      <c r="J16" s="239" t="s">
        <v>66</v>
      </c>
      <c r="K16" s="239" t="s">
        <v>66</v>
      </c>
      <c r="L16" s="239" t="s">
        <v>66</v>
      </c>
      <c r="M16" s="239"/>
      <c r="N16" s="238"/>
      <c r="O16" s="238"/>
      <c r="P16" s="238"/>
      <c r="Q16" s="238"/>
      <c r="R16" s="238"/>
      <c r="S16" s="16"/>
    </row>
    <row r="17" spans="1:19" ht="12.75" customHeight="1">
      <c r="A17" s="226" t="s">
        <v>82</v>
      </c>
      <c r="G17" s="244"/>
      <c r="H17" s="239">
        <v>634054</v>
      </c>
      <c r="I17" s="239">
        <v>636085</v>
      </c>
      <c r="J17" s="239">
        <v>129504</v>
      </c>
      <c r="K17" s="239">
        <v>176559</v>
      </c>
      <c r="L17" s="239">
        <v>0</v>
      </c>
      <c r="M17" s="245"/>
      <c r="N17" s="238">
        <v>-0.31929694930708946</v>
      </c>
      <c r="O17" s="238">
        <v>391.17015690635037</v>
      </c>
      <c r="P17" s="238">
        <v>-26.65114777496474</v>
      </c>
      <c r="Q17" s="238">
        <v>0</v>
      </c>
      <c r="R17" s="238" t="s">
        <v>69</v>
      </c>
      <c r="S17" s="16"/>
    </row>
    <row r="18" spans="1:19" ht="12.75" customHeight="1">
      <c r="A18" s="226" t="s">
        <v>147</v>
      </c>
      <c r="G18" s="244"/>
      <c r="H18" s="239">
        <v>119276863</v>
      </c>
      <c r="I18" s="239">
        <v>84480081</v>
      </c>
      <c r="J18" s="239">
        <v>40255446</v>
      </c>
      <c r="K18" s="239">
        <v>13364243</v>
      </c>
      <c r="L18" s="239">
        <v>729417</v>
      </c>
      <c r="M18" s="245"/>
      <c r="N18" s="238">
        <v>41.18933313996231</v>
      </c>
      <c r="O18" s="238">
        <v>109.86000502888479</v>
      </c>
      <c r="P18" s="238">
        <v>201.21755493371379</v>
      </c>
      <c r="Q18" s="238">
        <v>999</v>
      </c>
      <c r="R18" s="238">
        <v>257.5980006151552</v>
      </c>
      <c r="S18" s="16"/>
    </row>
    <row r="19" spans="1:19" ht="12.75" customHeight="1">
      <c r="A19" s="226" t="s">
        <v>148</v>
      </c>
      <c r="G19" s="244"/>
      <c r="H19" s="239">
        <v>123573476</v>
      </c>
      <c r="I19" s="239">
        <v>166347559</v>
      </c>
      <c r="J19" s="239">
        <v>88729368</v>
      </c>
      <c r="K19" s="239">
        <v>36767747</v>
      </c>
      <c r="L19" s="239">
        <v>127033</v>
      </c>
      <c r="M19" s="245"/>
      <c r="N19" s="238">
        <v>-25.713682399150805</v>
      </c>
      <c r="O19" s="238">
        <v>87.47745278654526</v>
      </c>
      <c r="P19" s="238">
        <v>141.32391903153598</v>
      </c>
      <c r="Q19" s="238">
        <v>999</v>
      </c>
      <c r="R19" s="238">
        <v>458.472994413058</v>
      </c>
      <c r="S19" s="16"/>
    </row>
    <row r="20" spans="1:19" ht="12.75" customHeight="1">
      <c r="A20" s="226" t="s">
        <v>86</v>
      </c>
      <c r="G20" s="244"/>
      <c r="H20" s="239">
        <v>74338462</v>
      </c>
      <c r="I20" s="239">
        <v>69413166</v>
      </c>
      <c r="J20" s="239">
        <v>31517821</v>
      </c>
      <c r="K20" s="239">
        <v>15315449</v>
      </c>
      <c r="L20" s="239">
        <v>414702</v>
      </c>
      <c r="M20" s="245"/>
      <c r="N20" s="238">
        <v>7.0956221763461995</v>
      </c>
      <c r="O20" s="238">
        <v>120.23466025776338</v>
      </c>
      <c r="P20" s="238">
        <v>105.79103492166635</v>
      </c>
      <c r="Q20" s="238">
        <v>999</v>
      </c>
      <c r="R20" s="238">
        <v>265.90585634564275</v>
      </c>
      <c r="S20" s="16"/>
    </row>
    <row r="21" spans="1:19" ht="12.75" customHeight="1">
      <c r="A21" s="226" t="s">
        <v>149</v>
      </c>
      <c r="G21" s="244"/>
      <c r="H21" s="239">
        <v>5267980</v>
      </c>
      <c r="I21" s="239">
        <v>0</v>
      </c>
      <c r="J21" s="239">
        <v>0</v>
      </c>
      <c r="K21" s="239">
        <v>0</v>
      </c>
      <c r="L21" s="239">
        <v>0</v>
      </c>
      <c r="M21" s="245"/>
      <c r="N21" s="238">
        <v>0</v>
      </c>
      <c r="O21" s="238">
        <v>0</v>
      </c>
      <c r="P21" s="238">
        <v>0</v>
      </c>
      <c r="Q21" s="238">
        <v>0</v>
      </c>
      <c r="R21" s="238" t="s">
        <v>69</v>
      </c>
      <c r="S21" s="16"/>
    </row>
    <row r="22" spans="1:19" s="107" customFormat="1" ht="12.75" customHeight="1">
      <c r="A22" s="107" t="s">
        <v>150</v>
      </c>
      <c r="G22" s="246"/>
      <c r="H22" s="241">
        <v>312554875</v>
      </c>
      <c r="I22" s="241">
        <v>320876891</v>
      </c>
      <c r="J22" s="241">
        <v>160632139</v>
      </c>
      <c r="K22" s="241">
        <v>65623998</v>
      </c>
      <c r="L22" s="241">
        <v>1271152</v>
      </c>
      <c r="M22" s="247"/>
      <c r="N22" s="243">
        <v>-2.5935230094210806</v>
      </c>
      <c r="O22" s="243">
        <v>99.7588359325776</v>
      </c>
      <c r="P22" s="243">
        <v>144.77652062588444</v>
      </c>
      <c r="Q22" s="243">
        <v>999</v>
      </c>
      <c r="R22" s="243">
        <v>295.98815747679595</v>
      </c>
      <c r="S22" s="15"/>
    </row>
    <row r="23" spans="1:19" s="107" customFormat="1" ht="15.75" customHeight="1">
      <c r="A23" s="107" t="s">
        <v>151</v>
      </c>
      <c r="G23" s="246"/>
      <c r="H23" s="241">
        <v>-221994537</v>
      </c>
      <c r="I23" s="241">
        <v>-268284440</v>
      </c>
      <c r="J23" s="241">
        <v>-135549321</v>
      </c>
      <c r="K23" s="241">
        <v>-54386201</v>
      </c>
      <c r="L23" s="241">
        <v>-202095</v>
      </c>
      <c r="M23" s="247"/>
      <c r="N23" s="243">
        <v>-17.25403940683254</v>
      </c>
      <c r="O23" s="243">
        <v>97.92385385685554</v>
      </c>
      <c r="P23" s="243">
        <v>149.2347663702416</v>
      </c>
      <c r="Q23" s="243">
        <v>999</v>
      </c>
      <c r="R23" s="243">
        <v>475.7005966835542</v>
      </c>
      <c r="S23" s="15"/>
    </row>
    <row r="24" spans="1:19" ht="12.75" customHeight="1">
      <c r="A24" s="226" t="s">
        <v>152</v>
      </c>
      <c r="G24" s="244"/>
      <c r="H24" s="239">
        <v>73049457</v>
      </c>
      <c r="I24" s="239">
        <v>35291745</v>
      </c>
      <c r="J24" s="239">
        <v>19252101</v>
      </c>
      <c r="K24" s="239">
        <v>11908532</v>
      </c>
      <c r="L24" s="239">
        <v>1140909</v>
      </c>
      <c r="M24" s="245"/>
      <c r="N24" s="238">
        <v>106.98737622636682</v>
      </c>
      <c r="O24" s="238">
        <v>83.31373287518073</v>
      </c>
      <c r="P24" s="238">
        <v>61.66645057510027</v>
      </c>
      <c r="Q24" s="238">
        <v>943.7757963167966</v>
      </c>
      <c r="R24" s="238">
        <v>182.87300007683194</v>
      </c>
      <c r="S24" s="16"/>
    </row>
    <row r="25" spans="1:19" ht="12.75" customHeight="1">
      <c r="A25" s="226" t="s">
        <v>153</v>
      </c>
      <c r="G25" s="244"/>
      <c r="H25" s="239">
        <v>12439335</v>
      </c>
      <c r="I25" s="239">
        <v>0</v>
      </c>
      <c r="J25" s="239">
        <v>0</v>
      </c>
      <c r="K25" s="239">
        <v>0</v>
      </c>
      <c r="L25" s="239">
        <v>0</v>
      </c>
      <c r="M25" s="245"/>
      <c r="N25" s="238">
        <v>0</v>
      </c>
      <c r="O25" s="238">
        <v>0</v>
      </c>
      <c r="P25" s="238">
        <v>0</v>
      </c>
      <c r="Q25" s="238">
        <v>0</v>
      </c>
      <c r="R25" s="238" t="s">
        <v>69</v>
      </c>
      <c r="S25" s="16"/>
    </row>
    <row r="26" spans="1:19" s="107" customFormat="1" ht="15.75" customHeight="1">
      <c r="A26" s="107" t="s">
        <v>154</v>
      </c>
      <c r="G26" s="246"/>
      <c r="H26" s="241">
        <v>-282604659</v>
      </c>
      <c r="I26" s="241">
        <v>-303576185</v>
      </c>
      <c r="J26" s="241">
        <v>-154801422</v>
      </c>
      <c r="K26" s="241">
        <v>-66294733</v>
      </c>
      <c r="L26" s="241">
        <v>-1343004</v>
      </c>
      <c r="M26" s="241"/>
      <c r="N26" s="243">
        <v>-6.908159149572289</v>
      </c>
      <c r="O26" s="243">
        <v>96.10684519422567</v>
      </c>
      <c r="P26" s="243">
        <v>133.50485776901763</v>
      </c>
      <c r="Q26" s="243">
        <v>999</v>
      </c>
      <c r="R26" s="243">
        <v>280.8688922517532</v>
      </c>
      <c r="S26" s="15"/>
    </row>
    <row r="27" spans="1:19" ht="15.75" customHeight="1">
      <c r="A27" s="226" t="s">
        <v>155</v>
      </c>
      <c r="G27" s="244"/>
      <c r="H27" s="239">
        <v>-7755942</v>
      </c>
      <c r="I27" s="239">
        <v>140001</v>
      </c>
      <c r="J27" s="239">
        <v>2587773</v>
      </c>
      <c r="K27" s="239">
        <v>3009549</v>
      </c>
      <c r="L27" s="239">
        <v>198368.01</v>
      </c>
      <c r="M27" s="239"/>
      <c r="N27" s="238">
        <v>-999</v>
      </c>
      <c r="O27" s="238">
        <v>-94.58990413765041</v>
      </c>
      <c r="P27" s="238">
        <v>-14.01459155508018</v>
      </c>
      <c r="Q27" s="238">
        <v>999</v>
      </c>
      <c r="R27" s="238">
        <v>150.05798602531934</v>
      </c>
      <c r="S27" s="16"/>
    </row>
    <row r="28" spans="1:19" ht="12.75" customHeight="1">
      <c r="A28" s="226" t="s">
        <v>156</v>
      </c>
      <c r="G28" s="244"/>
      <c r="H28" s="248">
        <v>63380839</v>
      </c>
      <c r="I28" s="239">
        <v>26338981</v>
      </c>
      <c r="J28" s="239">
        <v>19863570</v>
      </c>
      <c r="K28" s="239">
        <v>12400622</v>
      </c>
      <c r="L28" s="239">
        <v>-1022700</v>
      </c>
      <c r="M28" s="239"/>
      <c r="N28" s="238">
        <v>140.63512176116456</v>
      </c>
      <c r="O28" s="238">
        <v>32.59943202556237</v>
      </c>
      <c r="P28" s="238">
        <v>60.182045707062116</v>
      </c>
      <c r="Q28" s="238">
        <v>-999</v>
      </c>
      <c r="R28" s="238">
        <v>180.57723558160248</v>
      </c>
      <c r="S28" s="16"/>
    </row>
    <row r="29" spans="1:19" s="107" customFormat="1" ht="15.75" customHeight="1">
      <c r="A29" s="107" t="s">
        <v>157</v>
      </c>
      <c r="G29" s="246"/>
      <c r="H29" s="241">
        <v>-338229556</v>
      </c>
      <c r="I29" s="241">
        <v>-330055167</v>
      </c>
      <c r="J29" s="241">
        <v>-177252765</v>
      </c>
      <c r="K29" s="241">
        <v>-81704904</v>
      </c>
      <c r="L29" s="241">
        <v>-518672.01</v>
      </c>
      <c r="M29" s="241"/>
      <c r="N29" s="243">
        <v>2.476673543486747</v>
      </c>
      <c r="O29" s="243">
        <v>86.20593422054657</v>
      </c>
      <c r="P29" s="243">
        <v>116.94262684648648</v>
      </c>
      <c r="Q29" s="243">
        <v>999</v>
      </c>
      <c r="R29" s="243">
        <v>405.33535712735505</v>
      </c>
      <c r="S29" s="15"/>
    </row>
    <row r="30" spans="1:19" ht="19.5" customHeight="1">
      <c r="A30" s="226" t="s">
        <v>158</v>
      </c>
      <c r="G30" s="244"/>
      <c r="H30" s="249">
        <v>12.998976800820223</v>
      </c>
      <c r="I30" s="249">
        <v>22.025511620790347</v>
      </c>
      <c r="J30" s="249">
        <v>20.3235043662772</v>
      </c>
      <c r="K30" s="249">
        <v>21.583668685711768</v>
      </c>
      <c r="L30" s="249">
        <v>20.62967791411043</v>
      </c>
      <c r="M30" s="239"/>
      <c r="N30" s="238">
        <v>-40.982180007341064</v>
      </c>
      <c r="O30" s="238">
        <v>8.374575682613525</v>
      </c>
      <c r="P30" s="238">
        <v>-5.838508447216801</v>
      </c>
      <c r="Q30" s="238">
        <v>4.624360959842322</v>
      </c>
      <c r="R30" s="238">
        <v>-10.904826008231726</v>
      </c>
      <c r="S30" s="16"/>
    </row>
    <row r="31" spans="1:19" ht="12.75" customHeight="1">
      <c r="A31" s="226" t="s">
        <v>159</v>
      </c>
      <c r="G31" s="244"/>
      <c r="H31" s="249">
        <v>4.246253637623894</v>
      </c>
      <c r="I31" s="249">
        <v>3.787618216004532</v>
      </c>
      <c r="J31" s="249">
        <v>3.268700081521789</v>
      </c>
      <c r="K31" s="249">
        <v>3.8656698851894546</v>
      </c>
      <c r="L31" s="249">
        <v>13.269107873210634</v>
      </c>
      <c r="M31" s="239"/>
      <c r="N31" s="238">
        <v>12.108808107464585</v>
      </c>
      <c r="O31" s="238">
        <v>15.87536701260012</v>
      </c>
      <c r="P31" s="238">
        <v>-15.44285522038074</v>
      </c>
      <c r="Q31" s="238">
        <v>-70.86714553738793</v>
      </c>
      <c r="R31" s="238">
        <v>-24.787322090483123</v>
      </c>
      <c r="S31" s="16"/>
    </row>
    <row r="32" spans="1:19" ht="15.75" customHeight="1">
      <c r="A32" s="226" t="s">
        <v>160</v>
      </c>
      <c r="G32" s="244"/>
      <c r="H32" s="239">
        <v>98223791</v>
      </c>
      <c r="I32" s="239">
        <v>74783107</v>
      </c>
      <c r="J32" s="239">
        <v>45739501</v>
      </c>
      <c r="K32" s="239">
        <v>8509460</v>
      </c>
      <c r="L32" s="239">
        <v>305249</v>
      </c>
      <c r="M32" s="239"/>
      <c r="N32" s="238">
        <v>31.344891834996908</v>
      </c>
      <c r="O32" s="238">
        <v>63.497863695539664</v>
      </c>
      <c r="P32" s="238">
        <v>437.51355550175924</v>
      </c>
      <c r="Q32" s="238">
        <v>999</v>
      </c>
      <c r="R32" s="238">
        <v>323.53627289657993</v>
      </c>
      <c r="S32" s="16"/>
    </row>
    <row r="33" spans="1:19" ht="12.75" customHeight="1">
      <c r="A33" s="226" t="s">
        <v>161</v>
      </c>
      <c r="G33" s="244"/>
      <c r="H33" s="239">
        <v>2062</v>
      </c>
      <c r="I33" s="239">
        <v>1903.68</v>
      </c>
      <c r="J33" s="239">
        <v>1207.3</v>
      </c>
      <c r="K33" s="239">
        <v>494</v>
      </c>
      <c r="L33" s="239">
        <v>7.48</v>
      </c>
      <c r="M33" s="239"/>
      <c r="N33" s="238">
        <v>8.316523785510165</v>
      </c>
      <c r="O33" s="238">
        <v>57.68077528369089</v>
      </c>
      <c r="P33" s="238">
        <v>144.39271255060729</v>
      </c>
      <c r="Q33" s="238">
        <v>999</v>
      </c>
      <c r="R33" s="238">
        <v>307.47105689573806</v>
      </c>
      <c r="S33" s="16"/>
    </row>
    <row r="34" spans="1:19" ht="12.75" customHeight="1">
      <c r="A34" s="250" t="s">
        <v>162</v>
      </c>
      <c r="C34" s="250"/>
      <c r="D34" s="250"/>
      <c r="E34" s="250"/>
      <c r="F34" s="250"/>
      <c r="G34" s="244"/>
      <c r="H34" s="239">
        <v>47635.20417070805</v>
      </c>
      <c r="I34" s="239">
        <v>39283.44417128929</v>
      </c>
      <c r="J34" s="239">
        <v>37885.77901101632</v>
      </c>
      <c r="K34" s="239">
        <v>17225.627530364374</v>
      </c>
      <c r="L34" s="239">
        <v>40808.68983957219</v>
      </c>
      <c r="M34" s="239"/>
      <c r="N34" s="238">
        <v>21.260253971118786</v>
      </c>
      <c r="O34" s="238">
        <v>3.689155130917487</v>
      </c>
      <c r="P34" s="238">
        <v>119.93845474850413</v>
      </c>
      <c r="Q34" s="238">
        <v>-57.789314976584514</v>
      </c>
      <c r="R34" s="238">
        <v>3.942664326451184</v>
      </c>
      <c r="S34" s="16"/>
    </row>
    <row r="35" spans="1:19" ht="19.5" customHeight="1">
      <c r="A35" s="107" t="s">
        <v>68</v>
      </c>
      <c r="G35" s="244"/>
      <c r="H35" s="239"/>
      <c r="I35" s="239"/>
      <c r="J35" s="239"/>
      <c r="K35" s="239"/>
      <c r="L35" s="239"/>
      <c r="M35" s="237"/>
      <c r="N35" s="238"/>
      <c r="O35" s="238"/>
      <c r="P35" s="238"/>
      <c r="Q35" s="238"/>
      <c r="R35" s="238"/>
      <c r="S35" s="16"/>
    </row>
    <row r="36" spans="1:19" ht="12.75" customHeight="1">
      <c r="A36" s="226" t="s">
        <v>163</v>
      </c>
      <c r="G36" s="244"/>
      <c r="H36" s="239">
        <v>915578632</v>
      </c>
      <c r="I36" s="239">
        <v>407246628</v>
      </c>
      <c r="J36" s="239">
        <v>258488066</v>
      </c>
      <c r="K36" s="239">
        <v>102090513</v>
      </c>
      <c r="L36" s="239">
        <v>13139008</v>
      </c>
      <c r="M36" s="237"/>
      <c r="N36" s="238">
        <v>124.82166064736575</v>
      </c>
      <c r="O36" s="238">
        <v>57.54948934470344</v>
      </c>
      <c r="P36" s="238">
        <v>153.19499178145966</v>
      </c>
      <c r="Q36" s="238">
        <v>677.0032029815341</v>
      </c>
      <c r="R36" s="238">
        <v>188.92376651510477</v>
      </c>
      <c r="S36" s="16"/>
    </row>
    <row r="37" spans="1:19" ht="12.75" customHeight="1">
      <c r="A37" s="226" t="s">
        <v>164</v>
      </c>
      <c r="G37" s="244"/>
      <c r="H37" s="239">
        <v>770429112</v>
      </c>
      <c r="I37" s="239">
        <v>333321331</v>
      </c>
      <c r="J37" s="239">
        <v>225512190</v>
      </c>
      <c r="K37" s="239">
        <v>87844364</v>
      </c>
      <c r="L37" s="239">
        <v>11850793</v>
      </c>
      <c r="M37" s="237"/>
      <c r="N37" s="238">
        <v>131.13705615198086</v>
      </c>
      <c r="O37" s="238">
        <v>47.806347408536986</v>
      </c>
      <c r="P37" s="238">
        <v>156.71788118358964</v>
      </c>
      <c r="Q37" s="238">
        <v>641.2530452603468</v>
      </c>
      <c r="R37" s="238">
        <v>183.9529063437288</v>
      </c>
      <c r="S37" s="16"/>
    </row>
    <row r="38" spans="1:19" ht="12.75" customHeight="1">
      <c r="A38" s="226" t="s">
        <v>165</v>
      </c>
      <c r="G38" s="244"/>
      <c r="H38" s="239">
        <v>107703961</v>
      </c>
      <c r="I38" s="239">
        <v>0</v>
      </c>
      <c r="J38" s="239">
        <v>0</v>
      </c>
      <c r="K38" s="239">
        <v>0</v>
      </c>
      <c r="L38" s="239">
        <v>5</v>
      </c>
      <c r="M38" s="237"/>
      <c r="N38" s="238">
        <v>0</v>
      </c>
      <c r="O38" s="238">
        <v>0</v>
      </c>
      <c r="P38" s="238">
        <v>0</v>
      </c>
      <c r="Q38" s="238">
        <v>-100</v>
      </c>
      <c r="R38" s="238">
        <v>0</v>
      </c>
      <c r="S38" s="16"/>
    </row>
    <row r="39" spans="1:19" ht="12.75" customHeight="1">
      <c r="A39" s="226" t="s">
        <v>166</v>
      </c>
      <c r="G39" s="244"/>
      <c r="H39" s="239">
        <v>662725151</v>
      </c>
      <c r="I39" s="239">
        <v>333321331</v>
      </c>
      <c r="J39" s="239">
        <v>225512190</v>
      </c>
      <c r="K39" s="239">
        <v>87844364</v>
      </c>
      <c r="L39" s="239">
        <v>11850788</v>
      </c>
      <c r="M39" s="237"/>
      <c r="N39" s="238">
        <v>98.82470438113066</v>
      </c>
      <c r="O39" s="238">
        <v>47.806347408536986</v>
      </c>
      <c r="P39" s="238">
        <v>156.71788118358964</v>
      </c>
      <c r="Q39" s="238">
        <v>641.2533580045479</v>
      </c>
      <c r="R39" s="238">
        <v>173.46172935682543</v>
      </c>
      <c r="S39" s="16"/>
    </row>
    <row r="40" spans="1:19" ht="12.75" customHeight="1">
      <c r="A40" s="226" t="s">
        <v>167</v>
      </c>
      <c r="G40" s="244"/>
      <c r="H40" s="251">
        <v>0.8414668987163518</v>
      </c>
      <c r="I40" s="251">
        <v>0.8184753613233109</v>
      </c>
      <c r="J40" s="251">
        <v>0.8724278590099398</v>
      </c>
      <c r="K40" s="251">
        <v>0.8604557016967874</v>
      </c>
      <c r="L40" s="251">
        <v>0.9019549268864133</v>
      </c>
      <c r="M40" s="237"/>
      <c r="N40" s="238">
        <v>2.8090689689019133</v>
      </c>
      <c r="O40" s="238">
        <v>-6.18417868359408</v>
      </c>
      <c r="P40" s="238">
        <v>1.3913740462807924</v>
      </c>
      <c r="Q40" s="238">
        <v>-4.601030933206717</v>
      </c>
      <c r="R40" s="238">
        <v>-1.720474653689008</v>
      </c>
      <c r="S40" s="16"/>
    </row>
    <row r="41" spans="1:19" ht="12.75" customHeight="1">
      <c r="A41" s="226" t="s">
        <v>168</v>
      </c>
      <c r="G41" s="244"/>
      <c r="H41" s="239">
        <v>498023241</v>
      </c>
      <c r="I41" s="239">
        <v>279416760.5</v>
      </c>
      <c r="J41" s="239">
        <v>156678277</v>
      </c>
      <c r="K41" s="239">
        <v>49847576</v>
      </c>
      <c r="L41" s="239"/>
      <c r="M41" s="237"/>
      <c r="N41" s="238">
        <v>78.23670996285851</v>
      </c>
      <c r="O41" s="238">
        <v>78.33790736669896</v>
      </c>
      <c r="P41" s="238">
        <v>214.31473618697126</v>
      </c>
      <c r="Q41" s="238"/>
      <c r="R41" s="238" t="s">
        <v>69</v>
      </c>
      <c r="S41" s="16"/>
    </row>
    <row r="42" spans="1:19" ht="12.75" customHeight="1">
      <c r="A42" s="226" t="s">
        <v>169</v>
      </c>
      <c r="H42" s="249">
        <v>-312.06228382230637</v>
      </c>
      <c r="I42" s="249">
        <v>-577.2238776245663</v>
      </c>
      <c r="J42" s="249">
        <v>-617.1611811256142</v>
      </c>
      <c r="K42" s="249">
        <v>-589.9263622731728</v>
      </c>
      <c r="L42" s="249">
        <v>-125.62510698681176</v>
      </c>
      <c r="M42" s="249"/>
      <c r="N42" s="238">
        <v>-45.93739172632154</v>
      </c>
      <c r="O42" s="238">
        <v>-6.471130188098996</v>
      </c>
      <c r="P42" s="238">
        <v>4.616647194320502</v>
      </c>
      <c r="Q42" s="238">
        <v>369.59272427533443</v>
      </c>
      <c r="R42" s="238">
        <v>25.54262624479233</v>
      </c>
      <c r="S42" s="16"/>
    </row>
    <row r="43" spans="1:19" ht="12.75" customHeight="1">
      <c r="A43" s="226" t="s">
        <v>170</v>
      </c>
      <c r="H43" s="249">
        <v>-56.74527526718377</v>
      </c>
      <c r="I43" s="249">
        <v>-108.64637627920676</v>
      </c>
      <c r="J43" s="249">
        <v>-98.80209622167341</v>
      </c>
      <c r="K43" s="249">
        <v>-132.99489828753158</v>
      </c>
      <c r="L43" s="249"/>
      <c r="M43" s="16"/>
      <c r="N43" s="238">
        <v>-47.77066920174498</v>
      </c>
      <c r="O43" s="238">
        <v>9.963634815446248</v>
      </c>
      <c r="P43" s="238">
        <v>-25.70985993156986</v>
      </c>
      <c r="Q43" s="238"/>
      <c r="R43" s="238" t="s">
        <v>69</v>
      </c>
      <c r="S43" s="16"/>
    </row>
    <row r="44" spans="8:19" s="228" customFormat="1" ht="3.75" customHeight="1" thickBot="1">
      <c r="H44" s="252"/>
      <c r="I44" s="252"/>
      <c r="J44" s="252"/>
      <c r="K44" s="252"/>
      <c r="L44" s="252"/>
      <c r="M44" s="252"/>
      <c r="N44" s="253"/>
      <c r="O44" s="253"/>
      <c r="P44" s="253"/>
      <c r="Q44" s="253"/>
      <c r="R44" s="252"/>
      <c r="S44" s="252"/>
    </row>
    <row r="45" ht="4.5" customHeight="1"/>
    <row r="46" spans="1:7" ht="16.5">
      <c r="A46" s="224" t="s">
        <v>5</v>
      </c>
      <c r="B46" s="224"/>
      <c r="C46" s="224"/>
      <c r="D46" s="224"/>
      <c r="E46" s="224"/>
      <c r="F46" s="224"/>
      <c r="G46" s="224"/>
    </row>
    <row r="56" ht="16.5">
      <c r="A56" s="254"/>
    </row>
  </sheetData>
  <mergeCells count="5">
    <mergeCell ref="R4:S4"/>
    <mergeCell ref="A2:S2"/>
    <mergeCell ref="A1:S1"/>
    <mergeCell ref="R3:S3"/>
    <mergeCell ref="N3:Q3"/>
  </mergeCells>
  <printOptions horizontalCentered="1" verticalCentered="1"/>
  <pageMargins left="0.1968503937007874" right="0.2362204724409449" top="0.4330708661417323" bottom="0.37" header="0.26" footer="0.2"/>
  <pageSetup horizontalDpi="360" verticalDpi="360" orientation="landscape" paperSize="5" scale="84" r:id="rId1"/>
  <headerFooter alignWithMargins="0">
    <oddHeader>&amp;R&amp;D   &amp;T</oddHeader>
    <oddFooter>&amp;C- 24 -</oddFooter>
  </headerFooter>
</worksheet>
</file>

<file path=xl/worksheets/sheet34.xml><?xml version="1.0" encoding="utf-8"?>
<worksheet xmlns="http://schemas.openxmlformats.org/spreadsheetml/2006/main" xmlns:r="http://schemas.openxmlformats.org/officeDocument/2006/relationships">
  <sheetPr codeName="Sheet114"/>
  <dimension ref="A1:AB84"/>
  <sheetViews>
    <sheetView workbookViewId="0" topLeftCell="A1">
      <selection activeCell="A3" sqref="A3"/>
    </sheetView>
  </sheetViews>
  <sheetFormatPr defaultColWidth="9.140625" defaultRowHeight="12.75"/>
  <cols>
    <col min="1" max="1" width="7.00390625" style="101" customWidth="1"/>
    <col min="2" max="2" width="20.7109375" style="101" customWidth="1"/>
    <col min="3" max="3" width="0.71875" style="101" customWidth="1"/>
    <col min="4" max="4" width="11.8515625" style="101" customWidth="1"/>
    <col min="5" max="5" width="3.8515625" style="101" customWidth="1"/>
    <col min="6" max="6" width="1.1484375" style="101" customWidth="1"/>
    <col min="7" max="7" width="17.8515625" style="101" customWidth="1"/>
    <col min="8" max="12" width="15.7109375" style="101" customWidth="1"/>
    <col min="13" max="13" width="1.421875" style="101" customWidth="1"/>
    <col min="14" max="17" width="9.140625" style="105" customWidth="1"/>
    <col min="18" max="18" width="13.7109375" style="254" customWidth="1"/>
    <col min="19" max="19" width="8.421875" style="101" customWidth="1"/>
    <col min="20" max="16384" width="9.140625" style="101" customWidth="1"/>
  </cols>
  <sheetData>
    <row r="1" spans="1:19" s="255" customFormat="1" ht="17.25" thickTop="1">
      <c r="A1" s="294" t="s">
        <v>60</v>
      </c>
      <c r="B1" s="294"/>
      <c r="C1" s="294"/>
      <c r="D1" s="294"/>
      <c r="E1" s="294"/>
      <c r="F1" s="294"/>
      <c r="G1" s="294"/>
      <c r="H1" s="294"/>
      <c r="I1" s="294"/>
      <c r="J1" s="294"/>
      <c r="K1" s="294"/>
      <c r="L1" s="294"/>
      <c r="M1" s="294"/>
      <c r="N1" s="294"/>
      <c r="O1" s="294"/>
      <c r="P1" s="294"/>
      <c r="Q1" s="294"/>
      <c r="R1" s="294"/>
      <c r="S1" s="294"/>
    </row>
    <row r="2" spans="1:19" s="256" customFormat="1" ht="17.25" thickBot="1">
      <c r="A2" s="293" t="s">
        <v>114</v>
      </c>
      <c r="B2" s="293"/>
      <c r="C2" s="293"/>
      <c r="D2" s="293"/>
      <c r="E2" s="293"/>
      <c r="F2" s="293"/>
      <c r="G2" s="293"/>
      <c r="H2" s="293"/>
      <c r="I2" s="293"/>
      <c r="J2" s="293"/>
      <c r="K2" s="293"/>
      <c r="L2" s="293"/>
      <c r="M2" s="293"/>
      <c r="N2" s="293"/>
      <c r="O2" s="293"/>
      <c r="P2" s="293"/>
      <c r="Q2" s="293"/>
      <c r="R2" s="293"/>
      <c r="S2" s="293"/>
    </row>
    <row r="3" spans="1:28" ht="18" customHeight="1">
      <c r="A3" s="98" t="s">
        <v>27</v>
      </c>
      <c r="B3" s="104"/>
      <c r="C3" s="104"/>
      <c r="D3" s="104"/>
      <c r="E3" s="104"/>
      <c r="H3" s="15"/>
      <c r="I3" s="15"/>
      <c r="J3" s="15"/>
      <c r="K3" s="15"/>
      <c r="L3" s="15"/>
      <c r="M3" s="242"/>
      <c r="N3" s="292" t="s">
        <v>62</v>
      </c>
      <c r="O3" s="292"/>
      <c r="P3" s="292"/>
      <c r="Q3" s="292"/>
      <c r="R3" s="298" t="s">
        <v>63</v>
      </c>
      <c r="S3" s="298"/>
      <c r="AA3" s="102"/>
      <c r="AB3" s="102"/>
    </row>
    <row r="4" spans="1:28" ht="14.25" customHeight="1">
      <c r="A4" s="231"/>
      <c r="B4" s="257"/>
      <c r="C4" s="98"/>
      <c r="D4" s="257"/>
      <c r="E4" s="257"/>
      <c r="G4" s="98"/>
      <c r="H4" s="233">
        <v>2001</v>
      </c>
      <c r="I4" s="233">
        <v>2000</v>
      </c>
      <c r="J4" s="233">
        <v>1999</v>
      </c>
      <c r="K4" s="233">
        <v>1998</v>
      </c>
      <c r="L4" s="233">
        <v>1997</v>
      </c>
      <c r="M4" s="234"/>
      <c r="N4" s="235" t="s">
        <v>193</v>
      </c>
      <c r="O4" s="235" t="s">
        <v>184</v>
      </c>
      <c r="P4" s="235" t="s">
        <v>131</v>
      </c>
      <c r="Q4" s="235" t="s">
        <v>64</v>
      </c>
      <c r="R4" s="292" t="s">
        <v>65</v>
      </c>
      <c r="S4" s="292"/>
      <c r="AA4" s="102"/>
      <c r="AB4" s="102"/>
    </row>
    <row r="5" spans="1:28" ht="16.5">
      <c r="A5" s="103"/>
      <c r="B5" s="103"/>
      <c r="C5" s="103"/>
      <c r="D5" s="103"/>
      <c r="E5" s="183"/>
      <c r="G5" s="99" t="s">
        <v>74</v>
      </c>
      <c r="H5" s="236">
        <v>27</v>
      </c>
      <c r="I5" s="236">
        <v>29</v>
      </c>
      <c r="J5" s="236">
        <v>18</v>
      </c>
      <c r="K5" s="236">
        <v>13</v>
      </c>
      <c r="L5" s="236">
        <v>6</v>
      </c>
      <c r="M5" s="237"/>
      <c r="N5" s="238"/>
      <c r="O5" s="238"/>
      <c r="P5" s="238"/>
      <c r="Q5" s="238"/>
      <c r="R5" s="238"/>
      <c r="S5" s="258"/>
      <c r="AA5" s="102"/>
      <c r="AB5" s="102"/>
    </row>
    <row r="6" spans="1:28" ht="15" customHeight="1">
      <c r="A6" s="98" t="s">
        <v>71</v>
      </c>
      <c r="E6" s="101" t="s">
        <v>66</v>
      </c>
      <c r="G6" s="99"/>
      <c r="H6" s="16"/>
      <c r="I6" s="239"/>
      <c r="J6" s="239"/>
      <c r="K6" s="239"/>
      <c r="L6" s="239"/>
      <c r="M6" s="237"/>
      <c r="N6" s="238"/>
      <c r="O6" s="238"/>
      <c r="P6" s="238"/>
      <c r="Q6" s="238"/>
      <c r="R6" s="238"/>
      <c r="S6" s="258"/>
      <c r="AA6" s="102"/>
      <c r="AB6" s="102"/>
    </row>
    <row r="7" spans="1:28" ht="12.75" customHeight="1">
      <c r="A7" s="101" t="s">
        <v>80</v>
      </c>
      <c r="G7" s="218"/>
      <c r="H7" s="239">
        <v>654487054</v>
      </c>
      <c r="I7" s="239">
        <v>367809197</v>
      </c>
      <c r="J7" s="239">
        <v>159625837</v>
      </c>
      <c r="K7" s="239">
        <v>40316139.01</v>
      </c>
      <c r="L7" s="239">
        <v>927810</v>
      </c>
      <c r="M7" s="245"/>
      <c r="N7" s="238">
        <v>77.94200344587904</v>
      </c>
      <c r="O7" s="238">
        <v>130.41958865343335</v>
      </c>
      <c r="P7" s="238">
        <v>295.9353274389853</v>
      </c>
      <c r="Q7" s="238">
        <v>999</v>
      </c>
      <c r="R7" s="238">
        <v>415.35975717892217</v>
      </c>
      <c r="S7" s="258"/>
      <c r="AA7" s="102"/>
      <c r="AB7" s="102"/>
    </row>
    <row r="8" spans="1:28" ht="12.75" customHeight="1">
      <c r="A8" s="101" t="s">
        <v>81</v>
      </c>
      <c r="G8" s="218"/>
      <c r="H8" s="239">
        <v>566297</v>
      </c>
      <c r="I8" s="239">
        <v>3129600</v>
      </c>
      <c r="J8" s="239">
        <v>2604760</v>
      </c>
      <c r="K8" s="239">
        <v>1225257</v>
      </c>
      <c r="L8" s="239">
        <v>418184</v>
      </c>
      <c r="M8" s="245"/>
      <c r="N8" s="238">
        <v>-81.90513164621677</v>
      </c>
      <c r="O8" s="238">
        <v>20.149265191418788</v>
      </c>
      <c r="P8" s="238">
        <v>112.58886911072534</v>
      </c>
      <c r="Q8" s="238">
        <v>192.9947104623802</v>
      </c>
      <c r="R8" s="238">
        <v>7.8746034209922655</v>
      </c>
      <c r="S8" s="258"/>
      <c r="AA8" s="102"/>
      <c r="AB8" s="102"/>
    </row>
    <row r="9" spans="1:28" ht="12.75" customHeight="1">
      <c r="A9" s="101" t="s">
        <v>104</v>
      </c>
      <c r="G9" s="218"/>
      <c r="H9" s="239">
        <v>0</v>
      </c>
      <c r="I9" s="239">
        <v>13967</v>
      </c>
      <c r="J9" s="239">
        <v>0</v>
      </c>
      <c r="K9" s="239">
        <v>1400</v>
      </c>
      <c r="L9" s="239">
        <v>0</v>
      </c>
      <c r="M9" s="245"/>
      <c r="N9" s="238">
        <v>-100</v>
      </c>
      <c r="O9" s="238">
        <v>999</v>
      </c>
      <c r="P9" s="238">
        <v>-99.9999992857143</v>
      </c>
      <c r="Q9" s="238">
        <v>999</v>
      </c>
      <c r="R9" s="238" t="s">
        <v>69</v>
      </c>
      <c r="S9" s="258"/>
      <c r="AA9" s="102"/>
      <c r="AB9" s="102"/>
    </row>
    <row r="10" spans="1:28" ht="12.75" customHeight="1">
      <c r="A10" s="101" t="s">
        <v>105</v>
      </c>
      <c r="G10" s="218"/>
      <c r="H10" s="239">
        <v>23272212</v>
      </c>
      <c r="I10" s="239">
        <v>15733031</v>
      </c>
      <c r="J10" s="239">
        <v>3353492</v>
      </c>
      <c r="K10" s="239">
        <v>1552573</v>
      </c>
      <c r="L10" s="239">
        <v>67567</v>
      </c>
      <c r="M10" s="245"/>
      <c r="N10" s="238">
        <v>47.919444129996315</v>
      </c>
      <c r="O10" s="238">
        <v>369.1536762276457</v>
      </c>
      <c r="P10" s="238">
        <v>115.99576960310401</v>
      </c>
      <c r="Q10" s="238">
        <v>999</v>
      </c>
      <c r="R10" s="238">
        <v>330.80006186717804</v>
      </c>
      <c r="S10" s="258"/>
      <c r="AA10" s="102"/>
      <c r="AB10" s="102"/>
    </row>
    <row r="11" spans="1:28" s="98" customFormat="1" ht="16.5">
      <c r="A11" s="98" t="s">
        <v>146</v>
      </c>
      <c r="G11" s="104"/>
      <c r="H11" s="241">
        <v>678325563</v>
      </c>
      <c r="I11" s="241">
        <v>386685796</v>
      </c>
      <c r="J11" s="241">
        <v>165584091</v>
      </c>
      <c r="K11" s="241">
        <v>43095368.01</v>
      </c>
      <c r="L11" s="241">
        <v>1413561</v>
      </c>
      <c r="M11" s="247"/>
      <c r="N11" s="243">
        <v>75.42034644582601</v>
      </c>
      <c r="O11" s="243">
        <v>133.52835025678885</v>
      </c>
      <c r="P11" s="243">
        <v>284.2271191687638</v>
      </c>
      <c r="Q11" s="243">
        <v>999</v>
      </c>
      <c r="R11" s="243">
        <v>368.03777636442175</v>
      </c>
      <c r="S11" s="259"/>
      <c r="AA11" s="100"/>
      <c r="AB11" s="100"/>
    </row>
    <row r="12" spans="1:19" ht="20.25" customHeight="1">
      <c r="A12" s="98" t="s">
        <v>67</v>
      </c>
      <c r="G12" s="218"/>
      <c r="H12" s="239"/>
      <c r="I12" s="239"/>
      <c r="J12" s="239"/>
      <c r="K12" s="239"/>
      <c r="L12" s="239"/>
      <c r="M12" s="239"/>
      <c r="N12" s="238"/>
      <c r="O12" s="238"/>
      <c r="P12" s="238"/>
      <c r="Q12" s="238"/>
      <c r="R12" s="238"/>
      <c r="S12" s="258"/>
    </row>
    <row r="13" spans="1:19" ht="12.75" customHeight="1">
      <c r="A13" s="101" t="s">
        <v>82</v>
      </c>
      <c r="G13" s="218"/>
      <c r="H13" s="239">
        <v>634054</v>
      </c>
      <c r="I13" s="239">
        <v>636085</v>
      </c>
      <c r="J13" s="239">
        <v>129504</v>
      </c>
      <c r="K13" s="239">
        <v>176559</v>
      </c>
      <c r="L13" s="239">
        <v>0</v>
      </c>
      <c r="M13" s="245"/>
      <c r="N13" s="238">
        <v>-0.31929694930708946</v>
      </c>
      <c r="O13" s="238">
        <v>391.17015690635037</v>
      </c>
      <c r="P13" s="238">
        <v>-26.65114777496474</v>
      </c>
      <c r="Q13" s="238">
        <v>999</v>
      </c>
      <c r="R13" s="238" t="s">
        <v>69</v>
      </c>
      <c r="S13" s="258"/>
    </row>
    <row r="14" spans="1:19" ht="12.75" customHeight="1">
      <c r="A14" s="101" t="s">
        <v>83</v>
      </c>
      <c r="G14" s="218"/>
      <c r="H14" s="239">
        <v>340009799</v>
      </c>
      <c r="I14" s="239">
        <v>202007841</v>
      </c>
      <c r="J14" s="239">
        <v>87005385</v>
      </c>
      <c r="K14" s="239">
        <v>19461752</v>
      </c>
      <c r="L14" s="239">
        <v>249035</v>
      </c>
      <c r="M14" s="245"/>
      <c r="N14" s="238">
        <v>68.31514921245062</v>
      </c>
      <c r="O14" s="238">
        <v>132.17854963804825</v>
      </c>
      <c r="P14" s="238">
        <v>347.0583378104911</v>
      </c>
      <c r="Q14" s="238">
        <v>999</v>
      </c>
      <c r="R14" s="238">
        <v>507.8658723673833</v>
      </c>
      <c r="S14" s="258"/>
    </row>
    <row r="15" spans="1:19" ht="12.75" customHeight="1">
      <c r="A15" s="101" t="s">
        <v>84</v>
      </c>
      <c r="G15" s="218"/>
      <c r="H15" s="239">
        <v>191191442</v>
      </c>
      <c r="I15" s="239">
        <v>138754556</v>
      </c>
      <c r="J15" s="239">
        <v>60734925</v>
      </c>
      <c r="K15" s="239">
        <v>36974147</v>
      </c>
      <c r="L15" s="239">
        <v>1273739</v>
      </c>
      <c r="M15" s="245"/>
      <c r="N15" s="238">
        <v>37.79110936004148</v>
      </c>
      <c r="O15" s="238">
        <v>128.45925305744595</v>
      </c>
      <c r="P15" s="238">
        <v>64.26322154233875</v>
      </c>
      <c r="Q15" s="238">
        <v>999</v>
      </c>
      <c r="R15" s="238">
        <v>250.0233367322136</v>
      </c>
      <c r="S15" s="258"/>
    </row>
    <row r="16" spans="1:19" ht="12.75" customHeight="1">
      <c r="A16" s="101" t="s">
        <v>85</v>
      </c>
      <c r="G16" s="218"/>
      <c r="H16" s="239">
        <v>249825145</v>
      </c>
      <c r="I16" s="239">
        <v>280283619</v>
      </c>
      <c r="J16" s="239">
        <v>198086911</v>
      </c>
      <c r="K16" s="239">
        <v>94101275</v>
      </c>
      <c r="L16" s="239">
        <v>228804</v>
      </c>
      <c r="M16" s="245"/>
      <c r="N16" s="238">
        <v>-10.867018953398057</v>
      </c>
      <c r="O16" s="238">
        <v>41.49527476855854</v>
      </c>
      <c r="P16" s="238">
        <v>110.50396075929896</v>
      </c>
      <c r="Q16" s="238">
        <v>999</v>
      </c>
      <c r="R16" s="238">
        <v>474.8349082901591</v>
      </c>
      <c r="S16" s="258"/>
    </row>
    <row r="17" spans="1:19" ht="12.75" customHeight="1">
      <c r="A17" s="101" t="s">
        <v>86</v>
      </c>
      <c r="G17" s="218"/>
      <c r="H17" s="239">
        <v>124671678</v>
      </c>
      <c r="I17" s="239">
        <v>105780255</v>
      </c>
      <c r="J17" s="239">
        <v>39077658</v>
      </c>
      <c r="K17" s="239">
        <v>21663449</v>
      </c>
      <c r="L17" s="239">
        <v>659282</v>
      </c>
      <c r="M17" s="245"/>
      <c r="N17" s="238">
        <v>17.85912030558066</v>
      </c>
      <c r="O17" s="238">
        <v>170.6924120171173</v>
      </c>
      <c r="P17" s="238">
        <v>80.38521012974435</v>
      </c>
      <c r="Q17" s="238">
        <v>999</v>
      </c>
      <c r="R17" s="238">
        <v>270.82938983678815</v>
      </c>
      <c r="S17" s="258"/>
    </row>
    <row r="18" spans="1:19" s="98" customFormat="1" ht="12.75" customHeight="1">
      <c r="A18" s="98" t="s">
        <v>72</v>
      </c>
      <c r="G18" s="104"/>
      <c r="H18" s="241">
        <v>906332118</v>
      </c>
      <c r="I18" s="241">
        <v>727462358</v>
      </c>
      <c r="J18" s="241">
        <v>385034383</v>
      </c>
      <c r="K18" s="241">
        <v>172377183</v>
      </c>
      <c r="L18" s="241">
        <v>2410859</v>
      </c>
      <c r="M18" s="247"/>
      <c r="N18" s="243">
        <v>24.588180822408958</v>
      </c>
      <c r="O18" s="243">
        <v>88.93438875041973</v>
      </c>
      <c r="P18" s="243">
        <v>123.3673716549829</v>
      </c>
      <c r="Q18" s="243">
        <v>999</v>
      </c>
      <c r="R18" s="243">
        <v>340.3306230937056</v>
      </c>
      <c r="S18" s="259"/>
    </row>
    <row r="19" spans="1:19" ht="21" customHeight="1">
      <c r="A19" s="101" t="s">
        <v>87</v>
      </c>
      <c r="G19" s="218"/>
      <c r="H19" s="239">
        <v>-228006556</v>
      </c>
      <c r="I19" s="239">
        <v>-340776562</v>
      </c>
      <c r="J19" s="239">
        <v>-219450292</v>
      </c>
      <c r="K19" s="239">
        <v>-129281814</v>
      </c>
      <c r="L19" s="239">
        <v>-997297</v>
      </c>
      <c r="M19" s="245"/>
      <c r="N19" s="238">
        <v>-33.092066349328334</v>
      </c>
      <c r="O19" s="238">
        <v>55.28644728346955</v>
      </c>
      <c r="P19" s="238">
        <v>69.74567822818452</v>
      </c>
      <c r="Q19" s="238">
        <v>999</v>
      </c>
      <c r="R19" s="238">
        <v>288.8487484898766</v>
      </c>
      <c r="S19" s="258"/>
    </row>
    <row r="20" spans="1:19" ht="12.75" customHeight="1">
      <c r="A20" s="101" t="s">
        <v>88</v>
      </c>
      <c r="G20" s="218"/>
      <c r="H20" s="239">
        <v>82495893</v>
      </c>
      <c r="I20" s="239">
        <v>45127733</v>
      </c>
      <c r="J20" s="239">
        <v>24535258</v>
      </c>
      <c r="K20" s="239">
        <v>13162436</v>
      </c>
      <c r="L20" s="239">
        <v>1202981</v>
      </c>
      <c r="M20" s="245"/>
      <c r="N20" s="238">
        <v>82.80531175807126</v>
      </c>
      <c r="O20" s="238">
        <v>83.93013433973265</v>
      </c>
      <c r="P20" s="238">
        <v>86.40362619806851</v>
      </c>
      <c r="Q20" s="238">
        <v>994.1516117045906</v>
      </c>
      <c r="R20" s="238">
        <v>187.7685907474409</v>
      </c>
      <c r="S20" s="258"/>
    </row>
    <row r="21" spans="1:19" s="98" customFormat="1" ht="21" customHeight="1">
      <c r="A21" s="98" t="s">
        <v>171</v>
      </c>
      <c r="G21" s="104"/>
      <c r="H21" s="241">
        <v>-310502449</v>
      </c>
      <c r="I21" s="241">
        <v>-385904295</v>
      </c>
      <c r="J21" s="241">
        <v>-243985550</v>
      </c>
      <c r="K21" s="241">
        <v>-142444250</v>
      </c>
      <c r="L21" s="241">
        <v>-2200278</v>
      </c>
      <c r="M21" s="241"/>
      <c r="N21" s="243">
        <v>-19.539001502950363</v>
      </c>
      <c r="O21" s="243">
        <v>58.16686479998508</v>
      </c>
      <c r="P21" s="243">
        <v>71.28494130159694</v>
      </c>
      <c r="Q21" s="243">
        <v>999</v>
      </c>
      <c r="R21" s="243">
        <v>244.66474954594534</v>
      </c>
      <c r="S21" s="259"/>
    </row>
    <row r="22" spans="1:19" ht="12.75" customHeight="1">
      <c r="A22" s="101" t="s">
        <v>89</v>
      </c>
      <c r="G22" s="218"/>
      <c r="H22" s="239">
        <v>-3528460</v>
      </c>
      <c r="I22" s="239">
        <v>1392620</v>
      </c>
      <c r="J22" s="239">
        <v>4138030</v>
      </c>
      <c r="K22" s="239">
        <v>3009549</v>
      </c>
      <c r="L22" s="239">
        <v>198368.01</v>
      </c>
      <c r="M22" s="239"/>
      <c r="N22" s="238">
        <v>-353.3684709396677</v>
      </c>
      <c r="O22" s="238">
        <v>-66.3458215624343</v>
      </c>
      <c r="P22" s="238">
        <v>37.49668139644844</v>
      </c>
      <c r="Q22" s="238">
        <v>999</v>
      </c>
      <c r="R22" s="238">
        <v>105.36592728261928</v>
      </c>
      <c r="S22" s="258"/>
    </row>
    <row r="23" spans="1:19" ht="12.75" customHeight="1">
      <c r="A23" s="101" t="s">
        <v>172</v>
      </c>
      <c r="G23" s="218"/>
      <c r="H23" s="239">
        <v>61117909</v>
      </c>
      <c r="I23" s="239">
        <v>28316250</v>
      </c>
      <c r="J23" s="239">
        <v>974719</v>
      </c>
      <c r="K23" s="239">
        <v>11479942</v>
      </c>
      <c r="L23" s="239">
        <v>-1018130</v>
      </c>
      <c r="M23" s="239"/>
      <c r="N23" s="238">
        <v>115.84040612722377</v>
      </c>
      <c r="O23" s="238">
        <v>999</v>
      </c>
      <c r="P23" s="238">
        <v>-91.50937347941304</v>
      </c>
      <c r="Q23" s="238">
        <v>-999</v>
      </c>
      <c r="R23" s="238">
        <v>178.35005615499267</v>
      </c>
      <c r="S23" s="258"/>
    </row>
    <row r="24" spans="1:19" s="98" customFormat="1" ht="19.5" customHeight="1">
      <c r="A24" s="98" t="s">
        <v>90</v>
      </c>
      <c r="G24" s="104"/>
      <c r="H24" s="241">
        <v>-368091898</v>
      </c>
      <c r="I24" s="241">
        <v>-415613165</v>
      </c>
      <c r="J24" s="241">
        <v>-249098299</v>
      </c>
      <c r="K24" s="241">
        <v>-156933741</v>
      </c>
      <c r="L24" s="241">
        <v>-1380516.01</v>
      </c>
      <c r="M24" s="241"/>
      <c r="N24" s="243">
        <v>-11.434013886446547</v>
      </c>
      <c r="O24" s="243">
        <v>66.84705060952665</v>
      </c>
      <c r="P24" s="243">
        <v>58.7283253510155</v>
      </c>
      <c r="Q24" s="243">
        <v>999</v>
      </c>
      <c r="R24" s="243">
        <v>304.090557896167</v>
      </c>
      <c r="S24" s="259"/>
    </row>
    <row r="25" spans="1:19" ht="20.25" customHeight="1">
      <c r="A25" s="98" t="s">
        <v>173</v>
      </c>
      <c r="G25" s="218"/>
      <c r="H25" s="239"/>
      <c r="I25" s="239"/>
      <c r="J25" s="239"/>
      <c r="K25" s="239"/>
      <c r="L25" s="239"/>
      <c r="M25" s="239"/>
      <c r="N25" s="238"/>
      <c r="O25" s="238"/>
      <c r="P25" s="238"/>
      <c r="Q25" s="238"/>
      <c r="R25" s="238"/>
      <c r="S25" s="258"/>
    </row>
    <row r="26" spans="1:19" ht="12.75" customHeight="1">
      <c r="A26" s="101" t="s">
        <v>91</v>
      </c>
      <c r="G26" s="218"/>
      <c r="H26" s="239">
        <v>1606393</v>
      </c>
      <c r="I26" s="239">
        <v>964005</v>
      </c>
      <c r="J26" s="239">
        <v>550927</v>
      </c>
      <c r="K26" s="239">
        <v>227005</v>
      </c>
      <c r="L26" s="239">
        <v>3912</v>
      </c>
      <c r="M26" s="239"/>
      <c r="N26" s="238">
        <v>66.63741370636045</v>
      </c>
      <c r="O26" s="238">
        <v>74.97871768855039</v>
      </c>
      <c r="P26" s="238">
        <v>142.69377326490607</v>
      </c>
      <c r="Q26" s="238">
        <v>999</v>
      </c>
      <c r="R26" s="238">
        <v>350.15620327630234</v>
      </c>
      <c r="S26" s="258"/>
    </row>
    <row r="27" spans="1:19" ht="12.75" customHeight="1">
      <c r="A27" s="101" t="s">
        <v>92</v>
      </c>
      <c r="G27" s="218"/>
      <c r="H27" s="239">
        <v>1294716</v>
      </c>
      <c r="I27" s="239">
        <v>869389</v>
      </c>
      <c r="J27" s="239">
        <v>502323</v>
      </c>
      <c r="K27" s="239">
        <v>102735</v>
      </c>
      <c r="L27" s="239">
        <v>2852</v>
      </c>
      <c r="M27" s="239"/>
      <c r="N27" s="238">
        <v>48.922519148505444</v>
      </c>
      <c r="O27" s="238">
        <v>73.07369959169698</v>
      </c>
      <c r="P27" s="238">
        <v>388.95021170973865</v>
      </c>
      <c r="Q27" s="238">
        <v>999</v>
      </c>
      <c r="R27" s="238">
        <v>361.5898478760626</v>
      </c>
      <c r="S27" s="258"/>
    </row>
    <row r="28" spans="1:19" ht="20.25" customHeight="1">
      <c r="A28" s="98" t="s">
        <v>174</v>
      </c>
      <c r="G28" s="218"/>
      <c r="H28" s="239"/>
      <c r="I28" s="239"/>
      <c r="J28" s="239"/>
      <c r="K28" s="239"/>
      <c r="L28" s="239"/>
      <c r="M28" s="239"/>
      <c r="N28" s="238">
        <v>0</v>
      </c>
      <c r="O28" s="238">
        <v>0</v>
      </c>
      <c r="P28" s="238">
        <v>0</v>
      </c>
      <c r="Q28" s="238">
        <v>0</v>
      </c>
      <c r="R28" s="238" t="s">
        <v>69</v>
      </c>
      <c r="S28" s="258"/>
    </row>
    <row r="29" spans="1:19" ht="12.75" customHeight="1">
      <c r="A29" s="101" t="s">
        <v>175</v>
      </c>
      <c r="G29" s="218"/>
      <c r="H29" s="239">
        <v>100308443</v>
      </c>
      <c r="I29" s="239">
        <v>75660589</v>
      </c>
      <c r="J29" s="239">
        <v>46183416</v>
      </c>
      <c r="K29" s="239">
        <v>17805388</v>
      </c>
      <c r="L29" s="239">
        <v>564489</v>
      </c>
      <c r="M29" s="239"/>
      <c r="N29" s="238">
        <v>32.57687301376943</v>
      </c>
      <c r="O29" s="238">
        <v>63.82631592258139</v>
      </c>
      <c r="P29" s="238">
        <v>159.3788801457177</v>
      </c>
      <c r="Q29" s="238">
        <v>999</v>
      </c>
      <c r="R29" s="238">
        <v>265.1072874734824</v>
      </c>
      <c r="S29" s="258"/>
    </row>
    <row r="30" spans="1:19" ht="12.75" customHeight="1">
      <c r="A30" s="101" t="s">
        <v>93</v>
      </c>
      <c r="G30" s="218"/>
      <c r="H30" s="239">
        <v>2120</v>
      </c>
      <c r="I30" s="239">
        <v>1903.98</v>
      </c>
      <c r="J30" s="239">
        <v>1223.8</v>
      </c>
      <c r="K30" s="239">
        <v>790</v>
      </c>
      <c r="L30" s="239">
        <v>13.65</v>
      </c>
      <c r="M30" s="239"/>
      <c r="N30" s="238">
        <v>11.345707412892992</v>
      </c>
      <c r="O30" s="238">
        <v>55.57934302990685</v>
      </c>
      <c r="P30" s="238">
        <v>54.91139240506328</v>
      </c>
      <c r="Q30" s="238">
        <v>999</v>
      </c>
      <c r="R30" s="238">
        <v>253.02121260627146</v>
      </c>
      <c r="S30" s="258"/>
    </row>
    <row r="31" spans="1:19" ht="12.75" customHeight="1">
      <c r="A31" s="260" t="s">
        <v>94</v>
      </c>
      <c r="C31" s="260"/>
      <c r="D31" s="260"/>
      <c r="E31" s="260"/>
      <c r="F31" s="260"/>
      <c r="G31" s="218"/>
      <c r="H31" s="239">
        <v>47315.30330188679</v>
      </c>
      <c r="I31" s="239">
        <v>39738.12172396769</v>
      </c>
      <c r="J31" s="239">
        <v>37737.71531295963</v>
      </c>
      <c r="K31" s="239">
        <v>22538.46582278481</v>
      </c>
      <c r="L31" s="239">
        <v>41354.505494505494</v>
      </c>
      <c r="M31" s="239"/>
      <c r="N31" s="238">
        <v>19.067789943753162</v>
      </c>
      <c r="O31" s="238">
        <v>5.300814833167952</v>
      </c>
      <c r="P31" s="238">
        <v>67.43693031142098</v>
      </c>
      <c r="Q31" s="238">
        <v>-45.49937049596845</v>
      </c>
      <c r="R31" s="238">
        <v>3.423611509909641</v>
      </c>
      <c r="S31" s="258"/>
    </row>
    <row r="32" spans="1:19" ht="19.5" customHeight="1">
      <c r="A32" s="98" t="s">
        <v>176</v>
      </c>
      <c r="G32" s="218"/>
      <c r="H32" s="239"/>
      <c r="I32" s="239"/>
      <c r="J32" s="239"/>
      <c r="K32" s="239"/>
      <c r="L32" s="239"/>
      <c r="M32" s="239"/>
      <c r="N32" s="238"/>
      <c r="O32" s="238"/>
      <c r="P32" s="238"/>
      <c r="Q32" s="238"/>
      <c r="R32" s="238"/>
      <c r="S32" s="258"/>
    </row>
    <row r="33" spans="1:19" ht="12.75" customHeight="1">
      <c r="A33" s="101" t="s">
        <v>177</v>
      </c>
      <c r="G33" s="218"/>
      <c r="H33" s="239">
        <v>988348214</v>
      </c>
      <c r="I33" s="239">
        <v>475266970</v>
      </c>
      <c r="J33" s="239">
        <v>305158363</v>
      </c>
      <c r="K33" s="239">
        <v>114172831</v>
      </c>
      <c r="L33" s="239">
        <v>13168433</v>
      </c>
      <c r="M33" s="239"/>
      <c r="N33" s="238">
        <v>107.95642794196281</v>
      </c>
      <c r="O33" s="238">
        <v>55.744370014201444</v>
      </c>
      <c r="P33" s="238">
        <v>167.2775653605366</v>
      </c>
      <c r="Q33" s="238">
        <v>767.0191130562004</v>
      </c>
      <c r="R33" s="238">
        <v>194.3363980247006</v>
      </c>
      <c r="S33" s="258"/>
    </row>
    <row r="34" spans="1:19" ht="12.75" customHeight="1">
      <c r="A34" s="101" t="s">
        <v>178</v>
      </c>
      <c r="G34" s="218"/>
      <c r="H34" s="239">
        <v>819924133</v>
      </c>
      <c r="I34" s="239">
        <v>386368487</v>
      </c>
      <c r="J34" s="239">
        <v>264230407</v>
      </c>
      <c r="K34" s="239">
        <v>99049653</v>
      </c>
      <c r="L34" s="239">
        <v>11872131</v>
      </c>
      <c r="M34" s="237"/>
      <c r="N34" s="238">
        <v>112.21299370618702</v>
      </c>
      <c r="O34" s="238">
        <v>46.224081999767726</v>
      </c>
      <c r="P34" s="238">
        <v>166.76560593301625</v>
      </c>
      <c r="Q34" s="238">
        <v>734.3039088770163</v>
      </c>
      <c r="R34" s="238">
        <v>188.27783201592263</v>
      </c>
      <c r="S34" s="258"/>
    </row>
    <row r="35" spans="1:19" ht="19.5" customHeight="1">
      <c r="A35" s="98" t="s">
        <v>106</v>
      </c>
      <c r="G35" s="218"/>
      <c r="H35" s="239"/>
      <c r="I35" s="239"/>
      <c r="J35" s="239"/>
      <c r="K35" s="239"/>
      <c r="L35" s="239"/>
      <c r="M35" s="237"/>
      <c r="N35" s="238"/>
      <c r="O35" s="238"/>
      <c r="P35" s="238"/>
      <c r="Q35" s="238"/>
      <c r="R35" s="238"/>
      <c r="S35" s="258"/>
    </row>
    <row r="36" spans="1:19" ht="12.75" customHeight="1">
      <c r="A36" s="101" t="s">
        <v>179</v>
      </c>
      <c r="H36" s="261">
        <v>-33.61314513809647</v>
      </c>
      <c r="I36" s="261">
        <v>-88.12750960213702</v>
      </c>
      <c r="J36" s="261">
        <v>-132.53102437238368</v>
      </c>
      <c r="K36" s="261">
        <v>-299.9900452642637</v>
      </c>
      <c r="L36" s="261">
        <v>-70.55210210242076</v>
      </c>
      <c r="M36" s="249"/>
      <c r="N36" s="238">
        <v>-61.85851014076383</v>
      </c>
      <c r="O36" s="238">
        <v>-33.50424172794615</v>
      </c>
      <c r="P36" s="238">
        <v>-55.82152592575664</v>
      </c>
      <c r="Q36" s="238">
        <v>325.2035535791223</v>
      </c>
      <c r="R36" s="238">
        <v>-16.919366742074114</v>
      </c>
      <c r="S36" s="258"/>
    </row>
    <row r="37" spans="1:19" ht="12.75" customHeight="1">
      <c r="A37" s="101" t="s">
        <v>109</v>
      </c>
      <c r="H37" s="261">
        <v>-45.77484115838931</v>
      </c>
      <c r="I37" s="261">
        <v>-99.79789767090385</v>
      </c>
      <c r="J37" s="261">
        <v>-147.34842491601444</v>
      </c>
      <c r="K37" s="261">
        <v>-330.5326223619827</v>
      </c>
      <c r="L37" s="261">
        <v>-155.654973503089</v>
      </c>
      <c r="M37" s="249"/>
      <c r="N37" s="238">
        <v>-54.13245947390834</v>
      </c>
      <c r="O37" s="238">
        <v>-32.27080796568637</v>
      </c>
      <c r="P37" s="238">
        <v>-55.42091311197542</v>
      </c>
      <c r="Q37" s="238">
        <v>112.34954137551102</v>
      </c>
      <c r="R37" s="238">
        <v>-26.35963015139534</v>
      </c>
      <c r="S37" s="258"/>
    </row>
    <row r="38" spans="1:19" ht="12.75" customHeight="1">
      <c r="A38" s="101" t="s">
        <v>110</v>
      </c>
      <c r="H38" s="261">
        <v>-54.264783472416475</v>
      </c>
      <c r="I38" s="261">
        <v>-107.48084602517957</v>
      </c>
      <c r="J38" s="261">
        <v>-150.43613036472206</v>
      </c>
      <c r="K38" s="261">
        <v>-364.15454432036535</v>
      </c>
      <c r="L38" s="261">
        <v>-97.66228765507819</v>
      </c>
      <c r="M38" s="249"/>
      <c r="N38" s="238">
        <v>-49.51213590214591</v>
      </c>
      <c r="O38" s="238">
        <v>-28.553834930079862</v>
      </c>
      <c r="P38" s="238">
        <v>-58.688932292335835</v>
      </c>
      <c r="Q38" s="238">
        <v>272.87120040284077</v>
      </c>
      <c r="R38" s="238">
        <v>-13.662832723669805</v>
      </c>
      <c r="S38" s="258"/>
    </row>
    <row r="39" spans="1:19" ht="12.75" customHeight="1">
      <c r="A39" s="101" t="s">
        <v>107</v>
      </c>
      <c r="H39" s="239">
        <v>603146310</v>
      </c>
      <c r="I39" s="239">
        <v>325299447</v>
      </c>
      <c r="J39" s="239">
        <v>181640030</v>
      </c>
      <c r="K39" s="239">
        <v>55460892</v>
      </c>
      <c r="L39" s="239"/>
      <c r="M39" s="16"/>
      <c r="N39" s="238">
        <v>85.41264535257571</v>
      </c>
      <c r="O39" s="238">
        <v>79.09017467129905</v>
      </c>
      <c r="P39" s="238">
        <v>227.5101128918013</v>
      </c>
      <c r="Q39" s="238" t="s">
        <v>66</v>
      </c>
      <c r="R39" s="238" t="s">
        <v>66</v>
      </c>
      <c r="S39" s="258"/>
    </row>
    <row r="40" spans="1:19" ht="12.75" customHeight="1">
      <c r="A40" s="262" t="s">
        <v>180</v>
      </c>
      <c r="B40" s="262"/>
      <c r="C40" s="262"/>
      <c r="D40" s="262"/>
      <c r="E40" s="262"/>
      <c r="F40" s="262"/>
      <c r="G40" s="262"/>
      <c r="H40" s="263">
        <v>-51.48045239636797</v>
      </c>
      <c r="I40" s="263">
        <v>-118.63047987290307</v>
      </c>
      <c r="J40" s="263">
        <v>-134.32366753077503</v>
      </c>
      <c r="K40" s="263">
        <v>-256.83728635305755</v>
      </c>
      <c r="L40" s="263"/>
      <c r="M40" s="264"/>
      <c r="N40" s="265">
        <v>-56.604363017394434</v>
      </c>
      <c r="O40" s="265">
        <v>-11.683114335957569</v>
      </c>
      <c r="P40" s="265">
        <v>-47.70086951233046</v>
      </c>
      <c r="Q40" s="265" t="s">
        <v>66</v>
      </c>
      <c r="R40" s="265" t="s">
        <v>66</v>
      </c>
      <c r="S40" s="266"/>
    </row>
    <row r="41" spans="11:18" ht="3.75" customHeight="1">
      <c r="K41" s="105"/>
      <c r="L41" s="105"/>
      <c r="M41" s="105"/>
      <c r="O41" s="101"/>
      <c r="P41" s="101"/>
      <c r="Q41" s="101"/>
      <c r="R41" s="101"/>
    </row>
    <row r="42" spans="1:19" s="98" customFormat="1" ht="18" customHeight="1">
      <c r="A42" s="297" t="s">
        <v>5</v>
      </c>
      <c r="B42" s="297"/>
      <c r="C42" s="297"/>
      <c r="D42" s="297"/>
      <c r="E42" s="297"/>
      <c r="F42" s="297"/>
      <c r="G42" s="297"/>
      <c r="H42" s="297"/>
      <c r="I42" s="297"/>
      <c r="J42" s="297"/>
      <c r="K42" s="297"/>
      <c r="L42" s="297"/>
      <c r="M42" s="297"/>
      <c r="N42" s="297"/>
      <c r="O42" s="297"/>
      <c r="P42" s="297"/>
      <c r="Q42" s="297"/>
      <c r="R42" s="297"/>
      <c r="S42" s="297"/>
    </row>
    <row r="45" ht="16.5">
      <c r="A45" s="254"/>
    </row>
    <row r="78" ht="16.5" hidden="1"/>
    <row r="79" ht="16.5" hidden="1"/>
    <row r="80" ht="16.5" hidden="1"/>
    <row r="81" ht="16.5" hidden="1"/>
    <row r="82" ht="16.5" hidden="1"/>
    <row r="83" spans="1:3" ht="16.5" hidden="1">
      <c r="A83" s="101">
        <v>4</v>
      </c>
      <c r="B83" s="101">
        <v>1999</v>
      </c>
      <c r="C83" s="101">
        <v>269</v>
      </c>
    </row>
    <row r="84" spans="1:4" ht="16.5" hidden="1">
      <c r="A84" s="101">
        <v>13</v>
      </c>
      <c r="D84" s="101">
        <v>6</v>
      </c>
    </row>
    <row r="85" ht="16.5" hidden="1"/>
    <row r="86" ht="16.5" hidden="1"/>
    <row r="87" ht="16.5" hidden="1"/>
    <row r="88" ht="16.5" hidden="1"/>
    <row r="89" ht="16.5" hidden="1"/>
  </sheetData>
  <mergeCells count="6">
    <mergeCell ref="A42:S42"/>
    <mergeCell ref="A1:S1"/>
    <mergeCell ref="A2:S2"/>
    <mergeCell ref="R3:S3"/>
    <mergeCell ref="R4:S4"/>
    <mergeCell ref="N3:Q3"/>
  </mergeCells>
  <printOptions horizontalCentered="1"/>
  <pageMargins left="0.2362204724409449" right="0.2362204724409449" top="0.51" bottom="0.3937007874015748" header="0.1968503937007874" footer="0"/>
  <pageSetup horizontalDpi="360" verticalDpi="360" orientation="landscape" paperSize="5" scale="85" r:id="rId1"/>
  <headerFooter alignWithMargins="0">
    <oddHeader>&amp;R&amp;D   &amp;T</oddHeader>
    <oddFooter>&amp;C- 25 -</oddFooter>
  </headerFooter>
</worksheet>
</file>

<file path=xl/worksheets/sheet4.xml><?xml version="1.0" encoding="utf-8"?>
<worksheet xmlns="http://schemas.openxmlformats.org/spreadsheetml/2006/main" xmlns:r="http://schemas.openxmlformats.org/officeDocument/2006/relationships">
  <dimension ref="A1:B36"/>
  <sheetViews>
    <sheetView workbookViewId="0" topLeftCell="B6">
      <selection activeCell="H8" sqref="H8"/>
    </sheetView>
  </sheetViews>
  <sheetFormatPr defaultColWidth="9.140625" defaultRowHeight="12.75"/>
  <cols>
    <col min="1" max="1" width="9.140625" style="25" customWidth="1"/>
    <col min="2" max="2" width="153.421875" style="26" customWidth="1"/>
    <col min="3" max="16384" width="9.140625" style="24" customWidth="1"/>
  </cols>
  <sheetData>
    <row r="1" spans="1:2" ht="12.75">
      <c r="A1" s="22"/>
      <c r="B1" s="23"/>
    </row>
    <row r="5" spans="1:2" s="29" customFormat="1" ht="20.25">
      <c r="A5" s="27"/>
      <c r="B5" s="28"/>
    </row>
    <row r="6" spans="1:2" s="29" customFormat="1" ht="20.25">
      <c r="A6" s="27"/>
      <c r="B6" s="28"/>
    </row>
    <row r="8" ht="20.25">
      <c r="B8" s="28" t="s">
        <v>43</v>
      </c>
    </row>
    <row r="9" ht="20.25">
      <c r="B9" s="28" t="s">
        <v>42</v>
      </c>
    </row>
    <row r="23" ht="27">
      <c r="B23" s="21" t="s">
        <v>27</v>
      </c>
    </row>
    <row r="27" ht="20.25">
      <c r="B27" s="28"/>
    </row>
    <row r="28" ht="12.75">
      <c r="B28" s="26" t="s">
        <v>28</v>
      </c>
    </row>
    <row r="29" ht="12.75">
      <c r="B29" s="26" t="s">
        <v>28</v>
      </c>
    </row>
    <row r="31" ht="20.25" customHeight="1"/>
    <row r="32" ht="23.25">
      <c r="B32" s="30"/>
    </row>
    <row r="36" spans="1:2" ht="13.5" thickBot="1">
      <c r="A36" s="31"/>
      <c r="B36" s="32"/>
    </row>
  </sheetData>
  <sheetProtection password="C911" sheet="1" objects="1" scenarios="1"/>
  <printOptions/>
  <pageMargins left="1.19" right="1.17" top="0.984251968503937" bottom="0.77" header="0.5118110236220472" footer="0.5118110236220472"/>
  <pageSetup horizontalDpi="300" verticalDpi="300" orientation="landscape" paperSize="5" scale="93" r:id="rId2"/>
  <rowBreaks count="1" manualBreakCount="1">
    <brk id="36" max="1" man="1"/>
  </rowBreaks>
  <drawing r:id="rId1"/>
</worksheet>
</file>

<file path=xl/worksheets/sheet5.xml><?xml version="1.0" encoding="utf-8"?>
<worksheet xmlns="http://schemas.openxmlformats.org/spreadsheetml/2006/main" xmlns:r="http://schemas.openxmlformats.org/officeDocument/2006/relationships">
  <sheetPr codeName="Sheet117"/>
  <dimension ref="A1:Y93"/>
  <sheetViews>
    <sheetView workbookViewId="0" topLeftCell="A1">
      <selection activeCell="A5" sqref="A5"/>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6.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6"/>
      <c r="B4" s="106"/>
      <c r="C4" s="106"/>
      <c r="D4" s="106"/>
      <c r="E4" s="106"/>
      <c r="F4" s="106"/>
      <c r="G4" s="106"/>
      <c r="H4" s="132"/>
      <c r="I4" s="132"/>
      <c r="J4" s="132"/>
      <c r="K4" s="132"/>
      <c r="L4" s="132"/>
      <c r="M4" s="134"/>
      <c r="N4" s="268" t="s">
        <v>62</v>
      </c>
      <c r="O4" s="268"/>
      <c r="P4" s="268"/>
      <c r="Q4" s="268"/>
      <c r="R4" s="271" t="s">
        <v>63</v>
      </c>
      <c r="S4" s="271"/>
    </row>
    <row r="5" spans="1:19" ht="16.5" customHeight="1">
      <c r="A5" s="98" t="s">
        <v>27</v>
      </c>
      <c r="B5" s="137"/>
      <c r="C5" s="132"/>
      <c r="D5" s="138"/>
      <c r="E5" s="138"/>
      <c r="G5" s="133"/>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109" t="s">
        <v>74</v>
      </c>
      <c r="H6" s="144">
        <v>240</v>
      </c>
      <c r="I6" s="144">
        <v>240</v>
      </c>
      <c r="J6" s="144">
        <v>240</v>
      </c>
      <c r="K6" s="144">
        <v>242</v>
      </c>
      <c r="L6" s="144">
        <v>241</v>
      </c>
      <c r="M6" s="145"/>
      <c r="N6" s="146"/>
      <c r="O6" s="146"/>
      <c r="P6" s="146"/>
      <c r="Q6" s="146"/>
      <c r="R6" s="146"/>
    </row>
    <row r="7" spans="1:18" ht="15" customHeight="1">
      <c r="A7" s="143" t="s">
        <v>132</v>
      </c>
      <c r="B7" s="143"/>
      <c r="D7" s="143"/>
      <c r="G7" s="133"/>
      <c r="H7" s="147">
        <v>6714052</v>
      </c>
      <c r="I7" s="147">
        <v>6798748</v>
      </c>
      <c r="J7" s="147">
        <v>6803408</v>
      </c>
      <c r="K7" s="147">
        <v>6778311</v>
      </c>
      <c r="L7" s="147">
        <v>6724361</v>
      </c>
      <c r="M7" s="145"/>
      <c r="N7" s="146">
        <v>-1.245758777939703</v>
      </c>
      <c r="O7" s="146">
        <v>-0.06849508364043433</v>
      </c>
      <c r="P7" s="146">
        <v>0.37025447784853777</v>
      </c>
      <c r="Q7" s="146">
        <v>0.8023067173222853</v>
      </c>
      <c r="R7" s="146">
        <v>-0.038349116038849385</v>
      </c>
    </row>
    <row r="8" spans="1:18" ht="12" customHeight="1">
      <c r="A8" s="143" t="s">
        <v>133</v>
      </c>
      <c r="B8" s="143"/>
      <c r="D8" s="143"/>
      <c r="H8" s="147">
        <v>467402</v>
      </c>
      <c r="I8" s="147">
        <v>495100</v>
      </c>
      <c r="J8" s="147">
        <v>467292</v>
      </c>
      <c r="K8" s="147">
        <v>454364</v>
      </c>
      <c r="L8" s="147">
        <v>453953</v>
      </c>
      <c r="M8" s="145"/>
      <c r="N8" s="146">
        <v>-5.594425368612401</v>
      </c>
      <c r="O8" s="146">
        <v>5.950882959691157</v>
      </c>
      <c r="P8" s="146">
        <v>2.845295842100166</v>
      </c>
      <c r="Q8" s="146">
        <v>0.09053800723863484</v>
      </c>
      <c r="R8" s="146">
        <v>0.7325710846346034</v>
      </c>
    </row>
    <row r="9" spans="1:18" s="132" customFormat="1" ht="12" customHeight="1">
      <c r="A9" s="148" t="s">
        <v>134</v>
      </c>
      <c r="B9" s="148"/>
      <c r="D9" s="148"/>
      <c r="G9" s="149"/>
      <c r="H9" s="149">
        <v>7181454</v>
      </c>
      <c r="I9" s="149">
        <v>7293848</v>
      </c>
      <c r="J9" s="149">
        <v>7270700</v>
      </c>
      <c r="K9" s="149">
        <v>7232675</v>
      </c>
      <c r="L9" s="149">
        <v>7178314</v>
      </c>
      <c r="M9" s="134"/>
      <c r="N9" s="150">
        <v>-1.540942449033761</v>
      </c>
      <c r="O9" s="150">
        <v>0.31837374668188756</v>
      </c>
      <c r="P9" s="150">
        <v>0.5257390937654464</v>
      </c>
      <c r="Q9" s="150">
        <v>0.7572948188112139</v>
      </c>
      <c r="R9" s="150">
        <v>0.010933922154943154</v>
      </c>
    </row>
    <row r="10" spans="1:18" ht="15.75" customHeight="1">
      <c r="A10" s="143" t="s">
        <v>135</v>
      </c>
      <c r="B10" s="143"/>
      <c r="D10" s="143"/>
      <c r="H10" s="147">
        <v>173414.24</v>
      </c>
      <c r="I10" s="147">
        <v>174192.57</v>
      </c>
      <c r="J10" s="147">
        <v>165740.36</v>
      </c>
      <c r="K10" s="147">
        <v>162107.76</v>
      </c>
      <c r="L10" s="147">
        <v>159544.71</v>
      </c>
      <c r="M10" s="145"/>
      <c r="N10" s="146">
        <v>-0.44682158372197867</v>
      </c>
      <c r="O10" s="146">
        <v>5.099669145161759</v>
      </c>
      <c r="P10" s="146">
        <v>2.240855095400724</v>
      </c>
      <c r="Q10" s="146">
        <v>1.6064775823654809</v>
      </c>
      <c r="R10" s="146">
        <v>2.105841054894819</v>
      </c>
    </row>
    <row r="11" spans="1:18" ht="12" customHeight="1">
      <c r="A11" s="143" t="s">
        <v>136</v>
      </c>
      <c r="B11" s="143"/>
      <c r="D11" s="143"/>
      <c r="H11" s="151">
        <v>41.412135473995676</v>
      </c>
      <c r="I11" s="151">
        <v>41.87232555326556</v>
      </c>
      <c r="J11" s="151">
        <v>43.86801138841499</v>
      </c>
      <c r="K11" s="151">
        <v>44.61646376459708</v>
      </c>
      <c r="L11" s="151">
        <v>44.99249144644157</v>
      </c>
      <c r="M11" s="145"/>
      <c r="N11" s="146">
        <v>-1.09903157560351</v>
      </c>
      <c r="O11" s="146">
        <v>-4.549296336866701</v>
      </c>
      <c r="P11" s="146">
        <v>-1.6775250950658702</v>
      </c>
      <c r="Q11" s="146">
        <v>-0.8357565223790926</v>
      </c>
      <c r="R11" s="146">
        <v>-2.0517015589868293</v>
      </c>
    </row>
    <row r="12" spans="1:18" ht="12" customHeight="1">
      <c r="A12" s="143" t="s">
        <v>137</v>
      </c>
      <c r="B12" s="143"/>
      <c r="D12" s="143"/>
      <c r="H12" s="147">
        <v>10040987</v>
      </c>
      <c r="I12" s="147">
        <v>9923714</v>
      </c>
      <c r="J12" s="147">
        <v>9724621</v>
      </c>
      <c r="K12" s="147">
        <v>9549221</v>
      </c>
      <c r="L12" s="147">
        <v>9359930</v>
      </c>
      <c r="M12" s="145"/>
      <c r="N12" s="146">
        <v>1.1817450603675197</v>
      </c>
      <c r="O12" s="146">
        <v>2.047308578915312</v>
      </c>
      <c r="P12" s="146">
        <v>1.8367990436078503</v>
      </c>
      <c r="Q12" s="146">
        <v>2.022354868038543</v>
      </c>
      <c r="R12" s="146">
        <v>1.7714473708326128</v>
      </c>
    </row>
    <row r="13" spans="1:18" ht="12" customHeight="1">
      <c r="A13" s="143" t="s">
        <v>138</v>
      </c>
      <c r="B13" s="152"/>
      <c r="D13" s="143"/>
      <c r="H13" s="147">
        <v>11159553</v>
      </c>
      <c r="I13" s="147">
        <v>10108789</v>
      </c>
      <c r="J13" s="147">
        <v>9853279</v>
      </c>
      <c r="K13" s="147">
        <v>9738296</v>
      </c>
      <c r="L13" s="147">
        <v>9572464</v>
      </c>
      <c r="M13" s="145"/>
      <c r="N13" s="146">
        <v>10.39455863605423</v>
      </c>
      <c r="O13" s="146">
        <v>2.593146910789799</v>
      </c>
      <c r="P13" s="146">
        <v>1.1807301811323048</v>
      </c>
      <c r="Q13" s="146">
        <v>1.7323857263918674</v>
      </c>
      <c r="R13" s="146">
        <v>3.909621853819023</v>
      </c>
    </row>
    <row r="14" spans="1:18" ht="12" customHeight="1">
      <c r="A14" s="143" t="s">
        <v>139</v>
      </c>
      <c r="B14" s="143"/>
      <c r="D14" s="143"/>
      <c r="H14" s="153">
        <v>0.7152139525725907</v>
      </c>
      <c r="I14" s="153">
        <v>0.7349917581260403</v>
      </c>
      <c r="J14" s="153">
        <v>0.7476589576087336</v>
      </c>
      <c r="K14" s="153">
        <v>0.7574099499844019</v>
      </c>
      <c r="L14" s="153">
        <v>0.7669196243989004</v>
      </c>
      <c r="M14" s="145"/>
      <c r="N14" s="146">
        <v>-2.690888072524216</v>
      </c>
      <c r="O14" s="146">
        <v>-1.6942483406080264</v>
      </c>
      <c r="P14" s="146">
        <v>-1.287412764496843</v>
      </c>
      <c r="Q14" s="146">
        <v>-1.2399831888448536</v>
      </c>
      <c r="R14" s="146">
        <v>-1.729869717056054</v>
      </c>
    </row>
    <row r="15" spans="1:18" ht="12" customHeight="1">
      <c r="A15" s="143" t="s">
        <v>140</v>
      </c>
      <c r="B15" s="152"/>
      <c r="D15" s="143"/>
      <c r="H15" s="153">
        <v>0.8997660569379436</v>
      </c>
      <c r="I15" s="153">
        <v>0.9816916744429031</v>
      </c>
      <c r="J15" s="153">
        <v>0.9869426208270363</v>
      </c>
      <c r="K15" s="153">
        <v>0.9805843856050381</v>
      </c>
      <c r="L15" s="153">
        <v>0.9777973570859081</v>
      </c>
      <c r="M15" s="145"/>
      <c r="N15" s="146">
        <v>-8.345351156354779</v>
      </c>
      <c r="O15" s="146">
        <v>-0.532041708740178</v>
      </c>
      <c r="P15" s="146">
        <v>0.6484128561842276</v>
      </c>
      <c r="Q15" s="146">
        <v>0.2850313000882019</v>
      </c>
      <c r="R15" s="146">
        <v>-2.0577252085417275</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1642589281</v>
      </c>
      <c r="I17" s="147">
        <v>1652916089</v>
      </c>
      <c r="J17" s="147">
        <v>1630733515</v>
      </c>
      <c r="K17" s="147">
        <v>1611508416.22</v>
      </c>
      <c r="L17" s="147">
        <v>1594626458</v>
      </c>
      <c r="M17" s="155"/>
      <c r="N17" s="146">
        <v>-0.6247629912204212</v>
      </c>
      <c r="O17" s="146">
        <v>1.3602819710245546</v>
      </c>
      <c r="P17" s="146">
        <v>1.1929877986672208</v>
      </c>
      <c r="Q17" s="146">
        <v>1.0586779201678107</v>
      </c>
      <c r="R17" s="146">
        <v>0.7436089783694255</v>
      </c>
    </row>
    <row r="18" spans="1:18" ht="12" customHeight="1">
      <c r="A18" s="135" t="s">
        <v>142</v>
      </c>
      <c r="G18" s="147"/>
      <c r="H18" s="147">
        <v>83844557</v>
      </c>
      <c r="I18" s="147">
        <v>92121820</v>
      </c>
      <c r="J18" s="147">
        <v>90119706</v>
      </c>
      <c r="K18" s="147">
        <v>81164670.53</v>
      </c>
      <c r="L18" s="147">
        <v>75585351.01</v>
      </c>
      <c r="M18" s="155"/>
      <c r="N18" s="146">
        <v>-8.985127519191435</v>
      </c>
      <c r="O18" s="146">
        <v>2.2216162134394892</v>
      </c>
      <c r="P18" s="146">
        <v>11.03316924903927</v>
      </c>
      <c r="Q18" s="146">
        <v>7.381482582864299</v>
      </c>
      <c r="R18" s="146">
        <v>2.6264508913965257</v>
      </c>
    </row>
    <row r="19" spans="1:18" ht="12" customHeight="1">
      <c r="A19" s="135" t="s">
        <v>143</v>
      </c>
      <c r="G19" s="147"/>
      <c r="H19" s="147">
        <v>31778593</v>
      </c>
      <c r="I19" s="147">
        <v>38112890</v>
      </c>
      <c r="J19" s="147">
        <v>43115260</v>
      </c>
      <c r="K19" s="147">
        <v>46703505.86</v>
      </c>
      <c r="L19" s="147">
        <v>46773118</v>
      </c>
      <c r="M19" s="155"/>
      <c r="N19" s="146">
        <v>-16.619828619661224</v>
      </c>
      <c r="O19" s="146">
        <v>-11.602318993321623</v>
      </c>
      <c r="P19" s="146">
        <v>-7.6830331983133044</v>
      </c>
      <c r="Q19" s="146">
        <v>-0.14882937673729726</v>
      </c>
      <c r="R19" s="146">
        <v>-9.210717119321533</v>
      </c>
    </row>
    <row r="20" spans="1:18" ht="12" customHeight="1">
      <c r="A20" s="135" t="s">
        <v>144</v>
      </c>
      <c r="G20" s="147"/>
      <c r="H20" s="147">
        <v>2496563</v>
      </c>
      <c r="I20" s="147">
        <v>3887519</v>
      </c>
      <c r="J20" s="147">
        <v>2846307</v>
      </c>
      <c r="K20" s="147">
        <v>1354764</v>
      </c>
      <c r="L20" s="147">
        <v>1277542.01</v>
      </c>
      <c r="M20" s="155"/>
      <c r="N20" s="146">
        <v>-35.780043775991835</v>
      </c>
      <c r="O20" s="146">
        <v>36.58115586266696</v>
      </c>
      <c r="P20" s="146">
        <v>110.09614958767726</v>
      </c>
      <c r="Q20" s="146">
        <v>6.044575395215379</v>
      </c>
      <c r="R20" s="146">
        <v>18.233850912142447</v>
      </c>
    </row>
    <row r="21" spans="1:18" ht="12" customHeight="1">
      <c r="A21" s="135" t="s">
        <v>145</v>
      </c>
      <c r="G21" s="147"/>
      <c r="H21" s="147">
        <v>18119337</v>
      </c>
      <c r="I21" s="147">
        <v>17163113</v>
      </c>
      <c r="J21" s="147">
        <v>9229348</v>
      </c>
      <c r="K21" s="147">
        <v>11140060.63</v>
      </c>
      <c r="L21" s="147">
        <v>6702934.03</v>
      </c>
      <c r="M21" s="155"/>
      <c r="N21" s="146">
        <v>5.5713902250716405</v>
      </c>
      <c r="O21" s="146">
        <v>85.96235617077176</v>
      </c>
      <c r="P21" s="146">
        <v>-17.151725591640705</v>
      </c>
      <c r="Q21" s="146">
        <v>66.19678159058356</v>
      </c>
      <c r="R21" s="146">
        <v>28.22400548841508</v>
      </c>
    </row>
    <row r="22" spans="1:18" s="132" customFormat="1" ht="12" customHeight="1">
      <c r="A22" s="132" t="s">
        <v>146</v>
      </c>
      <c r="G22" s="149"/>
      <c r="H22" s="149">
        <v>1778828331</v>
      </c>
      <c r="I22" s="149">
        <v>1804201429</v>
      </c>
      <c r="J22" s="149">
        <v>1776044134</v>
      </c>
      <c r="K22" s="149">
        <v>1751871417.76</v>
      </c>
      <c r="L22" s="149">
        <v>1724965401</v>
      </c>
      <c r="M22" s="156"/>
      <c r="N22" s="150">
        <v>-1.4063339930987273</v>
      </c>
      <c r="O22" s="150">
        <v>1.5853938796320475</v>
      </c>
      <c r="P22" s="150">
        <v>1.3798225140808584</v>
      </c>
      <c r="Q22" s="150">
        <v>1.5598003730626706</v>
      </c>
      <c r="R22" s="150">
        <v>0.7716599084296227</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74646300</v>
      </c>
      <c r="I24" s="147">
        <v>79237669</v>
      </c>
      <c r="J24" s="147">
        <v>75353417</v>
      </c>
      <c r="K24" s="147">
        <v>76885565.84</v>
      </c>
      <c r="L24" s="147">
        <v>79574828.01</v>
      </c>
      <c r="M24" s="155"/>
      <c r="N24" s="146">
        <v>-5.794427142979181</v>
      </c>
      <c r="O24" s="146">
        <v>5.1547124929981605</v>
      </c>
      <c r="P24" s="146">
        <v>-1.992765252178059</v>
      </c>
      <c r="Q24" s="146">
        <v>-3.379538777843224</v>
      </c>
      <c r="R24" s="146">
        <v>-1.5857143819074437</v>
      </c>
    </row>
    <row r="25" spans="1:18" ht="12" customHeight="1">
      <c r="A25" s="135" t="s">
        <v>147</v>
      </c>
      <c r="G25" s="147"/>
      <c r="H25" s="147">
        <v>671283006</v>
      </c>
      <c r="I25" s="147">
        <v>629697071</v>
      </c>
      <c r="J25" s="147">
        <v>622618767</v>
      </c>
      <c r="K25" s="147">
        <v>557663551.69</v>
      </c>
      <c r="L25" s="147">
        <v>550092977</v>
      </c>
      <c r="M25" s="155"/>
      <c r="N25" s="146">
        <v>6.604117585295231</v>
      </c>
      <c r="O25" s="146">
        <v>1.1368600458521032</v>
      </c>
      <c r="P25" s="146">
        <v>11.647742642163557</v>
      </c>
      <c r="Q25" s="146">
        <v>1.3762354740987826</v>
      </c>
      <c r="R25" s="146">
        <v>5.103550730906292</v>
      </c>
    </row>
    <row r="26" spans="1:18" ht="12" customHeight="1">
      <c r="A26" s="135" t="s">
        <v>148</v>
      </c>
      <c r="G26" s="147"/>
      <c r="H26" s="147">
        <v>81732836</v>
      </c>
      <c r="I26" s="147">
        <v>67716691</v>
      </c>
      <c r="J26" s="147">
        <v>61212659</v>
      </c>
      <c r="K26" s="147">
        <v>64218906.96</v>
      </c>
      <c r="L26" s="147">
        <v>56471126</v>
      </c>
      <c r="M26" s="155"/>
      <c r="N26" s="146">
        <v>20.698213089000465</v>
      </c>
      <c r="O26" s="146">
        <v>10.625305461734639</v>
      </c>
      <c r="P26" s="146">
        <v>-4.681250588510485</v>
      </c>
      <c r="Q26" s="146">
        <v>13.719898129886769</v>
      </c>
      <c r="R26" s="146">
        <v>9.683810629239865</v>
      </c>
    </row>
    <row r="27" spans="1:18" ht="12" customHeight="1">
      <c r="A27" s="135" t="s">
        <v>86</v>
      </c>
      <c r="G27" s="147"/>
      <c r="H27" s="147">
        <v>415690591</v>
      </c>
      <c r="I27" s="147">
        <v>414319010</v>
      </c>
      <c r="J27" s="147">
        <v>396409168</v>
      </c>
      <c r="K27" s="147">
        <v>394350143.57</v>
      </c>
      <c r="L27" s="147">
        <v>339672522</v>
      </c>
      <c r="M27" s="155"/>
      <c r="N27" s="146">
        <v>0.3310446701443895</v>
      </c>
      <c r="O27" s="146">
        <v>4.518019119073452</v>
      </c>
      <c r="P27" s="146">
        <v>0.522131020762394</v>
      </c>
      <c r="Q27" s="146">
        <v>16.09715771180337</v>
      </c>
      <c r="R27" s="146">
        <v>5.178614271141457</v>
      </c>
    </row>
    <row r="28" spans="1:18" ht="12" customHeight="1">
      <c r="A28" s="135" t="s">
        <v>149</v>
      </c>
      <c r="G28" s="147"/>
      <c r="H28" s="147">
        <v>21753963</v>
      </c>
      <c r="I28" s="147">
        <v>6663944</v>
      </c>
      <c r="J28" s="147">
        <v>6498438</v>
      </c>
      <c r="K28" s="147">
        <v>2448182</v>
      </c>
      <c r="L28" s="147">
        <v>1568148</v>
      </c>
      <c r="M28" s="155"/>
      <c r="N28" s="146">
        <v>226.44276422490944</v>
      </c>
      <c r="O28" s="146">
        <v>2.546858183458856</v>
      </c>
      <c r="P28" s="146">
        <v>165.43933416714933</v>
      </c>
      <c r="Q28" s="146">
        <v>56.119320370271176</v>
      </c>
      <c r="R28" s="146">
        <v>92.99134563676841</v>
      </c>
    </row>
    <row r="29" spans="1:18" s="132" customFormat="1" ht="12" customHeight="1">
      <c r="A29" s="132" t="s">
        <v>150</v>
      </c>
      <c r="G29" s="149"/>
      <c r="H29" s="149">
        <v>1221598770</v>
      </c>
      <c r="I29" s="149">
        <v>1184306497</v>
      </c>
      <c r="J29" s="149">
        <v>1149095573</v>
      </c>
      <c r="K29" s="149">
        <v>1090669986.0600002</v>
      </c>
      <c r="L29" s="149">
        <v>1024243305.01</v>
      </c>
      <c r="M29" s="156"/>
      <c r="N29" s="150">
        <v>3.148870085106018</v>
      </c>
      <c r="O29" s="150">
        <v>3.0642293667595566</v>
      </c>
      <c r="P29" s="150">
        <v>5.356852914882146</v>
      </c>
      <c r="Q29" s="150">
        <v>6.485439614306451</v>
      </c>
      <c r="R29" s="150">
        <v>4.503626877435352</v>
      </c>
    </row>
    <row r="30" spans="1:18" s="132" customFormat="1" ht="15.75" customHeight="1">
      <c r="A30" s="132" t="s">
        <v>151</v>
      </c>
      <c r="G30" s="149"/>
      <c r="H30" s="149">
        <v>557229560</v>
      </c>
      <c r="I30" s="149">
        <v>619894932</v>
      </c>
      <c r="J30" s="149">
        <v>626948562</v>
      </c>
      <c r="K30" s="149">
        <v>661201429.87</v>
      </c>
      <c r="L30" s="149">
        <v>700722093</v>
      </c>
      <c r="M30" s="156"/>
      <c r="N30" s="150">
        <v>-10.109031186594699</v>
      </c>
      <c r="O30" s="150">
        <v>-1.1250731603081658</v>
      </c>
      <c r="P30" s="150">
        <v>-5.180398335910212</v>
      </c>
      <c r="Q30" s="150">
        <v>-5.639991021376287</v>
      </c>
      <c r="R30" s="150">
        <v>-5.567370240340619</v>
      </c>
    </row>
    <row r="31" spans="1:18" ht="12" customHeight="1">
      <c r="A31" s="135" t="s">
        <v>152</v>
      </c>
      <c r="G31" s="147"/>
      <c r="H31" s="147">
        <v>496714778</v>
      </c>
      <c r="I31" s="147">
        <v>449420812</v>
      </c>
      <c r="J31" s="147">
        <v>404550860</v>
      </c>
      <c r="K31" s="147">
        <v>363233400.87</v>
      </c>
      <c r="L31" s="147">
        <v>334811948</v>
      </c>
      <c r="M31" s="155"/>
      <c r="N31" s="146">
        <v>10.523314616769461</v>
      </c>
      <c r="O31" s="146">
        <v>11.091300609273206</v>
      </c>
      <c r="P31" s="146">
        <v>11.374906335991765</v>
      </c>
      <c r="Q31" s="146">
        <v>8.488780952942577</v>
      </c>
      <c r="R31" s="146">
        <v>10.363771497053897</v>
      </c>
    </row>
    <row r="32" spans="1:18" ht="12" customHeight="1">
      <c r="A32" s="135" t="s">
        <v>153</v>
      </c>
      <c r="G32" s="147"/>
      <c r="H32" s="147">
        <v>119139657</v>
      </c>
      <c r="I32" s="147">
        <v>46936353</v>
      </c>
      <c r="J32" s="147">
        <v>30145572</v>
      </c>
      <c r="K32" s="147">
        <v>9427369</v>
      </c>
      <c r="L32" s="147">
        <v>5748503</v>
      </c>
      <c r="M32" s="155"/>
      <c r="N32" s="146">
        <v>153.83236954946202</v>
      </c>
      <c r="O32" s="146">
        <v>55.698996190883356</v>
      </c>
      <c r="P32" s="146">
        <v>219.76654356056287</v>
      </c>
      <c r="Q32" s="146">
        <v>63.99693972500319</v>
      </c>
      <c r="R32" s="146">
        <v>113.36608855988959</v>
      </c>
    </row>
    <row r="33" spans="1:18" s="132" customFormat="1" ht="15.75" customHeight="1">
      <c r="A33" s="132" t="s">
        <v>154</v>
      </c>
      <c r="G33" s="149"/>
      <c r="H33" s="149">
        <v>179654439</v>
      </c>
      <c r="I33" s="149">
        <v>217410473</v>
      </c>
      <c r="J33" s="149">
        <v>252543274</v>
      </c>
      <c r="K33" s="149">
        <v>307395398</v>
      </c>
      <c r="L33" s="149">
        <v>371658648</v>
      </c>
      <c r="M33" s="149"/>
      <c r="N33" s="150">
        <v>-17.36624435751078</v>
      </c>
      <c r="O33" s="150">
        <v>-13.911596394366851</v>
      </c>
      <c r="P33" s="150">
        <v>-17.844159137346615</v>
      </c>
      <c r="Q33" s="150">
        <v>-17.29093358807031</v>
      </c>
      <c r="R33" s="150">
        <v>-16.61778505493836</v>
      </c>
    </row>
    <row r="34" spans="1:18" ht="15.75" customHeight="1">
      <c r="A34" s="135" t="s">
        <v>155</v>
      </c>
      <c r="G34" s="147"/>
      <c r="H34" s="147">
        <v>369042283</v>
      </c>
      <c r="I34" s="147">
        <v>376069840</v>
      </c>
      <c r="J34" s="147">
        <v>411121869</v>
      </c>
      <c r="K34" s="147">
        <v>458140419.03</v>
      </c>
      <c r="L34" s="147">
        <v>472550382</v>
      </c>
      <c r="M34" s="147"/>
      <c r="N34" s="146">
        <v>-1.8686840189045737</v>
      </c>
      <c r="O34" s="146">
        <v>-8.525946110640978</v>
      </c>
      <c r="P34" s="146">
        <v>-10.26291243404156</v>
      </c>
      <c r="Q34" s="146">
        <v>-3.049402459270476</v>
      </c>
      <c r="R34" s="146">
        <v>-5.993690729094469</v>
      </c>
    </row>
    <row r="35" spans="1:18" ht="12" customHeight="1">
      <c r="A35" s="135" t="s">
        <v>156</v>
      </c>
      <c r="G35" s="147"/>
      <c r="H35" s="157">
        <v>131097817</v>
      </c>
      <c r="I35" s="147">
        <v>112717488</v>
      </c>
      <c r="J35" s="147">
        <v>-143472574.42</v>
      </c>
      <c r="K35" s="147">
        <v>-496097358.79999995</v>
      </c>
      <c r="L35" s="147">
        <v>-247847302.98999998</v>
      </c>
      <c r="M35" s="147"/>
      <c r="N35" s="146">
        <v>16.30654597270656</v>
      </c>
      <c r="O35" s="146">
        <v>-178.56378715978994</v>
      </c>
      <c r="P35" s="146">
        <v>-71.0797544322665</v>
      </c>
      <c r="Q35" s="146">
        <v>100.16250038436618</v>
      </c>
      <c r="R35" s="146">
        <v>-14.718895644209862</v>
      </c>
    </row>
    <row r="36" spans="1:18" s="132" customFormat="1" ht="15.75" customHeight="1">
      <c r="A36" s="132" t="s">
        <v>157</v>
      </c>
      <c r="G36" s="149"/>
      <c r="H36" s="149">
        <v>-320485661</v>
      </c>
      <c r="I36" s="149">
        <v>-271376855</v>
      </c>
      <c r="J36" s="149">
        <v>-15106020.580000013</v>
      </c>
      <c r="K36" s="149">
        <v>345352337.77</v>
      </c>
      <c r="L36" s="149">
        <v>146955568.98999998</v>
      </c>
      <c r="M36" s="149"/>
      <c r="N36" s="150">
        <v>18.09616593869068</v>
      </c>
      <c r="O36" s="150">
        <v>999</v>
      </c>
      <c r="P36" s="150">
        <v>-104.37408956821957</v>
      </c>
      <c r="Q36" s="150">
        <v>135.00459366293256</v>
      </c>
      <c r="R36" s="150">
        <v>21.522204312888228</v>
      </c>
    </row>
    <row r="37" spans="1:18" ht="15.75" customHeight="1">
      <c r="A37" s="135" t="s">
        <v>158</v>
      </c>
      <c r="G37" s="147"/>
      <c r="H37" s="158">
        <v>20.203314892777982</v>
      </c>
      <c r="I37" s="158">
        <v>19.61809243351383</v>
      </c>
      <c r="J37" s="158">
        <v>19.11424845750753</v>
      </c>
      <c r="K37" s="158">
        <v>18.592725850394217</v>
      </c>
      <c r="L37" s="158">
        <v>18.786132079204112</v>
      </c>
      <c r="M37" s="147"/>
      <c r="N37" s="146">
        <v>2.9830752467268895</v>
      </c>
      <c r="O37" s="146">
        <v>2.635960169328059</v>
      </c>
      <c r="P37" s="146">
        <v>2.8049819661179693</v>
      </c>
      <c r="Q37" s="146">
        <v>-1.0295159641935658</v>
      </c>
      <c r="R37" s="146">
        <v>1.8348235847415628</v>
      </c>
    </row>
    <row r="38" spans="1:18" ht="12" customHeight="1">
      <c r="A38" s="135" t="s">
        <v>159</v>
      </c>
      <c r="G38" s="147"/>
      <c r="H38" s="158">
        <v>20.387456052370958</v>
      </c>
      <c r="I38" s="158">
        <v>20.260054853726988</v>
      </c>
      <c r="J38" s="158">
        <v>19.97446861680695</v>
      </c>
      <c r="K38" s="158">
        <v>19.81206941055572</v>
      </c>
      <c r="L38" s="158">
        <v>19.761809065079444</v>
      </c>
      <c r="M38" s="147"/>
      <c r="N38" s="146">
        <v>0.6288294852298151</v>
      </c>
      <c r="O38" s="146">
        <v>1.4297563674847453</v>
      </c>
      <c r="P38" s="146">
        <v>0.8196983509693592</v>
      </c>
      <c r="Q38" s="146">
        <v>0.2543306906303866</v>
      </c>
      <c r="R38" s="146">
        <v>0.7822580834684345</v>
      </c>
    </row>
    <row r="39" spans="1:18" ht="15.75" customHeight="1">
      <c r="A39" s="135" t="s">
        <v>160</v>
      </c>
      <c r="G39" s="147"/>
      <c r="H39" s="147">
        <v>501186874</v>
      </c>
      <c r="I39" s="147">
        <v>463785117</v>
      </c>
      <c r="J39" s="147">
        <v>415436179.29</v>
      </c>
      <c r="K39" s="147">
        <v>344191482.69</v>
      </c>
      <c r="L39" s="147">
        <v>315109455</v>
      </c>
      <c r="M39" s="147"/>
      <c r="N39" s="146">
        <v>8.064458221931257</v>
      </c>
      <c r="O39" s="146">
        <v>11.6381143771904</v>
      </c>
      <c r="P39" s="146">
        <v>20.69914573225142</v>
      </c>
      <c r="Q39" s="146">
        <v>9.229182821569095</v>
      </c>
      <c r="R39" s="146">
        <v>12.301243051297028</v>
      </c>
    </row>
    <row r="40" spans="1:18" ht="12" customHeight="1">
      <c r="A40" s="135" t="s">
        <v>161</v>
      </c>
      <c r="G40" s="147"/>
      <c r="H40" s="147">
        <v>10341.91</v>
      </c>
      <c r="I40" s="147">
        <v>9353.93</v>
      </c>
      <c r="J40" s="147">
        <v>8620.09</v>
      </c>
      <c r="K40" s="147">
        <v>8062.71</v>
      </c>
      <c r="L40" s="147">
        <v>7289.12</v>
      </c>
      <c r="M40" s="147"/>
      <c r="N40" s="146">
        <v>10.562191506671523</v>
      </c>
      <c r="O40" s="146">
        <v>8.513136173752248</v>
      </c>
      <c r="P40" s="146">
        <v>6.913060248973362</v>
      </c>
      <c r="Q40" s="146">
        <v>10.61294093114121</v>
      </c>
      <c r="R40" s="146">
        <v>9.13936270746094</v>
      </c>
    </row>
    <row r="41" spans="1:18" ht="12" customHeight="1">
      <c r="A41" s="159" t="s">
        <v>162</v>
      </c>
      <c r="C41" s="159"/>
      <c r="D41" s="159"/>
      <c r="E41" s="159"/>
      <c r="F41" s="159"/>
      <c r="G41" s="147"/>
      <c r="H41" s="147">
        <v>48461.73231056933</v>
      </c>
      <c r="I41" s="147">
        <v>49581.84602621572</v>
      </c>
      <c r="J41" s="147">
        <v>48193.94916874418</v>
      </c>
      <c r="K41" s="147">
        <v>42689.30455020707</v>
      </c>
      <c r="L41" s="147">
        <v>43230.109395921594</v>
      </c>
      <c r="M41" s="147"/>
      <c r="N41" s="146">
        <v>-2.2591206367228516</v>
      </c>
      <c r="O41" s="146">
        <v>2.8798155814374518</v>
      </c>
      <c r="P41" s="146">
        <v>12.894669230469834</v>
      </c>
      <c r="Q41" s="146">
        <v>-1.2509911570234133</v>
      </c>
      <c r="R41" s="146">
        <v>2.8971035430280567</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7979624520</v>
      </c>
      <c r="I43" s="147">
        <v>7414451932</v>
      </c>
      <c r="J43" s="147">
        <v>6518365885</v>
      </c>
      <c r="K43" s="147">
        <v>5928396867</v>
      </c>
      <c r="L43" s="147">
        <v>5375969410</v>
      </c>
      <c r="M43" s="145"/>
      <c r="N43" s="146">
        <v>7.622580781200754</v>
      </c>
      <c r="O43" s="146">
        <v>13.747096478000175</v>
      </c>
      <c r="P43" s="146">
        <v>9.951577656415356</v>
      </c>
      <c r="Q43" s="146">
        <v>10.275866822687147</v>
      </c>
      <c r="R43" s="146">
        <v>10.377719476992642</v>
      </c>
    </row>
    <row r="44" spans="1:18" ht="12" customHeight="1">
      <c r="A44" s="135" t="s">
        <v>164</v>
      </c>
      <c r="G44" s="147"/>
      <c r="H44" s="147">
        <v>3905704886</v>
      </c>
      <c r="I44" s="147">
        <v>3549589299</v>
      </c>
      <c r="J44" s="147">
        <v>3081701823</v>
      </c>
      <c r="K44" s="147">
        <v>2819143520</v>
      </c>
      <c r="L44" s="147">
        <v>2853608290.98</v>
      </c>
      <c r="M44" s="145"/>
      <c r="N44" s="146">
        <v>10.032585659989618</v>
      </c>
      <c r="O44" s="146">
        <v>15.182762735445868</v>
      </c>
      <c r="P44" s="146">
        <v>9.313406754119422</v>
      </c>
      <c r="Q44" s="146">
        <v>-1.2077611033350326</v>
      </c>
      <c r="R44" s="146">
        <v>8.162387924713133</v>
      </c>
    </row>
    <row r="45" spans="1:18" ht="12" customHeight="1">
      <c r="A45" s="135" t="s">
        <v>165</v>
      </c>
      <c r="G45" s="147"/>
      <c r="H45" s="147">
        <v>601196197</v>
      </c>
      <c r="I45" s="147">
        <v>271822258</v>
      </c>
      <c r="J45" s="147">
        <v>176804008</v>
      </c>
      <c r="K45" s="147">
        <v>51939556</v>
      </c>
      <c r="L45" s="147">
        <v>30844343</v>
      </c>
      <c r="M45" s="145"/>
      <c r="N45" s="146">
        <v>121.17254172761673</v>
      </c>
      <c r="O45" s="146">
        <v>53.742135755203016</v>
      </c>
      <c r="P45" s="146">
        <v>240.40338735279138</v>
      </c>
      <c r="Q45" s="146">
        <v>68.39248610352958</v>
      </c>
      <c r="R45" s="146">
        <v>110.11650832839601</v>
      </c>
    </row>
    <row r="46" spans="1:18" ht="12" customHeight="1">
      <c r="A46" s="135" t="s">
        <v>166</v>
      </c>
      <c r="G46" s="147"/>
      <c r="H46" s="147">
        <v>3304508689</v>
      </c>
      <c r="I46" s="147">
        <v>3277767041</v>
      </c>
      <c r="J46" s="147">
        <v>2904897815</v>
      </c>
      <c r="K46" s="147">
        <v>2767203964</v>
      </c>
      <c r="L46" s="147">
        <v>2822763947.98</v>
      </c>
      <c r="M46" s="145"/>
      <c r="N46" s="146">
        <v>0.8158495605545385</v>
      </c>
      <c r="O46" s="146">
        <v>12.835880975730639</v>
      </c>
      <c r="P46" s="146">
        <v>4.975919837906101</v>
      </c>
      <c r="Q46" s="146">
        <v>-1.9682830376149354</v>
      </c>
      <c r="R46" s="146">
        <v>4.017900575187006</v>
      </c>
    </row>
    <row r="47" spans="1:18" ht="12" customHeight="1">
      <c r="A47" s="135" t="s">
        <v>167</v>
      </c>
      <c r="G47" s="147"/>
      <c r="H47" s="153">
        <v>0.48945973287474936</v>
      </c>
      <c r="I47" s="153">
        <v>0.4787392691400889</v>
      </c>
      <c r="J47" s="153">
        <v>0.47277214525370265</v>
      </c>
      <c r="K47" s="153">
        <v>0.47553218572335504</v>
      </c>
      <c r="L47" s="153">
        <v>0.5308081340031285</v>
      </c>
      <c r="M47" s="145"/>
      <c r="N47" s="146">
        <v>2.2393115471635627</v>
      </c>
      <c r="O47" s="146">
        <v>1.2621563995027958</v>
      </c>
      <c r="P47" s="146">
        <v>-0.5804108643990018</v>
      </c>
      <c r="Q47" s="146">
        <v>-10.413545825476689</v>
      </c>
      <c r="R47" s="146">
        <v>-2.007045953455544</v>
      </c>
    </row>
    <row r="48" spans="1:18" ht="12" customHeight="1">
      <c r="A48" s="135" t="s">
        <v>168</v>
      </c>
      <c r="G48" s="147"/>
      <c r="H48" s="147">
        <v>3291137865</v>
      </c>
      <c r="I48" s="147">
        <v>3091332428</v>
      </c>
      <c r="J48" s="147">
        <v>2836050889.5</v>
      </c>
      <c r="K48" s="147">
        <v>2794983955.99</v>
      </c>
      <c r="L48" s="147"/>
      <c r="M48" s="145"/>
      <c r="N48" s="146">
        <v>6.4634083086712275</v>
      </c>
      <c r="O48" s="146">
        <v>9.001303165790741</v>
      </c>
      <c r="P48" s="146">
        <v>1.4693083808938745</v>
      </c>
      <c r="Q48" s="146"/>
      <c r="R48" s="146" t="s">
        <v>69</v>
      </c>
    </row>
    <row r="49" spans="1:18" ht="12" customHeight="1">
      <c r="A49" s="135" t="s">
        <v>169</v>
      </c>
      <c r="H49" s="158">
        <v>10.099593978189231</v>
      </c>
      <c r="I49" s="158">
        <v>12.050232834617713</v>
      </c>
      <c r="J49" s="158">
        <v>14.219425585513068</v>
      </c>
      <c r="K49" s="158">
        <v>17.546687210243192</v>
      </c>
      <c r="L49" s="158">
        <v>21.54586102333075</v>
      </c>
      <c r="M49" s="158"/>
      <c r="N49" s="146">
        <v>-16.1875615450742</v>
      </c>
      <c r="O49" s="146">
        <v>-15.255136277131733</v>
      </c>
      <c r="P49" s="146">
        <v>-18.9623350827601</v>
      </c>
      <c r="Q49" s="146">
        <v>-18.56121604403318</v>
      </c>
      <c r="R49" s="146">
        <v>-17.256285129340565</v>
      </c>
    </row>
    <row r="50" spans="1:18" ht="12" customHeight="1">
      <c r="A50" s="135" t="s">
        <v>170</v>
      </c>
      <c r="H50" s="158">
        <v>5.458733312589444</v>
      </c>
      <c r="I50" s="158">
        <v>7.032905003382574</v>
      </c>
      <c r="J50" s="158">
        <v>8.904751143041857</v>
      </c>
      <c r="K50" s="158">
        <v>10.998109572014297</v>
      </c>
      <c r="L50" s="158"/>
      <c r="N50" s="146">
        <v>-22.382951142323268</v>
      </c>
      <c r="O50" s="146">
        <v>-21.020757453979357</v>
      </c>
      <c r="P50" s="146">
        <v>-19.03380226633842</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4</v>
      </c>
      <c r="B81" s="135">
        <v>1999</v>
      </c>
      <c r="C81" s="135">
        <v>1063</v>
      </c>
    </row>
    <row r="82" spans="1:4" ht="12.75" hidden="1">
      <c r="A82" s="135">
        <v>12</v>
      </c>
      <c r="D82" s="135">
        <v>5</v>
      </c>
    </row>
    <row r="83" spans="1:5" ht="12.75" hidden="1">
      <c r="A83" s="135">
        <v>129742044</v>
      </c>
      <c r="B83" s="135">
        <v>114755754.86</v>
      </c>
      <c r="C83" s="135">
        <v>107051803.99</v>
      </c>
      <c r="D83" s="135">
        <v>124429016.12</v>
      </c>
      <c r="E83" s="135">
        <v>118334971</v>
      </c>
    </row>
    <row r="84" spans="1:17" s="159" customFormat="1" ht="12.75" hidden="1">
      <c r="A84" s="159">
        <v>88339807</v>
      </c>
      <c r="B84" s="159">
        <v>1090406499</v>
      </c>
      <c r="C84" s="159">
        <v>32230003.9</v>
      </c>
      <c r="D84" s="159">
        <v>33006061</v>
      </c>
      <c r="E84" s="159">
        <v>901386273</v>
      </c>
      <c r="F84" s="159">
        <v>26323882</v>
      </c>
      <c r="G84" s="159">
        <v>8292427</v>
      </c>
      <c r="H84" s="159">
        <v>737174434</v>
      </c>
      <c r="I84" s="159">
        <v>26739292</v>
      </c>
      <c r="J84" s="159">
        <v>39400474.04</v>
      </c>
      <c r="K84" s="159">
        <v>682890602.22</v>
      </c>
      <c r="L84" s="159">
        <v>30309005.06</v>
      </c>
      <c r="M84" s="159">
        <v>15216558</v>
      </c>
      <c r="N84" s="163">
        <v>384727940</v>
      </c>
      <c r="O84" s="163">
        <v>273576752</v>
      </c>
      <c r="P84" s="163"/>
      <c r="Q84" s="163"/>
    </row>
    <row r="85" spans="1:17" s="159" customFormat="1" ht="12.75" hidden="1">
      <c r="A85" s="164"/>
      <c r="B85" s="164"/>
      <c r="C85" s="164"/>
      <c r="N85" s="163"/>
      <c r="O85" s="163"/>
      <c r="P85" s="163"/>
      <c r="Q85" s="163"/>
    </row>
    <row r="86" spans="1:17" s="159" customFormat="1" ht="12.75" hidden="1">
      <c r="A86" s="159">
        <v>708848094.55</v>
      </c>
      <c r="B86" s="159">
        <v>748901152.29</v>
      </c>
      <c r="C86" s="159">
        <v>787479885</v>
      </c>
      <c r="D86" s="159">
        <v>718383961</v>
      </c>
      <c r="E86" s="159">
        <v>687061860</v>
      </c>
      <c r="N86" s="163"/>
      <c r="O86" s="163"/>
      <c r="P86" s="163"/>
      <c r="Q86" s="163"/>
    </row>
    <row r="87" spans="1:17" s="159" customFormat="1" ht="12.75" hidden="1">
      <c r="A87" s="159">
        <v>502930680.5</v>
      </c>
      <c r="B87" s="159">
        <v>460255487.8</v>
      </c>
      <c r="C87" s="159">
        <v>425711951.5</v>
      </c>
      <c r="D87" s="159">
        <v>397513725</v>
      </c>
      <c r="E87" s="159">
        <v>347200509.8</v>
      </c>
      <c r="N87" s="163"/>
      <c r="O87" s="163"/>
      <c r="P87" s="163"/>
      <c r="Q87" s="163"/>
    </row>
    <row r="88" spans="1:25" s="159" customFormat="1" ht="12.75" hidden="1">
      <c r="A88" s="159">
        <v>55346614</v>
      </c>
      <c r="B88" s="159">
        <v>0</v>
      </c>
      <c r="C88" s="159">
        <v>77045819</v>
      </c>
      <c r="D88" s="159">
        <v>0</v>
      </c>
      <c r="E88" s="159">
        <v>165833971.42</v>
      </c>
      <c r="F88" s="159">
        <v>126843383.66</v>
      </c>
      <c r="G88" s="159">
        <v>0</v>
      </c>
      <c r="H88" s="159">
        <v>50444102</v>
      </c>
      <c r="I88" s="159">
        <v>0</v>
      </c>
      <c r="J88" s="159">
        <v>414805215.89</v>
      </c>
      <c r="K88" s="159">
        <v>296094368.01</v>
      </c>
      <c r="L88" s="159">
        <v>0</v>
      </c>
      <c r="M88" s="159">
        <v>51552373.02</v>
      </c>
      <c r="N88" s="163">
        <v>0</v>
      </c>
      <c r="O88" s="163">
        <v>6919600.01</v>
      </c>
      <c r="P88" s="163">
        <v>79078795.02</v>
      </c>
      <c r="Q88" s="163">
        <v>0</v>
      </c>
      <c r="R88" s="159">
        <v>17209106.07</v>
      </c>
      <c r="S88" s="159">
        <v>0</v>
      </c>
      <c r="T88" s="159">
        <v>37495633.06</v>
      </c>
      <c r="U88" s="159">
        <v>133467339</v>
      </c>
      <c r="V88" s="159">
        <v>0</v>
      </c>
      <c r="W88" s="159">
        <v>20130972</v>
      </c>
      <c r="X88" s="159">
        <v>0</v>
      </c>
      <c r="Y88" s="159">
        <v>106306715</v>
      </c>
    </row>
    <row r="89" spans="1:17" s="159" customFormat="1" ht="12.75" hidden="1">
      <c r="A89" s="159">
        <v>3688450291.45</v>
      </c>
      <c r="B89" s="159">
        <v>3352884143.74</v>
      </c>
      <c r="C89" s="159">
        <v>2754080371.02</v>
      </c>
      <c r="D89" s="159">
        <v>2486174795.36</v>
      </c>
      <c r="E89" s="159">
        <v>3080247001</v>
      </c>
      <c r="N89" s="163"/>
      <c r="O89" s="163"/>
      <c r="P89" s="163"/>
      <c r="Q89" s="163"/>
    </row>
    <row r="90" spans="1:17" s="159" customFormat="1" ht="12.75" hidden="1">
      <c r="A90" s="159">
        <v>2450031335</v>
      </c>
      <c r="B90" s="159">
        <v>2276685676</v>
      </c>
      <c r="C90" s="159">
        <v>2359974001.99</v>
      </c>
      <c r="D90" s="159">
        <v>2242984863</v>
      </c>
      <c r="E90" s="159">
        <v>1454502182</v>
      </c>
      <c r="N90" s="163"/>
      <c r="O90" s="163"/>
      <c r="P90" s="163"/>
      <c r="Q90" s="163"/>
    </row>
    <row r="91" spans="1:10" ht="12.75" hidden="1">
      <c r="A91" s="135">
        <v>120197475.01</v>
      </c>
      <c r="B91" s="135">
        <v>11057580</v>
      </c>
      <c r="C91" s="135">
        <v>56966546.01</v>
      </c>
      <c r="D91" s="135">
        <v>842528392</v>
      </c>
      <c r="E91" s="135">
        <v>35031752.02</v>
      </c>
      <c r="F91" s="135">
        <v>736674545</v>
      </c>
      <c r="G91" s="135">
        <v>71119489.48</v>
      </c>
      <c r="H91" s="135">
        <v>670442019</v>
      </c>
      <c r="I91" s="135">
        <v>51617670.02</v>
      </c>
      <c r="J91" s="135">
        <v>548049970</v>
      </c>
    </row>
    <row r="92" ht="12.75" hidden="1"/>
    <row r="93" spans="1:5" ht="12.75">
      <c r="A93" s="135">
        <v>156357923.48</v>
      </c>
      <c r="B93" s="135">
        <v>153613459.93</v>
      </c>
      <c r="C93" s="135">
        <v>153837617.12</v>
      </c>
      <c r="D93" s="135">
        <v>147152871.86</v>
      </c>
      <c r="E93" s="135">
        <v>145070795.9</v>
      </c>
    </row>
  </sheetData>
  <mergeCells count="5">
    <mergeCell ref="R5:S5"/>
    <mergeCell ref="A1:S1"/>
    <mergeCell ref="A2:S2"/>
    <mergeCell ref="N4:Q4"/>
    <mergeCell ref="R4:S4"/>
  </mergeCells>
  <printOptions horizontalCentered="1" verticalCentered="1"/>
  <pageMargins left="0.2" right="0.25" top="0.42" bottom="0.4" header="0.17" footer="0.16"/>
  <pageSetup horizontalDpi="360" verticalDpi="360" orientation="landscape" paperSize="5" scale="80" r:id="rId1"/>
  <headerFooter alignWithMargins="0">
    <oddHeader>&amp;R&amp;D &amp;T</oddHeader>
    <oddFooter>&amp;C- 1 -</oddFooter>
  </headerFooter>
</worksheet>
</file>

<file path=xl/worksheets/sheet6.xml><?xml version="1.0" encoding="utf-8"?>
<worksheet xmlns="http://schemas.openxmlformats.org/spreadsheetml/2006/main" xmlns:r="http://schemas.openxmlformats.org/officeDocument/2006/relationships">
  <dimension ref="A1:R50"/>
  <sheetViews>
    <sheetView workbookViewId="0" topLeftCell="B6">
      <selection activeCell="A4" sqref="A4"/>
    </sheetView>
  </sheetViews>
  <sheetFormatPr defaultColWidth="9.140625" defaultRowHeight="12.75"/>
  <cols>
    <col min="1" max="1" width="9.140625" style="25" customWidth="1"/>
    <col min="2" max="2" width="170.421875" style="26" customWidth="1"/>
    <col min="3" max="16384" width="9.140625" style="24" customWidth="1"/>
  </cols>
  <sheetData>
    <row r="1" spans="1:2" ht="12.75">
      <c r="A1" s="22"/>
      <c r="B1" s="23"/>
    </row>
    <row r="4" ht="18" customHeight="1"/>
    <row r="5" ht="23.25">
      <c r="B5" s="30"/>
    </row>
    <row r="6" ht="20.25">
      <c r="B6" s="28" t="s">
        <v>43</v>
      </c>
    </row>
    <row r="7" ht="20.25" customHeight="1">
      <c r="B7" s="28" t="s">
        <v>42</v>
      </c>
    </row>
    <row r="8" spans="1:2" s="29" customFormat="1" ht="20.25">
      <c r="A8" s="27"/>
      <c r="B8" s="28"/>
    </row>
    <row r="9" spans="1:2" s="29" customFormat="1" ht="20.25">
      <c r="A9" s="27"/>
      <c r="B9" s="28"/>
    </row>
    <row r="13" ht="12.75">
      <c r="B13" s="26" t="s">
        <v>28</v>
      </c>
    </row>
    <row r="21" ht="25.5">
      <c r="B21" s="33" t="s">
        <v>44</v>
      </c>
    </row>
    <row r="22" ht="25.5" customHeight="1">
      <c r="B22" s="33" t="s">
        <v>45</v>
      </c>
    </row>
    <row r="30" ht="20.25">
      <c r="B30" s="28"/>
    </row>
    <row r="31" ht="12.75">
      <c r="B31" s="26" t="s">
        <v>28</v>
      </c>
    </row>
    <row r="32" ht="12.75">
      <c r="B32" s="26" t="s">
        <v>28</v>
      </c>
    </row>
    <row r="39" spans="1:2" ht="13.5" thickBot="1">
      <c r="A39" s="31"/>
      <c r="B39" s="32"/>
    </row>
    <row r="50" spans="1:18" s="135" customFormat="1" ht="12" customHeight="1">
      <c r="A50" s="135" t="s">
        <v>170</v>
      </c>
      <c r="H50" s="158">
        <v>10.580387685348773</v>
      </c>
      <c r="I50" s="158">
        <v>13.964514114195534</v>
      </c>
      <c r="J50" s="158">
        <v>15.251833561780598</v>
      </c>
      <c r="K50" s="158">
        <v>17.27648126490443</v>
      </c>
      <c r="L50" s="158"/>
      <c r="N50" s="146">
        <v>-24.233757087234775</v>
      </c>
      <c r="O50" s="146">
        <v>-8.440424178316132</v>
      </c>
      <c r="P50" s="146">
        <v>-11.719097610673275</v>
      </c>
      <c r="Q50" s="146"/>
      <c r="R50" s="146" t="s">
        <v>69</v>
      </c>
    </row>
  </sheetData>
  <printOptions/>
  <pageMargins left="1.19" right="1.17" top="0.984251968503937" bottom="0.77" header="0.5118110236220472" footer="0.5118110236220472"/>
  <pageSetup horizontalDpi="300" verticalDpi="300" orientation="landscape" paperSize="5" scale="84" r:id="rId2"/>
  <drawing r:id="rId1"/>
</worksheet>
</file>

<file path=xl/worksheets/sheet7.xml><?xml version="1.0" encoding="utf-8"?>
<worksheet xmlns="http://schemas.openxmlformats.org/spreadsheetml/2006/main" xmlns:r="http://schemas.openxmlformats.org/officeDocument/2006/relationships">
  <sheetPr codeName="Sheet116"/>
  <dimension ref="A1:Y93"/>
  <sheetViews>
    <sheetView workbookViewId="0" topLeftCell="A1">
      <selection activeCell="A5" sqref="A5"/>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98"/>
      <c r="B4" s="106"/>
      <c r="C4" s="106"/>
      <c r="D4" s="106"/>
      <c r="E4" s="106"/>
      <c r="F4" s="106"/>
      <c r="G4" s="106"/>
      <c r="H4" s="132"/>
      <c r="I4" s="132"/>
      <c r="J4" s="132"/>
      <c r="K4" s="132"/>
      <c r="L4" s="132"/>
      <c r="M4" s="134"/>
      <c r="N4" s="268" t="s">
        <v>62</v>
      </c>
      <c r="O4" s="268"/>
      <c r="P4" s="268"/>
      <c r="Q4" s="268"/>
      <c r="R4" s="271" t="s">
        <v>63</v>
      </c>
      <c r="S4" s="271"/>
    </row>
    <row r="5" spans="1:19" ht="18" customHeight="1">
      <c r="A5" s="98" t="s">
        <v>31</v>
      </c>
      <c r="B5" s="137"/>
      <c r="C5" s="132"/>
      <c r="D5" s="138"/>
      <c r="E5" s="138"/>
      <c r="G5" s="133"/>
      <c r="H5" s="139">
        <v>2001</v>
      </c>
      <c r="I5" s="139">
        <v>2000</v>
      </c>
      <c r="J5" s="139">
        <v>1999</v>
      </c>
      <c r="K5" s="139">
        <v>1998</v>
      </c>
      <c r="L5" s="139">
        <v>1997</v>
      </c>
      <c r="M5" s="140"/>
      <c r="N5" s="141" t="s">
        <v>193</v>
      </c>
      <c r="O5" s="141" t="s">
        <v>184</v>
      </c>
      <c r="P5" s="141" t="s">
        <v>131</v>
      </c>
      <c r="Q5" s="141" t="s">
        <v>64</v>
      </c>
      <c r="R5" s="268" t="s">
        <v>65</v>
      </c>
      <c r="S5" s="268"/>
    </row>
    <row r="6" spans="1:18" ht="16.5">
      <c r="A6" s="142"/>
      <c r="B6" s="143"/>
      <c r="C6" s="143"/>
      <c r="D6" s="143"/>
      <c r="E6" s="142"/>
      <c r="G6" s="42" t="s">
        <v>73</v>
      </c>
      <c r="H6" s="144">
        <v>38</v>
      </c>
      <c r="I6" s="144">
        <v>38</v>
      </c>
      <c r="J6" s="144">
        <v>37</v>
      </c>
      <c r="K6" s="144">
        <v>37</v>
      </c>
      <c r="L6" s="144">
        <v>37</v>
      </c>
      <c r="M6" s="145"/>
      <c r="N6" s="146"/>
      <c r="O6" s="146"/>
      <c r="P6" s="146"/>
      <c r="Q6" s="146"/>
      <c r="R6" s="146"/>
    </row>
    <row r="7" spans="1:18" ht="15" customHeight="1">
      <c r="A7" s="143" t="s">
        <v>132</v>
      </c>
      <c r="B7" s="143"/>
      <c r="D7" s="143"/>
      <c r="G7" s="148"/>
      <c r="H7" s="147">
        <v>433965</v>
      </c>
      <c r="I7" s="147">
        <v>480859</v>
      </c>
      <c r="J7" s="147">
        <v>438495</v>
      </c>
      <c r="K7" s="147">
        <v>436052</v>
      </c>
      <c r="L7" s="147">
        <v>430901</v>
      </c>
      <c r="M7" s="145"/>
      <c r="N7" s="146">
        <v>-9.752131082084354</v>
      </c>
      <c r="O7" s="146">
        <v>9.661227608068508</v>
      </c>
      <c r="P7" s="146">
        <v>0.5602542815994422</v>
      </c>
      <c r="Q7" s="146">
        <v>1.1954021921508653</v>
      </c>
      <c r="R7" s="146">
        <v>0.17729499064722543</v>
      </c>
    </row>
    <row r="8" spans="1:18" ht="12" customHeight="1">
      <c r="A8" s="143" t="s">
        <v>133</v>
      </c>
      <c r="B8" s="143"/>
      <c r="D8" s="143"/>
      <c r="H8" s="147">
        <v>5489</v>
      </c>
      <c r="I8" s="147">
        <v>24694</v>
      </c>
      <c r="J8" s="147">
        <v>32823</v>
      </c>
      <c r="K8" s="147">
        <v>36724</v>
      </c>
      <c r="L8" s="147">
        <v>33344</v>
      </c>
      <c r="M8" s="145"/>
      <c r="N8" s="146">
        <v>-77.77192840366081</v>
      </c>
      <c r="O8" s="146">
        <v>-24.766170063674863</v>
      </c>
      <c r="P8" s="146">
        <v>-10.622481211197037</v>
      </c>
      <c r="Q8" s="146">
        <v>10.136756238003839</v>
      </c>
      <c r="R8" s="146">
        <v>-36.30301394074886</v>
      </c>
    </row>
    <row r="9" spans="1:18" s="132" customFormat="1" ht="12" customHeight="1">
      <c r="A9" s="148" t="s">
        <v>134</v>
      </c>
      <c r="B9" s="148"/>
      <c r="D9" s="181"/>
      <c r="G9" s="149"/>
      <c r="H9" s="149">
        <v>439454</v>
      </c>
      <c r="I9" s="149">
        <v>505553</v>
      </c>
      <c r="J9" s="149">
        <v>471318</v>
      </c>
      <c r="K9" s="149">
        <v>472776</v>
      </c>
      <c r="L9" s="149">
        <v>464245</v>
      </c>
      <c r="M9" s="134"/>
      <c r="N9" s="150">
        <v>-13.074593563879553</v>
      </c>
      <c r="O9" s="150">
        <v>7.263673358539245</v>
      </c>
      <c r="P9" s="150">
        <v>-0.3083912888979136</v>
      </c>
      <c r="Q9" s="150">
        <v>1.8376072978707363</v>
      </c>
      <c r="R9" s="150">
        <v>-1.3626157583289222</v>
      </c>
    </row>
    <row r="10" spans="1:18" ht="15.75" customHeight="1">
      <c r="A10" s="143" t="s">
        <v>135</v>
      </c>
      <c r="B10" s="143"/>
      <c r="D10" s="143"/>
      <c r="H10" s="147">
        <v>17112.7</v>
      </c>
      <c r="I10" s="147">
        <v>17349.1</v>
      </c>
      <c r="J10" s="147">
        <v>16715.5</v>
      </c>
      <c r="K10" s="147">
        <v>16848.2</v>
      </c>
      <c r="L10" s="147">
        <v>17790.2</v>
      </c>
      <c r="M10" s="145"/>
      <c r="N10" s="146">
        <v>-1.3626067058233444</v>
      </c>
      <c r="O10" s="146">
        <v>3.79049385301067</v>
      </c>
      <c r="P10" s="146">
        <v>-0.7876212295675545</v>
      </c>
      <c r="Q10" s="146">
        <v>-5.295050083753977</v>
      </c>
      <c r="R10" s="146">
        <v>-0.9659758380682115</v>
      </c>
    </row>
    <row r="11" spans="1:18" ht="12" customHeight="1">
      <c r="A11" s="143" t="s">
        <v>136</v>
      </c>
      <c r="B11" s="143"/>
      <c r="D11" s="143"/>
      <c r="H11" s="151">
        <v>25.679992052686014</v>
      </c>
      <c r="I11" s="151">
        <v>29.140013026612333</v>
      </c>
      <c r="J11" s="151">
        <v>28.19646435942688</v>
      </c>
      <c r="K11" s="151">
        <v>28.06092045441056</v>
      </c>
      <c r="L11" s="151">
        <v>26.09554698654315</v>
      </c>
      <c r="M11" s="145"/>
      <c r="N11" s="146">
        <v>-11.873779777539665</v>
      </c>
      <c r="O11" s="146">
        <v>3.3463368142821714</v>
      </c>
      <c r="P11" s="146">
        <v>0.48303442232599797</v>
      </c>
      <c r="Q11" s="146">
        <v>7.531451511175084</v>
      </c>
      <c r="R11" s="146">
        <v>-0.4005087378981531</v>
      </c>
    </row>
    <row r="12" spans="1:18" ht="12" customHeight="1">
      <c r="A12" s="143" t="s">
        <v>137</v>
      </c>
      <c r="B12" s="143"/>
      <c r="D12" s="143"/>
      <c r="H12" s="147">
        <v>608776</v>
      </c>
      <c r="I12" s="147">
        <v>657941</v>
      </c>
      <c r="J12" s="147">
        <v>549998</v>
      </c>
      <c r="K12" s="147">
        <v>535359</v>
      </c>
      <c r="L12" s="147">
        <v>525189</v>
      </c>
      <c r="M12" s="145"/>
      <c r="N12" s="146">
        <v>-7.4725545299654526</v>
      </c>
      <c r="O12" s="146">
        <v>19.626071367532244</v>
      </c>
      <c r="P12" s="146">
        <v>2.7344268051905356</v>
      </c>
      <c r="Q12" s="146">
        <v>1.9364457366776533</v>
      </c>
      <c r="R12" s="146">
        <v>3.7613169839595173</v>
      </c>
    </row>
    <row r="13" spans="1:18" ht="12" customHeight="1">
      <c r="A13" s="143" t="s">
        <v>138</v>
      </c>
      <c r="B13" s="152"/>
      <c r="D13" s="143"/>
      <c r="H13" s="147">
        <v>659348</v>
      </c>
      <c r="I13" s="147">
        <v>711406</v>
      </c>
      <c r="J13" s="147">
        <v>571049</v>
      </c>
      <c r="K13" s="147">
        <v>557534</v>
      </c>
      <c r="L13" s="147">
        <v>541229</v>
      </c>
      <c r="M13" s="145"/>
      <c r="N13" s="146">
        <v>-7.317621723741436</v>
      </c>
      <c r="O13" s="146">
        <v>24.5788014688757</v>
      </c>
      <c r="P13" s="146">
        <v>2.4240674111354643</v>
      </c>
      <c r="Q13" s="146">
        <v>3.012588017271802</v>
      </c>
      <c r="R13" s="146">
        <v>5.059035299385695</v>
      </c>
    </row>
    <row r="14" spans="1:18" ht="12" customHeight="1">
      <c r="A14" s="143" t="s">
        <v>139</v>
      </c>
      <c r="B14" s="143"/>
      <c r="D14" s="143"/>
      <c r="H14" s="153">
        <v>0.7218648566960589</v>
      </c>
      <c r="I14" s="153">
        <v>0.7683865270594172</v>
      </c>
      <c r="J14" s="153">
        <v>0.8569449343452158</v>
      </c>
      <c r="K14" s="153">
        <v>0.8831008724986411</v>
      </c>
      <c r="L14" s="153">
        <v>0.8839579656085714</v>
      </c>
      <c r="M14" s="145"/>
      <c r="N14" s="146">
        <v>-6.054462009035319</v>
      </c>
      <c r="O14" s="146">
        <v>-10.33420045285235</v>
      </c>
      <c r="P14" s="146">
        <v>-2.9618290467112596</v>
      </c>
      <c r="Q14" s="146">
        <v>-0.09696084466417383</v>
      </c>
      <c r="R14" s="146">
        <v>-4.9381916992057295</v>
      </c>
    </row>
    <row r="15" spans="1:18" ht="12" customHeight="1">
      <c r="A15" s="143" t="s">
        <v>140</v>
      </c>
      <c r="B15" s="152"/>
      <c r="D15" s="143"/>
      <c r="H15" s="153">
        <v>0.9232999872601418</v>
      </c>
      <c r="I15" s="153">
        <v>0.924846009170572</v>
      </c>
      <c r="J15" s="153">
        <v>0.9631362632628724</v>
      </c>
      <c r="K15" s="153">
        <v>0.9602266408864751</v>
      </c>
      <c r="L15" s="153">
        <v>0.9703637462146337</v>
      </c>
      <c r="M15" s="145"/>
      <c r="N15" s="146">
        <v>-0.16716533294193486</v>
      </c>
      <c r="O15" s="146">
        <v>-3.9755801492285476</v>
      </c>
      <c r="P15" s="146">
        <v>0.3030141273430096</v>
      </c>
      <c r="Q15" s="146">
        <v>-1.0446706575449878</v>
      </c>
      <c r="R15" s="146">
        <v>-1.235227709571174</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105134268</v>
      </c>
      <c r="I17" s="147">
        <v>106744542</v>
      </c>
      <c r="J17" s="147">
        <v>106214267</v>
      </c>
      <c r="K17" s="147">
        <v>102961871</v>
      </c>
      <c r="L17" s="147">
        <v>100785668</v>
      </c>
      <c r="M17" s="155"/>
      <c r="N17" s="146">
        <v>-1.5085305251485364</v>
      </c>
      <c r="O17" s="146">
        <v>0.49925025608847823</v>
      </c>
      <c r="P17" s="146">
        <v>3.1588353712026076</v>
      </c>
      <c r="Q17" s="146">
        <v>2.159238553640385</v>
      </c>
      <c r="R17" s="146">
        <v>1.0616487474197855</v>
      </c>
    </row>
    <row r="18" spans="1:18" ht="12" customHeight="1">
      <c r="A18" s="135" t="s">
        <v>142</v>
      </c>
      <c r="G18" s="147"/>
      <c r="H18" s="147">
        <v>4044876</v>
      </c>
      <c r="I18" s="147">
        <v>3118605</v>
      </c>
      <c r="J18" s="147">
        <v>3028675</v>
      </c>
      <c r="K18" s="147">
        <v>3139153</v>
      </c>
      <c r="L18" s="147">
        <v>2940726</v>
      </c>
      <c r="M18" s="155"/>
      <c r="N18" s="146">
        <v>29.70145305352874</v>
      </c>
      <c r="O18" s="146">
        <v>2.9692852484997565</v>
      </c>
      <c r="P18" s="146">
        <v>-3.5193569730433656</v>
      </c>
      <c r="Q18" s="146">
        <v>6.747551454980845</v>
      </c>
      <c r="R18" s="146">
        <v>8.296061557832136</v>
      </c>
    </row>
    <row r="19" spans="1:18" ht="12" customHeight="1">
      <c r="A19" s="135" t="s">
        <v>143</v>
      </c>
      <c r="G19" s="147"/>
      <c r="H19" s="147">
        <v>1751091</v>
      </c>
      <c r="I19" s="147">
        <v>2605830</v>
      </c>
      <c r="J19" s="147">
        <v>3155393</v>
      </c>
      <c r="K19" s="147">
        <v>2786616</v>
      </c>
      <c r="L19" s="147">
        <v>2915440</v>
      </c>
      <c r="M19" s="155"/>
      <c r="N19" s="146">
        <v>-32.801026928080496</v>
      </c>
      <c r="O19" s="146">
        <v>-17.41662607478688</v>
      </c>
      <c r="P19" s="146">
        <v>13.233865017641468</v>
      </c>
      <c r="Q19" s="146">
        <v>-4.418681228219411</v>
      </c>
      <c r="R19" s="146">
        <v>-11.965854734557668</v>
      </c>
    </row>
    <row r="20" spans="1:18" ht="12" customHeight="1">
      <c r="A20" s="135" t="s">
        <v>144</v>
      </c>
      <c r="G20" s="147"/>
      <c r="H20" s="147">
        <v>229506</v>
      </c>
      <c r="I20" s="147">
        <v>950502</v>
      </c>
      <c r="J20" s="147">
        <v>732103</v>
      </c>
      <c r="K20" s="147">
        <v>439608</v>
      </c>
      <c r="L20" s="147">
        <v>91443</v>
      </c>
      <c r="M20" s="155"/>
      <c r="N20" s="146">
        <v>-75.85423281592253</v>
      </c>
      <c r="O20" s="146">
        <v>29.831731327422506</v>
      </c>
      <c r="P20" s="146">
        <v>66.53541336827355</v>
      </c>
      <c r="Q20" s="146">
        <v>380.74538236934484</v>
      </c>
      <c r="R20" s="146">
        <v>25.866714091404464</v>
      </c>
    </row>
    <row r="21" spans="1:18" ht="12" customHeight="1">
      <c r="A21" s="135" t="s">
        <v>145</v>
      </c>
      <c r="G21" s="147"/>
      <c r="H21" s="147">
        <v>674093</v>
      </c>
      <c r="I21" s="147">
        <v>3670950</v>
      </c>
      <c r="J21" s="147">
        <v>1195385</v>
      </c>
      <c r="K21" s="147">
        <v>2095506</v>
      </c>
      <c r="L21" s="147">
        <v>1750490</v>
      </c>
      <c r="M21" s="155"/>
      <c r="N21" s="146">
        <v>-81.63709666435119</v>
      </c>
      <c r="O21" s="146">
        <v>207.09353053618707</v>
      </c>
      <c r="P21" s="146">
        <v>-42.95482809402598</v>
      </c>
      <c r="Q21" s="146">
        <v>19.709681289239015</v>
      </c>
      <c r="R21" s="146">
        <v>-21.224703623400888</v>
      </c>
    </row>
    <row r="22" spans="1:18" s="132" customFormat="1" ht="12" customHeight="1">
      <c r="A22" s="132" t="s">
        <v>146</v>
      </c>
      <c r="G22" s="149"/>
      <c r="H22" s="149">
        <v>111833832</v>
      </c>
      <c r="I22" s="149">
        <v>117090429</v>
      </c>
      <c r="J22" s="149">
        <v>114325823</v>
      </c>
      <c r="K22" s="149">
        <v>111422756</v>
      </c>
      <c r="L22" s="149">
        <v>108483767</v>
      </c>
      <c r="M22" s="156"/>
      <c r="N22" s="150">
        <v>-4.489348143049335</v>
      </c>
      <c r="O22" s="150">
        <v>2.418181586149614</v>
      </c>
      <c r="P22" s="150">
        <v>2.6054525163603026</v>
      </c>
      <c r="Q22" s="150">
        <v>2.7091509460581324</v>
      </c>
      <c r="R22" s="150">
        <v>0.763237367039804</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5488108</v>
      </c>
      <c r="I24" s="147">
        <v>5832847</v>
      </c>
      <c r="J24" s="147">
        <v>5383539</v>
      </c>
      <c r="K24" s="147">
        <v>5981713</v>
      </c>
      <c r="L24" s="147">
        <v>4505307</v>
      </c>
      <c r="M24" s="155"/>
      <c r="N24" s="146">
        <v>-5.91030417907413</v>
      </c>
      <c r="O24" s="146">
        <v>8.345959785932637</v>
      </c>
      <c r="P24" s="146">
        <v>-10.000045137571796</v>
      </c>
      <c r="Q24" s="146">
        <v>32.77037502660751</v>
      </c>
      <c r="R24" s="146">
        <v>5.056895946695339</v>
      </c>
    </row>
    <row r="25" spans="1:18" ht="12" customHeight="1">
      <c r="A25" s="135" t="s">
        <v>147</v>
      </c>
      <c r="G25" s="147"/>
      <c r="H25" s="147">
        <v>44043652</v>
      </c>
      <c r="I25" s="147">
        <v>40605674</v>
      </c>
      <c r="J25" s="147">
        <v>43956464</v>
      </c>
      <c r="K25" s="147">
        <v>41010959</v>
      </c>
      <c r="L25" s="147">
        <v>39565071</v>
      </c>
      <c r="M25" s="155"/>
      <c r="N25" s="146">
        <v>8.466742849780058</v>
      </c>
      <c r="O25" s="146">
        <v>-7.6229744048565875</v>
      </c>
      <c r="P25" s="146">
        <v>7.182238776713317</v>
      </c>
      <c r="Q25" s="146">
        <v>3.654455719288359</v>
      </c>
      <c r="R25" s="146">
        <v>2.7171221762214426</v>
      </c>
    </row>
    <row r="26" spans="1:18" ht="12" customHeight="1">
      <c r="A26" s="135" t="s">
        <v>148</v>
      </c>
      <c r="G26" s="147"/>
      <c r="H26" s="147">
        <v>5179119</v>
      </c>
      <c r="I26" s="147">
        <v>4317397</v>
      </c>
      <c r="J26" s="147">
        <v>1742026</v>
      </c>
      <c r="K26" s="147">
        <v>1847816</v>
      </c>
      <c r="L26" s="147">
        <v>1856822</v>
      </c>
      <c r="M26" s="155"/>
      <c r="N26" s="146">
        <v>19.959294917747894</v>
      </c>
      <c r="O26" s="146">
        <v>147.83769013780505</v>
      </c>
      <c r="P26" s="146">
        <v>-5.725137134866242</v>
      </c>
      <c r="Q26" s="146">
        <v>-0.4850222584609618</v>
      </c>
      <c r="R26" s="146">
        <v>29.232398341777355</v>
      </c>
    </row>
    <row r="27" spans="1:18" ht="12" customHeight="1">
      <c r="A27" s="135" t="s">
        <v>86</v>
      </c>
      <c r="G27" s="147"/>
      <c r="H27" s="147">
        <v>33126722</v>
      </c>
      <c r="I27" s="147">
        <v>28509784</v>
      </c>
      <c r="J27" s="147">
        <v>28984424</v>
      </c>
      <c r="K27" s="147">
        <v>27529930</v>
      </c>
      <c r="L27" s="147">
        <v>26464278</v>
      </c>
      <c r="M27" s="155"/>
      <c r="N27" s="146">
        <v>16.194223007792694</v>
      </c>
      <c r="O27" s="146">
        <v>-1.6375691992361139</v>
      </c>
      <c r="P27" s="146">
        <v>5.283318918718646</v>
      </c>
      <c r="Q27" s="146">
        <v>4.026756369472841</v>
      </c>
      <c r="R27" s="146">
        <v>5.774164427496142</v>
      </c>
    </row>
    <row r="28" spans="1:18" ht="12" customHeight="1">
      <c r="A28" s="135" t="s">
        <v>149</v>
      </c>
      <c r="G28" s="147"/>
      <c r="H28" s="147">
        <v>851319</v>
      </c>
      <c r="I28" s="147">
        <v>274246</v>
      </c>
      <c r="J28" s="147">
        <v>666075</v>
      </c>
      <c r="K28" s="147">
        <v>434602</v>
      </c>
      <c r="L28" s="147">
        <v>217743</v>
      </c>
      <c r="M28" s="155"/>
      <c r="N28" s="146">
        <v>210.42166522027668</v>
      </c>
      <c r="O28" s="146">
        <v>-58.82655857073152</v>
      </c>
      <c r="P28" s="146">
        <v>53.26091458391816</v>
      </c>
      <c r="Q28" s="146">
        <v>99.59401679962157</v>
      </c>
      <c r="R28" s="146">
        <v>40.61674187436406</v>
      </c>
    </row>
    <row r="29" spans="1:18" s="132" customFormat="1" ht="12" customHeight="1">
      <c r="A29" s="132" t="s">
        <v>150</v>
      </c>
      <c r="G29" s="149"/>
      <c r="H29" s="149">
        <v>86986282</v>
      </c>
      <c r="I29" s="149">
        <v>78991456</v>
      </c>
      <c r="J29" s="149">
        <v>79400378</v>
      </c>
      <c r="K29" s="149">
        <v>75935816</v>
      </c>
      <c r="L29" s="149">
        <v>72173735</v>
      </c>
      <c r="M29" s="156"/>
      <c r="N29" s="150">
        <v>10.121127530552165</v>
      </c>
      <c r="O29" s="150">
        <v>-0.515012661526624</v>
      </c>
      <c r="P29" s="150">
        <v>4.5624873511598265</v>
      </c>
      <c r="Q29" s="150">
        <v>5.212534726102231</v>
      </c>
      <c r="R29" s="150">
        <v>4.777467433627525</v>
      </c>
    </row>
    <row r="30" spans="1:18" s="132" customFormat="1" ht="15.75" customHeight="1">
      <c r="A30" s="132" t="s">
        <v>151</v>
      </c>
      <c r="G30" s="149"/>
      <c r="H30" s="149">
        <v>24847550</v>
      </c>
      <c r="I30" s="149">
        <v>38098973</v>
      </c>
      <c r="J30" s="149">
        <v>34925445</v>
      </c>
      <c r="K30" s="149">
        <v>35486939</v>
      </c>
      <c r="L30" s="149">
        <v>36310032</v>
      </c>
      <c r="M30" s="156"/>
      <c r="N30" s="150">
        <v>-34.78157534587612</v>
      </c>
      <c r="O30" s="150">
        <v>9.086578567574444</v>
      </c>
      <c r="P30" s="150">
        <v>-1.5822553757031566</v>
      </c>
      <c r="Q30" s="150">
        <v>-2.2668473550229864</v>
      </c>
      <c r="R30" s="150">
        <v>-9.047584938412967</v>
      </c>
    </row>
    <row r="31" spans="1:18" ht="12" customHeight="1">
      <c r="A31" s="135" t="s">
        <v>152</v>
      </c>
      <c r="G31" s="147"/>
      <c r="H31" s="147">
        <v>29943874</v>
      </c>
      <c r="I31" s="147">
        <v>24729354</v>
      </c>
      <c r="J31" s="147">
        <v>21307030</v>
      </c>
      <c r="K31" s="147">
        <v>20277021</v>
      </c>
      <c r="L31" s="147">
        <v>20536517</v>
      </c>
      <c r="M31" s="155"/>
      <c r="N31" s="146">
        <v>21.086357532833247</v>
      </c>
      <c r="O31" s="146">
        <v>16.0619476294913</v>
      </c>
      <c r="P31" s="146">
        <v>5.079686015021634</v>
      </c>
      <c r="Q31" s="146">
        <v>-1.2635833038289794</v>
      </c>
      <c r="R31" s="146">
        <v>9.886742532357463</v>
      </c>
    </row>
    <row r="32" spans="1:18" ht="12" customHeight="1">
      <c r="A32" s="135" t="s">
        <v>153</v>
      </c>
      <c r="G32" s="147"/>
      <c r="H32" s="147">
        <v>4652092</v>
      </c>
      <c r="I32" s="147">
        <v>1552245</v>
      </c>
      <c r="J32" s="147">
        <v>1862992</v>
      </c>
      <c r="K32" s="147">
        <v>1102624</v>
      </c>
      <c r="L32" s="147">
        <v>383747</v>
      </c>
      <c r="M32" s="155"/>
      <c r="N32" s="146">
        <v>199.70088484743064</v>
      </c>
      <c r="O32" s="146">
        <v>-16.679996478782517</v>
      </c>
      <c r="P32" s="146">
        <v>68.95986301767421</v>
      </c>
      <c r="Q32" s="146">
        <v>187.33097587733585</v>
      </c>
      <c r="R32" s="146">
        <v>86.59535366659634</v>
      </c>
    </row>
    <row r="33" spans="1:18" s="132" customFormat="1" ht="15.75" customHeight="1">
      <c r="A33" s="132" t="s">
        <v>154</v>
      </c>
      <c r="G33" s="149"/>
      <c r="H33" s="149">
        <v>-444232</v>
      </c>
      <c r="I33" s="149">
        <v>14921864</v>
      </c>
      <c r="J33" s="149">
        <v>15481407</v>
      </c>
      <c r="K33" s="149">
        <v>16312542</v>
      </c>
      <c r="L33" s="149">
        <v>16157262</v>
      </c>
      <c r="M33" s="149"/>
      <c r="N33" s="150">
        <v>-102.97705434120027</v>
      </c>
      <c r="O33" s="150">
        <v>-3.6142903548753678</v>
      </c>
      <c r="P33" s="150">
        <v>-5.0950673414358105</v>
      </c>
      <c r="Q33" s="150">
        <v>0.9610539211408468</v>
      </c>
      <c r="R33" s="150">
        <v>-59.27974227778785</v>
      </c>
    </row>
    <row r="34" spans="1:18" ht="15.75" customHeight="1">
      <c r="A34" s="135" t="s">
        <v>155</v>
      </c>
      <c r="G34" s="147"/>
      <c r="H34" s="147">
        <v>35455244</v>
      </c>
      <c r="I34" s="147">
        <v>15888605</v>
      </c>
      <c r="J34" s="147">
        <v>21456362</v>
      </c>
      <c r="K34" s="147">
        <v>22369534</v>
      </c>
      <c r="L34" s="147">
        <v>23470504</v>
      </c>
      <c r="M34" s="147"/>
      <c r="N34" s="146">
        <v>123.1488793383686</v>
      </c>
      <c r="O34" s="146">
        <v>-25.949212639123072</v>
      </c>
      <c r="P34" s="146">
        <v>-4.082212888297092</v>
      </c>
      <c r="Q34" s="146">
        <v>-4.690866459450551</v>
      </c>
      <c r="R34" s="146">
        <v>10.863737509081872</v>
      </c>
    </row>
    <row r="35" spans="1:18" ht="12" customHeight="1">
      <c r="A35" s="135" t="s">
        <v>156</v>
      </c>
      <c r="G35" s="147"/>
      <c r="H35" s="157">
        <v>9526192</v>
      </c>
      <c r="I35" s="147">
        <v>739975</v>
      </c>
      <c r="J35" s="147">
        <v>3851098.58</v>
      </c>
      <c r="K35" s="147">
        <v>4695945</v>
      </c>
      <c r="L35" s="147">
        <v>4512613</v>
      </c>
      <c r="M35" s="147"/>
      <c r="N35" s="146">
        <v>999</v>
      </c>
      <c r="O35" s="146">
        <v>-80.7853529420688</v>
      </c>
      <c r="P35" s="146">
        <v>-17.990977747822857</v>
      </c>
      <c r="Q35" s="146">
        <v>4.0626572675299215</v>
      </c>
      <c r="R35" s="146">
        <v>20.537674937691165</v>
      </c>
    </row>
    <row r="36" spans="1:18" s="132" customFormat="1" ht="15.75" customHeight="1">
      <c r="A36" s="132" t="s">
        <v>157</v>
      </c>
      <c r="G36" s="149"/>
      <c r="H36" s="149">
        <v>-45425668</v>
      </c>
      <c r="I36" s="149">
        <v>-1706716</v>
      </c>
      <c r="J36" s="149">
        <v>-9826053.58</v>
      </c>
      <c r="K36" s="149">
        <v>-10752937</v>
      </c>
      <c r="L36" s="149">
        <v>-11825855</v>
      </c>
      <c r="M36" s="149"/>
      <c r="N36" s="150">
        <v>999</v>
      </c>
      <c r="O36" s="150">
        <v>-82.63070737295939</v>
      </c>
      <c r="P36" s="150">
        <v>-8.619816334830196</v>
      </c>
      <c r="Q36" s="150">
        <v>-9.072646332971274</v>
      </c>
      <c r="R36" s="150">
        <v>39.996504840168676</v>
      </c>
    </row>
    <row r="37" spans="1:18" ht="15.75" customHeight="1">
      <c r="A37" s="135" t="s">
        <v>158</v>
      </c>
      <c r="G37" s="147"/>
      <c r="H37" s="158">
        <v>18.70263499706454</v>
      </c>
      <c r="I37" s="158">
        <v>18.743334526745958</v>
      </c>
      <c r="J37" s="158">
        <v>17.90214958902482</v>
      </c>
      <c r="K37" s="158">
        <v>18.02856729190991</v>
      </c>
      <c r="L37" s="158">
        <v>17.797630130642226</v>
      </c>
      <c r="M37" s="147"/>
      <c r="N37" s="146">
        <v>-0.21714135029357895</v>
      </c>
      <c r="O37" s="146">
        <v>4.69879292169941</v>
      </c>
      <c r="P37" s="146">
        <v>-0.7012077046289593</v>
      </c>
      <c r="Q37" s="146">
        <v>1.297572539560071</v>
      </c>
      <c r="R37" s="146">
        <v>1.2476974282267017</v>
      </c>
    </row>
    <row r="38" spans="1:18" ht="12" customHeight="1">
      <c r="A38" s="135" t="s">
        <v>159</v>
      </c>
      <c r="G38" s="147"/>
      <c r="H38" s="158">
        <v>20.18869954950284</v>
      </c>
      <c r="I38" s="158">
        <v>18.498933159200515</v>
      </c>
      <c r="J38" s="158">
        <v>20.18538162730856</v>
      </c>
      <c r="K38" s="158">
        <v>19.67690990218292</v>
      </c>
      <c r="L38" s="158">
        <v>19.49126520167432</v>
      </c>
      <c r="M38" s="147"/>
      <c r="N38" s="146">
        <v>9.13439913404905</v>
      </c>
      <c r="O38" s="146">
        <v>-8.354801010184854</v>
      </c>
      <c r="P38" s="146">
        <v>2.5841035388855897</v>
      </c>
      <c r="Q38" s="146">
        <v>0.9524507444116727</v>
      </c>
      <c r="R38" s="146">
        <v>0.8827886167769972</v>
      </c>
    </row>
    <row r="39" spans="1:18" ht="15.75" customHeight="1">
      <c r="A39" s="135" t="s">
        <v>160</v>
      </c>
      <c r="G39" s="147"/>
      <c r="H39" s="147">
        <v>32859373</v>
      </c>
      <c r="I39" s="147">
        <v>24642431</v>
      </c>
      <c r="J39" s="147">
        <v>21778496</v>
      </c>
      <c r="K39" s="147">
        <v>21426985</v>
      </c>
      <c r="L39" s="147">
        <v>19748969</v>
      </c>
      <c r="M39" s="147"/>
      <c r="N39" s="146">
        <v>33.34468908526111</v>
      </c>
      <c r="O39" s="146">
        <v>13.150288247636567</v>
      </c>
      <c r="P39" s="146">
        <v>1.6405061188029955</v>
      </c>
      <c r="Q39" s="146">
        <v>8.496727094968856</v>
      </c>
      <c r="R39" s="146">
        <v>13.57394493276578</v>
      </c>
    </row>
    <row r="40" spans="1:18" ht="12" customHeight="1">
      <c r="A40" s="135" t="s">
        <v>161</v>
      </c>
      <c r="G40" s="147"/>
      <c r="H40" s="147">
        <v>946.59</v>
      </c>
      <c r="I40" s="147">
        <v>891.5</v>
      </c>
      <c r="J40" s="147">
        <v>580.4</v>
      </c>
      <c r="K40" s="147">
        <v>571.26</v>
      </c>
      <c r="L40" s="147">
        <v>530.9</v>
      </c>
      <c r="M40" s="147"/>
      <c r="N40" s="146">
        <v>6.179472798653958</v>
      </c>
      <c r="O40" s="146">
        <v>53.60096485182633</v>
      </c>
      <c r="P40" s="146">
        <v>1.5999719917375603</v>
      </c>
      <c r="Q40" s="146">
        <v>7.602184968920704</v>
      </c>
      <c r="R40" s="146">
        <v>15.554615470390054</v>
      </c>
    </row>
    <row r="41" spans="1:18" ht="12" customHeight="1">
      <c r="A41" s="159" t="s">
        <v>162</v>
      </c>
      <c r="C41" s="159"/>
      <c r="D41" s="159"/>
      <c r="E41" s="159"/>
      <c r="F41" s="159"/>
      <c r="G41" s="147"/>
      <c r="H41" s="147">
        <v>34713.41657951172</v>
      </c>
      <c r="I41" s="147">
        <v>27641.537857543466</v>
      </c>
      <c r="J41" s="147">
        <v>37523.252929014474</v>
      </c>
      <c r="K41" s="147">
        <v>37508.28869516507</v>
      </c>
      <c r="L41" s="147">
        <v>37199.03748351856</v>
      </c>
      <c r="M41" s="147"/>
      <c r="N41" s="146">
        <v>25.584244836212388</v>
      </c>
      <c r="O41" s="146">
        <v>-26.334910489143844</v>
      </c>
      <c r="P41" s="146">
        <v>0.039895805353898445</v>
      </c>
      <c r="Q41" s="146">
        <v>0.8313419716398096</v>
      </c>
      <c r="R41" s="146">
        <v>-1.7140557558532277</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464521554</v>
      </c>
      <c r="I43" s="147">
        <v>441876742</v>
      </c>
      <c r="J43" s="147">
        <v>323764678</v>
      </c>
      <c r="K43" s="147">
        <v>301224130</v>
      </c>
      <c r="L43" s="147">
        <v>270826411</v>
      </c>
      <c r="M43" s="145"/>
      <c r="N43" s="146">
        <v>5.12468972625855</v>
      </c>
      <c r="O43" s="146">
        <v>36.48083686263021</v>
      </c>
      <c r="P43" s="146">
        <v>7.482982190039025</v>
      </c>
      <c r="Q43" s="146">
        <v>11.224060049298515</v>
      </c>
      <c r="R43" s="146">
        <v>14.44022788348185</v>
      </c>
    </row>
    <row r="44" spans="1:18" ht="12" customHeight="1">
      <c r="A44" s="135" t="s">
        <v>164</v>
      </c>
      <c r="G44" s="147"/>
      <c r="H44" s="147">
        <v>223447263</v>
      </c>
      <c r="I44" s="147">
        <v>245212544</v>
      </c>
      <c r="J44" s="147">
        <v>151023791</v>
      </c>
      <c r="K44" s="147">
        <v>145554099</v>
      </c>
      <c r="L44" s="147">
        <v>138667700</v>
      </c>
      <c r="M44" s="145"/>
      <c r="N44" s="146">
        <v>-8.876087921505354</v>
      </c>
      <c r="O44" s="146">
        <v>62.366831329244015</v>
      </c>
      <c r="P44" s="146">
        <v>3.7578412683520512</v>
      </c>
      <c r="Q44" s="146">
        <v>4.966116117884699</v>
      </c>
      <c r="R44" s="146">
        <v>12.667830510428836</v>
      </c>
    </row>
    <row r="45" spans="1:18" ht="12" customHeight="1">
      <c r="A45" s="135" t="s">
        <v>165</v>
      </c>
      <c r="G45" s="147"/>
      <c r="H45" s="147">
        <v>24529752</v>
      </c>
      <c r="I45" s="147">
        <v>8290629</v>
      </c>
      <c r="J45" s="147">
        <v>11940942</v>
      </c>
      <c r="K45" s="147">
        <v>6280314</v>
      </c>
      <c r="L45" s="147">
        <v>1994987</v>
      </c>
      <c r="M45" s="145"/>
      <c r="N45" s="146">
        <v>195.87323229636738</v>
      </c>
      <c r="O45" s="146">
        <v>-30.569723896154926</v>
      </c>
      <c r="P45" s="146">
        <v>90.1328818909373</v>
      </c>
      <c r="Q45" s="146">
        <v>214.80475812624343</v>
      </c>
      <c r="R45" s="146">
        <v>87.2570907526207</v>
      </c>
    </row>
    <row r="46" spans="1:18" ht="12" customHeight="1">
      <c r="A46" s="135" t="s">
        <v>166</v>
      </c>
      <c r="G46" s="147"/>
      <c r="H46" s="147">
        <v>198917511</v>
      </c>
      <c r="I46" s="147">
        <v>236921915</v>
      </c>
      <c r="J46" s="147">
        <v>139082849</v>
      </c>
      <c r="K46" s="147">
        <v>139273785</v>
      </c>
      <c r="L46" s="147">
        <v>136672713</v>
      </c>
      <c r="M46" s="145"/>
      <c r="N46" s="146">
        <v>-16.040898538237798</v>
      </c>
      <c r="O46" s="146">
        <v>70.34588858616205</v>
      </c>
      <c r="P46" s="146">
        <v>-0.13709399798389912</v>
      </c>
      <c r="Q46" s="146">
        <v>1.9031392169701058</v>
      </c>
      <c r="R46" s="146">
        <v>9.836781949298178</v>
      </c>
    </row>
    <row r="47" spans="1:18" ht="12" customHeight="1">
      <c r="A47" s="135" t="s">
        <v>167</v>
      </c>
      <c r="G47" s="147"/>
      <c r="H47" s="153">
        <v>0.48102668450127506</v>
      </c>
      <c r="I47" s="153">
        <v>0.5549342626410512</v>
      </c>
      <c r="J47" s="153">
        <v>0.466461603943096</v>
      </c>
      <c r="K47" s="153">
        <v>0.4832086294016353</v>
      </c>
      <c r="L47" s="153">
        <v>0.5120169022215488</v>
      </c>
      <c r="M47" s="145"/>
      <c r="N47" s="146">
        <v>-13.318258236215962</v>
      </c>
      <c r="O47" s="146">
        <v>18.96676124038454</v>
      </c>
      <c r="P47" s="146">
        <v>-3.465796022574636</v>
      </c>
      <c r="Q47" s="146">
        <v>-5.62643004457854</v>
      </c>
      <c r="R47" s="146">
        <v>-1.5487537956124897</v>
      </c>
    </row>
    <row r="48" spans="1:18" ht="12" customHeight="1">
      <c r="A48" s="135" t="s">
        <v>168</v>
      </c>
      <c r="G48" s="147"/>
      <c r="H48" s="147">
        <v>217919713</v>
      </c>
      <c r="I48" s="147">
        <v>188002382</v>
      </c>
      <c r="J48" s="147">
        <v>139178317</v>
      </c>
      <c r="K48" s="147">
        <v>137973249</v>
      </c>
      <c r="L48" s="147"/>
      <c r="M48" s="145"/>
      <c r="N48" s="146">
        <v>15.913272311624223</v>
      </c>
      <c r="O48" s="146">
        <v>35.0802237391619</v>
      </c>
      <c r="P48" s="146">
        <v>0.8734069892055669</v>
      </c>
      <c r="Q48" s="146"/>
      <c r="R48" s="146" t="s">
        <v>69</v>
      </c>
    </row>
    <row r="49" spans="1:18" ht="12" customHeight="1">
      <c r="A49" s="135" t="s">
        <v>169</v>
      </c>
      <c r="H49" s="158">
        <v>-0.3972250544003536</v>
      </c>
      <c r="I49" s="158">
        <v>12.743880202198252</v>
      </c>
      <c r="J49" s="158">
        <v>13.541478726114223</v>
      </c>
      <c r="K49" s="158">
        <v>14.640224838811204</v>
      </c>
      <c r="L49" s="158">
        <v>14.89371400607798</v>
      </c>
      <c r="M49" s="158"/>
      <c r="N49" s="146">
        <v>-103.11698672694548</v>
      </c>
      <c r="O49" s="146">
        <v>-5.890040076478743</v>
      </c>
      <c r="P49" s="146">
        <v>-7.504981137886675</v>
      </c>
      <c r="Q49" s="146">
        <v>-1.7019876114401689</v>
      </c>
      <c r="R49" s="146">
        <v>-59.58818038578427</v>
      </c>
    </row>
    <row r="50" spans="1:18" ht="12" customHeight="1">
      <c r="A50" s="135" t="s">
        <v>170</v>
      </c>
      <c r="H50" s="158">
        <v>-0.20385122295016972</v>
      </c>
      <c r="I50" s="158">
        <v>7.937061137874306</v>
      </c>
      <c r="J50" s="158">
        <v>11.123433113507184</v>
      </c>
      <c r="K50" s="158">
        <v>11.822974466593884</v>
      </c>
      <c r="L50" s="158"/>
      <c r="N50" s="146">
        <v>-102.56834638676811</v>
      </c>
      <c r="O50" s="146">
        <v>-28.64558039876796</v>
      </c>
      <c r="P50" s="146">
        <v>-5.916796615464843</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3</v>
      </c>
      <c r="B81" s="135">
        <v>1999</v>
      </c>
      <c r="C81" s="135">
        <v>1063</v>
      </c>
    </row>
    <row r="82" spans="1:4" ht="12.75" hidden="1">
      <c r="A82" s="135">
        <v>4</v>
      </c>
      <c r="D82" s="135">
        <v>1</v>
      </c>
    </row>
    <row r="83" spans="1:5" ht="12.75" hidden="1">
      <c r="A83" s="135">
        <v>8777919</v>
      </c>
      <c r="B83" s="135">
        <v>8884847</v>
      </c>
      <c r="C83" s="135">
        <v>11034039</v>
      </c>
      <c r="D83" s="135">
        <v>10385668.07</v>
      </c>
      <c r="E83" s="135">
        <v>13414612</v>
      </c>
    </row>
    <row r="84" spans="1:17" s="159" customFormat="1" ht="12.75" hidden="1">
      <c r="A84" s="159">
        <v>6584027</v>
      </c>
      <c r="B84" s="159">
        <v>60672675</v>
      </c>
      <c r="C84" s="159">
        <v>4042915</v>
      </c>
      <c r="D84" s="159">
        <v>4429253</v>
      </c>
      <c r="E84" s="159">
        <v>51084978</v>
      </c>
      <c r="F84" s="159">
        <v>3375099</v>
      </c>
      <c r="G84" s="159">
        <v>374793</v>
      </c>
      <c r="H84" s="159">
        <v>49553498</v>
      </c>
      <c r="I84" s="159">
        <v>3155204</v>
      </c>
      <c r="J84" s="159">
        <v>7550</v>
      </c>
      <c r="K84" s="159">
        <v>45770115.11</v>
      </c>
      <c r="L84" s="159">
        <v>3532334.01</v>
      </c>
      <c r="M84" s="159">
        <v>1797214</v>
      </c>
      <c r="N84" s="163">
        <v>36207051</v>
      </c>
      <c r="O84" s="163">
        <v>6390326</v>
      </c>
      <c r="P84" s="163"/>
      <c r="Q84" s="163"/>
    </row>
    <row r="85" spans="1:17" s="159" customFormat="1" ht="12.75" hidden="1">
      <c r="A85" s="164"/>
      <c r="B85" s="164"/>
      <c r="C85" s="164"/>
      <c r="N85" s="163"/>
      <c r="O85" s="163"/>
      <c r="P85" s="163"/>
      <c r="Q85" s="163"/>
    </row>
    <row r="86" spans="1:17" s="159" customFormat="1" ht="12.75" hidden="1">
      <c r="A86" s="159">
        <v>57582770.76</v>
      </c>
      <c r="B86" s="159">
        <v>57615536</v>
      </c>
      <c r="C86" s="159">
        <v>58238302</v>
      </c>
      <c r="D86" s="159">
        <v>55799016</v>
      </c>
      <c r="E86" s="159">
        <v>51104195</v>
      </c>
      <c r="N86" s="163"/>
      <c r="O86" s="163"/>
      <c r="P86" s="163"/>
      <c r="Q86" s="163"/>
    </row>
    <row r="87" spans="1:17" s="159" customFormat="1" ht="12.75" hidden="1">
      <c r="A87" s="159">
        <v>20771665.1</v>
      </c>
      <c r="B87" s="159">
        <v>18816758.2</v>
      </c>
      <c r="C87" s="159">
        <v>18329206.8</v>
      </c>
      <c r="D87" s="159">
        <v>19939303.4</v>
      </c>
      <c r="E87" s="159">
        <v>18225672.9</v>
      </c>
      <c r="N87" s="163"/>
      <c r="O87" s="163"/>
      <c r="P87" s="163"/>
      <c r="Q87" s="163"/>
    </row>
    <row r="88" spans="1:25" s="159" customFormat="1" ht="12.75" hidden="1">
      <c r="A88" s="159">
        <v>3853976</v>
      </c>
      <c r="B88" s="159">
        <v>0</v>
      </c>
      <c r="C88" s="159">
        <v>7213425</v>
      </c>
      <c r="D88" s="159">
        <v>0</v>
      </c>
      <c r="E88" s="159">
        <v>-1153114.58</v>
      </c>
      <c r="F88" s="159">
        <v>2080464</v>
      </c>
      <c r="G88" s="159">
        <v>0</v>
      </c>
      <c r="H88" s="159">
        <v>6315558</v>
      </c>
      <c r="I88" s="159">
        <v>0</v>
      </c>
      <c r="J88" s="159">
        <v>-1029469</v>
      </c>
      <c r="K88" s="159">
        <v>2291862</v>
      </c>
      <c r="L88" s="159">
        <v>0</v>
      </c>
      <c r="M88" s="159">
        <v>6581554</v>
      </c>
      <c r="N88" s="163">
        <v>0</v>
      </c>
      <c r="O88" s="163">
        <v>-1344695</v>
      </c>
      <c r="P88" s="163">
        <v>3534852</v>
      </c>
      <c r="Q88" s="163">
        <v>0</v>
      </c>
      <c r="R88" s="159">
        <v>5778546.01</v>
      </c>
      <c r="S88" s="159">
        <v>0</v>
      </c>
      <c r="T88" s="159">
        <v>35828403</v>
      </c>
      <c r="U88" s="159">
        <v>2510051</v>
      </c>
      <c r="V88" s="159">
        <v>0</v>
      </c>
      <c r="W88" s="159">
        <v>3412984</v>
      </c>
      <c r="X88" s="159">
        <v>0</v>
      </c>
      <c r="Y88" s="159">
        <v>-398183</v>
      </c>
    </row>
    <row r="89" spans="1:17" s="159" customFormat="1" ht="12.75" hidden="1">
      <c r="A89" s="159">
        <v>240552085</v>
      </c>
      <c r="B89" s="159">
        <v>214714029</v>
      </c>
      <c r="C89" s="159">
        <v>187103924</v>
      </c>
      <c r="D89" s="159">
        <v>171605047.02</v>
      </c>
      <c r="E89" s="159">
        <v>180863858</v>
      </c>
      <c r="N89" s="163"/>
      <c r="O89" s="163"/>
      <c r="P89" s="163"/>
      <c r="Q89" s="163"/>
    </row>
    <row r="90" spans="1:17" s="159" customFormat="1" ht="12.75" hidden="1">
      <c r="A90" s="159">
        <v>102984757</v>
      </c>
      <c r="B90" s="159">
        <v>96477536</v>
      </c>
      <c r="C90" s="159">
        <v>98030060</v>
      </c>
      <c r="D90" s="159">
        <v>100166094</v>
      </c>
      <c r="E90" s="159">
        <v>73029781</v>
      </c>
      <c r="N90" s="163"/>
      <c r="O90" s="163"/>
      <c r="P90" s="163"/>
      <c r="Q90" s="163"/>
    </row>
    <row r="91" spans="1:10" ht="12.75" hidden="1">
      <c r="A91" s="135">
        <v>10406411</v>
      </c>
      <c r="B91" s="135">
        <v>0</v>
      </c>
      <c r="C91" s="135">
        <v>7778143</v>
      </c>
      <c r="D91" s="135">
        <v>39777674</v>
      </c>
      <c r="E91" s="135">
        <v>3529989</v>
      </c>
      <c r="F91" s="135">
        <v>49557383</v>
      </c>
      <c r="G91" s="135">
        <v>3644878.13</v>
      </c>
      <c r="H91" s="135">
        <v>44376042</v>
      </c>
      <c r="I91" s="135">
        <v>3241325.02</v>
      </c>
      <c r="J91" s="135">
        <v>36404963</v>
      </c>
    </row>
    <row r="92" ht="12.75" hidden="1"/>
    <row r="93" spans="1:5" ht="12.75">
      <c r="A93" s="135">
        <v>12492760.66</v>
      </c>
      <c r="B93" s="135">
        <v>12297964.96</v>
      </c>
      <c r="C93" s="135">
        <v>12170170.97</v>
      </c>
      <c r="D93" s="135">
        <v>11763687.03</v>
      </c>
      <c r="E93" s="135">
        <v>11487990.46</v>
      </c>
    </row>
  </sheetData>
  <mergeCells count="5">
    <mergeCell ref="R5:S5"/>
    <mergeCell ref="A1:S1"/>
    <mergeCell ref="A2:S2"/>
    <mergeCell ref="N4:Q4"/>
    <mergeCell ref="R4:S4"/>
  </mergeCells>
  <printOptions horizontalCentered="1" verticalCentered="1"/>
  <pageMargins left="0.1968503937007874" right="0.2362204724409449" top="0.4330708661417323" bottom="0.31496062992125984" header="0.15748031496062992" footer="0.15748031496062992"/>
  <pageSetup horizontalDpi="360" verticalDpi="360" orientation="landscape" paperSize="5" scale="80" r:id="rId1"/>
  <headerFooter alignWithMargins="0">
    <oddHeader>&amp;RRevised - March 2002</oddHeader>
    <oddFooter>&amp;C- 2 -</oddFooter>
  </headerFooter>
</worksheet>
</file>

<file path=xl/worksheets/sheet8.xml><?xml version="1.0" encoding="utf-8"?>
<worksheet xmlns="http://schemas.openxmlformats.org/spreadsheetml/2006/main" xmlns:r="http://schemas.openxmlformats.org/officeDocument/2006/relationships">
  <sheetPr codeName="Sheet112"/>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36" t="s">
        <v>100</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2:18" ht="16.5">
      <c r="B6" s="143"/>
      <c r="C6" s="143"/>
      <c r="D6" s="143"/>
      <c r="E6" s="142"/>
      <c r="G6" s="42" t="s">
        <v>73</v>
      </c>
      <c r="H6" s="144">
        <v>8</v>
      </c>
      <c r="I6" s="144">
        <v>8</v>
      </c>
      <c r="J6" s="144">
        <v>8</v>
      </c>
      <c r="K6" s="144">
        <v>8</v>
      </c>
      <c r="L6" s="144">
        <v>8</v>
      </c>
      <c r="M6" s="145"/>
      <c r="N6" s="146"/>
      <c r="O6" s="146"/>
      <c r="P6" s="146"/>
      <c r="Q6" s="146"/>
      <c r="R6" s="146"/>
    </row>
    <row r="7" spans="1:18" ht="15" customHeight="1">
      <c r="A7" s="143" t="s">
        <v>132</v>
      </c>
      <c r="B7" s="143"/>
      <c r="D7" s="143"/>
      <c r="G7" s="133"/>
      <c r="H7" s="147">
        <v>95638</v>
      </c>
      <c r="I7" s="147">
        <v>142602</v>
      </c>
      <c r="J7" s="147">
        <v>96432</v>
      </c>
      <c r="K7" s="147">
        <v>97282</v>
      </c>
      <c r="L7" s="147">
        <v>96576</v>
      </c>
      <c r="M7" s="145"/>
      <c r="N7" s="146">
        <v>-32.93361944432757</v>
      </c>
      <c r="O7" s="146">
        <v>47.87829766052763</v>
      </c>
      <c r="P7" s="146">
        <v>-0.8737484837893957</v>
      </c>
      <c r="Q7" s="146">
        <v>0.7310304837640822</v>
      </c>
      <c r="R7" s="146">
        <v>-0.24370337314171264</v>
      </c>
    </row>
    <row r="8" spans="1:18" ht="12" customHeight="1">
      <c r="A8" s="143" t="s">
        <v>133</v>
      </c>
      <c r="B8" s="143"/>
      <c r="D8" s="143"/>
      <c r="H8" s="147">
        <v>539</v>
      </c>
      <c r="I8" s="147">
        <v>3628</v>
      </c>
      <c r="J8" s="147">
        <v>4451</v>
      </c>
      <c r="K8" s="147">
        <v>3620</v>
      </c>
      <c r="L8" s="147">
        <v>3567</v>
      </c>
      <c r="M8" s="145"/>
      <c r="N8" s="146">
        <v>-85.14332965821389</v>
      </c>
      <c r="O8" s="146">
        <v>-18.49022691529993</v>
      </c>
      <c r="P8" s="146">
        <v>22.955801104972377</v>
      </c>
      <c r="Q8" s="146">
        <v>1.485842444631343</v>
      </c>
      <c r="R8" s="146">
        <v>-37.65215975103233</v>
      </c>
    </row>
    <row r="9" spans="1:18" s="132" customFormat="1" ht="12" customHeight="1">
      <c r="A9" s="148" t="s">
        <v>134</v>
      </c>
      <c r="B9" s="148"/>
      <c r="D9" s="181"/>
      <c r="G9" s="149"/>
      <c r="H9" s="149">
        <v>96177</v>
      </c>
      <c r="I9" s="149">
        <v>146230</v>
      </c>
      <c r="J9" s="149">
        <v>100883</v>
      </c>
      <c r="K9" s="149">
        <v>100902</v>
      </c>
      <c r="L9" s="149">
        <v>100143</v>
      </c>
      <c r="M9" s="134"/>
      <c r="N9" s="150">
        <v>-34.228954386924705</v>
      </c>
      <c r="O9" s="150">
        <v>44.95009069912671</v>
      </c>
      <c r="P9" s="150">
        <v>-0.018830152028701117</v>
      </c>
      <c r="Q9" s="150">
        <v>0.7579161798627962</v>
      </c>
      <c r="R9" s="150">
        <v>-1.005137403651013</v>
      </c>
    </row>
    <row r="10" spans="1:18" ht="15.75" customHeight="1">
      <c r="A10" s="143" t="s">
        <v>135</v>
      </c>
      <c r="B10" s="143"/>
      <c r="D10" s="143"/>
      <c r="H10" s="147">
        <v>3245.7</v>
      </c>
      <c r="I10" s="147">
        <v>3074.7</v>
      </c>
      <c r="J10" s="147">
        <v>3210.5</v>
      </c>
      <c r="K10" s="147">
        <v>3066</v>
      </c>
      <c r="L10" s="147">
        <v>3065</v>
      </c>
      <c r="M10" s="145"/>
      <c r="N10" s="146">
        <v>5.561518196897259</v>
      </c>
      <c r="O10" s="146">
        <v>-4.229870736645388</v>
      </c>
      <c r="P10" s="146">
        <v>4.712981082844096</v>
      </c>
      <c r="Q10" s="146">
        <v>0.03262642740619902</v>
      </c>
      <c r="R10" s="146">
        <v>1.4423903397310145</v>
      </c>
    </row>
    <row r="11" spans="1:18" ht="12" customHeight="1">
      <c r="A11" s="143" t="s">
        <v>136</v>
      </c>
      <c r="B11" s="143"/>
      <c r="D11" s="143"/>
      <c r="H11" s="151">
        <v>29.63212866253813</v>
      </c>
      <c r="I11" s="151">
        <v>47.559111458028426</v>
      </c>
      <c r="J11" s="151">
        <v>31.42283133468307</v>
      </c>
      <c r="K11" s="151">
        <v>32.90998043052838</v>
      </c>
      <c r="L11" s="151">
        <v>32.673083197389886</v>
      </c>
      <c r="M11" s="145"/>
      <c r="N11" s="146">
        <v>-37.694107913078035</v>
      </c>
      <c r="O11" s="146">
        <v>51.35208839546828</v>
      </c>
      <c r="P11" s="146">
        <v>-4.518839198293108</v>
      </c>
      <c r="Q11" s="146">
        <v>0.7250531935027703</v>
      </c>
      <c r="R11" s="146">
        <v>-2.4127268050222916</v>
      </c>
    </row>
    <row r="12" spans="1:18" ht="12" customHeight="1">
      <c r="A12" s="143" t="s">
        <v>137</v>
      </c>
      <c r="B12" s="143"/>
      <c r="D12" s="143"/>
      <c r="H12" s="147">
        <v>123082</v>
      </c>
      <c r="I12" s="147">
        <v>177178</v>
      </c>
      <c r="J12" s="147">
        <v>122213</v>
      </c>
      <c r="K12" s="147">
        <v>122000</v>
      </c>
      <c r="L12" s="147">
        <v>119775</v>
      </c>
      <c r="M12" s="145"/>
      <c r="N12" s="146">
        <v>-30.532007359830228</v>
      </c>
      <c r="O12" s="146">
        <v>44.97475718622405</v>
      </c>
      <c r="P12" s="146">
        <v>0.17459016393442622</v>
      </c>
      <c r="Q12" s="146">
        <v>1.857649759966604</v>
      </c>
      <c r="R12" s="146">
        <v>0.6832187918146992</v>
      </c>
    </row>
    <row r="13" spans="1:18" ht="12" customHeight="1">
      <c r="A13" s="143" t="s">
        <v>138</v>
      </c>
      <c r="B13" s="152"/>
      <c r="D13" s="143"/>
      <c r="H13" s="147">
        <v>123501</v>
      </c>
      <c r="I13" s="147">
        <v>177692</v>
      </c>
      <c r="J13" s="147">
        <v>122727</v>
      </c>
      <c r="K13" s="147">
        <v>122714</v>
      </c>
      <c r="L13" s="147">
        <v>120489</v>
      </c>
      <c r="M13" s="145"/>
      <c r="N13" s="146">
        <v>-30.49715237602143</v>
      </c>
      <c r="O13" s="146">
        <v>44.786395821620346</v>
      </c>
      <c r="P13" s="146">
        <v>0.010593738285770165</v>
      </c>
      <c r="Q13" s="146">
        <v>1.8466416021379546</v>
      </c>
      <c r="R13" s="146">
        <v>0.6191788043926394</v>
      </c>
    </row>
    <row r="14" spans="1:18" ht="12" customHeight="1">
      <c r="A14" s="143" t="s">
        <v>139</v>
      </c>
      <c r="B14" s="143"/>
      <c r="D14" s="143"/>
      <c r="H14" s="153">
        <v>0.7814058920069548</v>
      </c>
      <c r="I14" s="153">
        <v>0.825328201018185</v>
      </c>
      <c r="J14" s="153">
        <v>0.8254686489980607</v>
      </c>
      <c r="K14" s="153">
        <v>0.8270655737704918</v>
      </c>
      <c r="L14" s="153">
        <v>0.8360926737633062</v>
      </c>
      <c r="M14" s="145"/>
      <c r="N14" s="146">
        <v>-5.321799128764111</v>
      </c>
      <c r="O14" s="146">
        <v>-0.017014332409370347</v>
      </c>
      <c r="P14" s="146">
        <v>-0.1930832116673569</v>
      </c>
      <c r="Q14" s="146">
        <v>-1.0796769635814196</v>
      </c>
      <c r="R14" s="146">
        <v>-1.67689930429894</v>
      </c>
    </row>
    <row r="15" spans="1:18" ht="12" customHeight="1">
      <c r="A15" s="143" t="s">
        <v>140</v>
      </c>
      <c r="B15" s="152"/>
      <c r="D15" s="143"/>
      <c r="H15" s="153">
        <v>0.996607314920527</v>
      </c>
      <c r="I15" s="153">
        <v>0.997107354298449</v>
      </c>
      <c r="J15" s="153">
        <v>0.9958118425448352</v>
      </c>
      <c r="K15" s="153">
        <v>0.994181592972277</v>
      </c>
      <c r="L15" s="153">
        <v>0.9940741478475213</v>
      </c>
      <c r="M15" s="145"/>
      <c r="N15" s="146">
        <v>-0.050149001084622426</v>
      </c>
      <c r="O15" s="146">
        <v>0.1300960380530346</v>
      </c>
      <c r="P15" s="146">
        <v>0.16397905413680852</v>
      </c>
      <c r="Q15" s="146">
        <v>0.010808562418441478</v>
      </c>
      <c r="R15" s="146">
        <v>0.06364590546554805</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25626747</v>
      </c>
      <c r="I17" s="147">
        <v>25595337</v>
      </c>
      <c r="J17" s="147">
        <v>25346488</v>
      </c>
      <c r="K17" s="147">
        <v>24696254</v>
      </c>
      <c r="L17" s="147">
        <v>24122297</v>
      </c>
      <c r="M17" s="155"/>
      <c r="N17" s="146">
        <v>0.1227176653309937</v>
      </c>
      <c r="O17" s="146">
        <v>0.9817888774176525</v>
      </c>
      <c r="P17" s="146">
        <v>2.6329256250765805</v>
      </c>
      <c r="Q17" s="146">
        <v>2.3793629603349964</v>
      </c>
      <c r="R17" s="146">
        <v>1.5239964534378592</v>
      </c>
    </row>
    <row r="18" spans="1:18" ht="12" customHeight="1">
      <c r="A18" s="135" t="s">
        <v>142</v>
      </c>
      <c r="G18" s="147"/>
      <c r="H18" s="147">
        <v>416395</v>
      </c>
      <c r="I18" s="147">
        <v>354400</v>
      </c>
      <c r="J18" s="147">
        <v>451221</v>
      </c>
      <c r="K18" s="147">
        <v>333480</v>
      </c>
      <c r="L18" s="147">
        <v>370389</v>
      </c>
      <c r="M18" s="155"/>
      <c r="N18" s="146">
        <v>17.492945823927766</v>
      </c>
      <c r="O18" s="146">
        <v>-21.457556275084716</v>
      </c>
      <c r="P18" s="146">
        <v>35.30676502338971</v>
      </c>
      <c r="Q18" s="146">
        <v>-9.964928764083167</v>
      </c>
      <c r="R18" s="146">
        <v>2.9702711603883714</v>
      </c>
    </row>
    <row r="19" spans="1:18" ht="12" customHeight="1">
      <c r="A19" s="135" t="s">
        <v>143</v>
      </c>
      <c r="G19" s="147"/>
      <c r="H19" s="147">
        <v>416388</v>
      </c>
      <c r="I19" s="147">
        <v>568437</v>
      </c>
      <c r="J19" s="147">
        <v>580340</v>
      </c>
      <c r="K19" s="147">
        <v>496977</v>
      </c>
      <c r="L19" s="147">
        <v>515118</v>
      </c>
      <c r="M19" s="155"/>
      <c r="N19" s="146">
        <v>-26.748610663978592</v>
      </c>
      <c r="O19" s="146">
        <v>-2.051039046076438</v>
      </c>
      <c r="P19" s="146">
        <v>16.774015698915644</v>
      </c>
      <c r="Q19" s="146">
        <v>-3.5217173540819773</v>
      </c>
      <c r="R19" s="146">
        <v>-5.1804543927953866</v>
      </c>
    </row>
    <row r="20" spans="1:18" ht="12" customHeight="1">
      <c r="A20" s="135" t="s">
        <v>144</v>
      </c>
      <c r="G20" s="147"/>
      <c r="H20" s="147">
        <v>6336</v>
      </c>
      <c r="I20" s="147">
        <v>54594</v>
      </c>
      <c r="J20" s="147">
        <v>11021</v>
      </c>
      <c r="K20" s="147">
        <v>41515</v>
      </c>
      <c r="L20" s="147">
        <v>0</v>
      </c>
      <c r="M20" s="155"/>
      <c r="N20" s="146">
        <v>-88.39432904714803</v>
      </c>
      <c r="O20" s="146">
        <v>395.3633971508938</v>
      </c>
      <c r="P20" s="146">
        <v>-73.4529688064555</v>
      </c>
      <c r="Q20" s="146" t="e">
        <v>#VALUE!</v>
      </c>
      <c r="R20" s="146" t="s">
        <v>69</v>
      </c>
    </row>
    <row r="21" spans="1:18" ht="12" customHeight="1">
      <c r="A21" s="135" t="s">
        <v>145</v>
      </c>
      <c r="G21" s="147"/>
      <c r="H21" s="147">
        <v>132249</v>
      </c>
      <c r="I21" s="147">
        <v>87518</v>
      </c>
      <c r="J21" s="147">
        <v>69797</v>
      </c>
      <c r="K21" s="147">
        <v>451955</v>
      </c>
      <c r="L21" s="147">
        <v>310516</v>
      </c>
      <c r="M21" s="155"/>
      <c r="N21" s="146">
        <v>51.110628670673464</v>
      </c>
      <c r="O21" s="146">
        <v>25.389343381520696</v>
      </c>
      <c r="P21" s="146">
        <v>-84.55664833888329</v>
      </c>
      <c r="Q21" s="146">
        <v>45.549665717708585</v>
      </c>
      <c r="R21" s="146">
        <v>-19.215674461581354</v>
      </c>
    </row>
    <row r="22" spans="1:18" s="132" customFormat="1" ht="12" customHeight="1">
      <c r="A22" s="132" t="s">
        <v>146</v>
      </c>
      <c r="G22" s="149"/>
      <c r="H22" s="149">
        <v>26598115</v>
      </c>
      <c r="I22" s="149">
        <v>26660286</v>
      </c>
      <c r="J22" s="149">
        <v>26458867</v>
      </c>
      <c r="K22" s="149">
        <v>26020181</v>
      </c>
      <c r="L22" s="149">
        <v>25318320</v>
      </c>
      <c r="M22" s="156"/>
      <c r="N22" s="150">
        <v>-0.23319704822371373</v>
      </c>
      <c r="O22" s="150">
        <v>0.7612533068781819</v>
      </c>
      <c r="P22" s="150">
        <v>1.6859452284363434</v>
      </c>
      <c r="Q22" s="150">
        <v>2.7721468091089774</v>
      </c>
      <c r="R22" s="150">
        <v>1.2404329410265147</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1458446</v>
      </c>
      <c r="I24" s="147">
        <v>1273149</v>
      </c>
      <c r="J24" s="147">
        <v>1348727</v>
      </c>
      <c r="K24" s="147">
        <v>1435928</v>
      </c>
      <c r="L24" s="147">
        <v>1156582</v>
      </c>
      <c r="M24" s="155"/>
      <c r="N24" s="146">
        <v>14.55422735280788</v>
      </c>
      <c r="O24" s="146">
        <v>-5.60365440893524</v>
      </c>
      <c r="P24" s="146">
        <v>-6.07279752188132</v>
      </c>
      <c r="Q24" s="146">
        <v>24.152718959831642</v>
      </c>
      <c r="R24" s="146">
        <v>5.968913408829835</v>
      </c>
    </row>
    <row r="25" spans="1:18" ht="12" customHeight="1">
      <c r="A25" s="135" t="s">
        <v>147</v>
      </c>
      <c r="G25" s="147"/>
      <c r="H25" s="147">
        <v>11979380</v>
      </c>
      <c r="I25" s="147">
        <v>11325048</v>
      </c>
      <c r="J25" s="147">
        <v>11495595</v>
      </c>
      <c r="K25" s="147">
        <v>11137722</v>
      </c>
      <c r="L25" s="147">
        <v>10577213</v>
      </c>
      <c r="M25" s="155"/>
      <c r="N25" s="146">
        <v>5.7777415159741485</v>
      </c>
      <c r="O25" s="146">
        <v>-1.4835856691193452</v>
      </c>
      <c r="P25" s="146">
        <v>3.2131615423692566</v>
      </c>
      <c r="Q25" s="146">
        <v>5.299212561948029</v>
      </c>
      <c r="R25" s="146">
        <v>3.1610545107218835</v>
      </c>
    </row>
    <row r="26" spans="1:18" ht="12" customHeight="1">
      <c r="A26" s="135" t="s">
        <v>148</v>
      </c>
      <c r="G26" s="147"/>
      <c r="H26" s="147">
        <v>641811</v>
      </c>
      <c r="I26" s="147">
        <v>605757</v>
      </c>
      <c r="J26" s="147">
        <v>487588</v>
      </c>
      <c r="K26" s="147">
        <v>621823</v>
      </c>
      <c r="L26" s="147">
        <v>621612</v>
      </c>
      <c r="M26" s="155"/>
      <c r="N26" s="146">
        <v>5.951891600097069</v>
      </c>
      <c r="O26" s="146">
        <v>24.235420067762128</v>
      </c>
      <c r="P26" s="146">
        <v>-21.587332729731774</v>
      </c>
      <c r="Q26" s="146">
        <v>0.03394400365501309</v>
      </c>
      <c r="R26" s="146">
        <v>0.8026481853913525</v>
      </c>
    </row>
    <row r="27" spans="1:18" ht="12" customHeight="1">
      <c r="A27" s="135" t="s">
        <v>86</v>
      </c>
      <c r="G27" s="147"/>
      <c r="H27" s="147">
        <v>9252787</v>
      </c>
      <c r="I27" s="147">
        <v>8337793</v>
      </c>
      <c r="J27" s="147">
        <v>7976374</v>
      </c>
      <c r="K27" s="147">
        <v>6609447</v>
      </c>
      <c r="L27" s="147">
        <v>6240074</v>
      </c>
      <c r="M27" s="155"/>
      <c r="N27" s="146">
        <v>10.974055124659488</v>
      </c>
      <c r="O27" s="146">
        <v>4.531119027267277</v>
      </c>
      <c r="P27" s="146">
        <v>20.681412529671544</v>
      </c>
      <c r="Q27" s="146">
        <v>5.919368904920038</v>
      </c>
      <c r="R27" s="146">
        <v>10.349585506776759</v>
      </c>
    </row>
    <row r="28" spans="1:18" ht="12" customHeight="1">
      <c r="A28" s="135" t="s">
        <v>149</v>
      </c>
      <c r="G28" s="147"/>
      <c r="H28" s="147">
        <v>510807</v>
      </c>
      <c r="I28" s="147">
        <v>53001</v>
      </c>
      <c r="J28" s="147">
        <v>349678</v>
      </c>
      <c r="K28" s="147">
        <v>176735</v>
      </c>
      <c r="L28" s="147">
        <v>26880</v>
      </c>
      <c r="M28" s="155"/>
      <c r="N28" s="146">
        <v>863.768608139469</v>
      </c>
      <c r="O28" s="146">
        <v>-84.84291262246981</v>
      </c>
      <c r="P28" s="146">
        <v>97.85441480182193</v>
      </c>
      <c r="Q28" s="146">
        <v>557.4962797619048</v>
      </c>
      <c r="R28" s="146">
        <v>108.7886537154851</v>
      </c>
    </row>
    <row r="29" spans="1:18" s="132" customFormat="1" ht="12" customHeight="1">
      <c r="A29" s="132" t="s">
        <v>150</v>
      </c>
      <c r="G29" s="149"/>
      <c r="H29" s="149">
        <v>22821617</v>
      </c>
      <c r="I29" s="149">
        <v>21488746</v>
      </c>
      <c r="J29" s="149">
        <v>20958606</v>
      </c>
      <c r="K29" s="149">
        <v>19628185</v>
      </c>
      <c r="L29" s="149">
        <v>18568601</v>
      </c>
      <c r="M29" s="156"/>
      <c r="N29" s="150">
        <v>6.202646724941511</v>
      </c>
      <c r="O29" s="150">
        <v>2.529462121669733</v>
      </c>
      <c r="P29" s="150">
        <v>6.778115246009756</v>
      </c>
      <c r="Q29" s="150">
        <v>5.7063211170297645</v>
      </c>
      <c r="R29" s="150">
        <v>5.291134962157962</v>
      </c>
    </row>
    <row r="30" spans="1:18" s="132" customFormat="1" ht="15.75" customHeight="1">
      <c r="A30" s="132" t="s">
        <v>151</v>
      </c>
      <c r="G30" s="149"/>
      <c r="H30" s="149">
        <v>3776498</v>
      </c>
      <c r="I30" s="149">
        <v>5171540</v>
      </c>
      <c r="J30" s="149">
        <v>5500260</v>
      </c>
      <c r="K30" s="149">
        <v>6391996</v>
      </c>
      <c r="L30" s="149">
        <v>6749719</v>
      </c>
      <c r="M30" s="156"/>
      <c r="N30" s="150">
        <v>-26.975369039009657</v>
      </c>
      <c r="O30" s="150">
        <v>-5.976444749884551</v>
      </c>
      <c r="P30" s="150">
        <v>-13.950822247072745</v>
      </c>
      <c r="Q30" s="150">
        <v>-5.299820629569912</v>
      </c>
      <c r="R30" s="150">
        <v>-13.512988319052843</v>
      </c>
    </row>
    <row r="31" spans="1:18" ht="12" customHeight="1">
      <c r="A31" s="135" t="s">
        <v>152</v>
      </c>
      <c r="G31" s="147"/>
      <c r="H31" s="147">
        <v>5905767</v>
      </c>
      <c r="I31" s="147">
        <v>4810213</v>
      </c>
      <c r="J31" s="147">
        <v>4799095</v>
      </c>
      <c r="K31" s="147">
        <v>4412896</v>
      </c>
      <c r="L31" s="147">
        <v>3673340</v>
      </c>
      <c r="M31" s="155"/>
      <c r="N31" s="146">
        <v>22.775581871322537</v>
      </c>
      <c r="O31" s="146">
        <v>0.23166867919889061</v>
      </c>
      <c r="P31" s="146">
        <v>8.751599856420818</v>
      </c>
      <c r="Q31" s="146">
        <v>20.133066909134467</v>
      </c>
      <c r="R31" s="146">
        <v>12.603994058456248</v>
      </c>
    </row>
    <row r="32" spans="1:18" ht="12" customHeight="1">
      <c r="A32" s="135" t="s">
        <v>153</v>
      </c>
      <c r="G32" s="147"/>
      <c r="H32" s="147">
        <v>1385702</v>
      </c>
      <c r="I32" s="147">
        <v>212797</v>
      </c>
      <c r="J32" s="147">
        <v>1027295</v>
      </c>
      <c r="K32" s="147">
        <v>557685</v>
      </c>
      <c r="L32" s="147">
        <v>32129</v>
      </c>
      <c r="M32" s="155"/>
      <c r="N32" s="146">
        <v>551.1849321184039</v>
      </c>
      <c r="O32" s="146">
        <v>-79.28569690303175</v>
      </c>
      <c r="P32" s="146">
        <v>84.20703443700297</v>
      </c>
      <c r="Q32" s="146">
        <v>999</v>
      </c>
      <c r="R32" s="146">
        <v>156.26727967873308</v>
      </c>
    </row>
    <row r="33" spans="1:18" s="132" customFormat="1" ht="15.75" customHeight="1">
      <c r="A33" s="132" t="s">
        <v>154</v>
      </c>
      <c r="G33" s="149"/>
      <c r="H33" s="149">
        <v>-743567</v>
      </c>
      <c r="I33" s="149">
        <v>574124</v>
      </c>
      <c r="J33" s="149">
        <v>1728460</v>
      </c>
      <c r="K33" s="149">
        <v>2536785</v>
      </c>
      <c r="L33" s="149">
        <v>3108508</v>
      </c>
      <c r="M33" s="149"/>
      <c r="N33" s="150">
        <v>-229.51331071336506</v>
      </c>
      <c r="O33" s="150">
        <v>-66.78407368408872</v>
      </c>
      <c r="P33" s="150">
        <v>-31.86415088389438</v>
      </c>
      <c r="Q33" s="150">
        <v>-18.392199730545972</v>
      </c>
      <c r="R33" s="150">
        <v>-30.065410588981077</v>
      </c>
    </row>
    <row r="34" spans="1:18" ht="15.75" customHeight="1">
      <c r="A34" s="135" t="s">
        <v>155</v>
      </c>
      <c r="G34" s="147"/>
      <c r="H34" s="147">
        <v>7721763</v>
      </c>
      <c r="I34" s="147">
        <v>2596491</v>
      </c>
      <c r="J34" s="147">
        <v>4617362</v>
      </c>
      <c r="K34" s="147">
        <v>4179066</v>
      </c>
      <c r="L34" s="147">
        <v>3704956</v>
      </c>
      <c r="M34" s="147"/>
      <c r="N34" s="146">
        <v>197.39224977094085</v>
      </c>
      <c r="O34" s="146">
        <v>-43.76678718281131</v>
      </c>
      <c r="P34" s="146">
        <v>10.487893706392768</v>
      </c>
      <c r="Q34" s="146">
        <v>12.796643199001554</v>
      </c>
      <c r="R34" s="146">
        <v>20.152649884266527</v>
      </c>
    </row>
    <row r="35" spans="1:18" ht="12" customHeight="1">
      <c r="A35" s="135" t="s">
        <v>156</v>
      </c>
      <c r="G35" s="147"/>
      <c r="H35" s="157">
        <v>996179</v>
      </c>
      <c r="I35" s="147">
        <v>1376867</v>
      </c>
      <c r="J35" s="147">
        <v>3072587</v>
      </c>
      <c r="K35" s="147">
        <v>2003182</v>
      </c>
      <c r="L35" s="147">
        <v>1514388</v>
      </c>
      <c r="M35" s="147"/>
      <c r="N35" s="146">
        <v>-27.648857878066654</v>
      </c>
      <c r="O35" s="146">
        <v>-55.18867325807211</v>
      </c>
      <c r="P35" s="146">
        <v>53.38531396548092</v>
      </c>
      <c r="Q35" s="146">
        <v>32.27666885897141</v>
      </c>
      <c r="R35" s="146">
        <v>-9.941428141293052</v>
      </c>
    </row>
    <row r="36" spans="1:18" s="132" customFormat="1" ht="15.75" customHeight="1">
      <c r="A36" s="132" t="s">
        <v>157</v>
      </c>
      <c r="G36" s="149"/>
      <c r="H36" s="149">
        <v>-9461509</v>
      </c>
      <c r="I36" s="149">
        <v>-3399234</v>
      </c>
      <c r="J36" s="149">
        <v>-5961489</v>
      </c>
      <c r="K36" s="149">
        <v>-3645463</v>
      </c>
      <c r="L36" s="149">
        <v>-2110836</v>
      </c>
      <c r="M36" s="149"/>
      <c r="N36" s="150">
        <v>178.34238537270457</v>
      </c>
      <c r="O36" s="150">
        <v>-42.9801178866555</v>
      </c>
      <c r="P36" s="150">
        <v>63.531737943849656</v>
      </c>
      <c r="Q36" s="150">
        <v>72.7023321565484</v>
      </c>
      <c r="R36" s="150">
        <v>45.504517992177476</v>
      </c>
    </row>
    <row r="37" spans="1:18" ht="15.75" customHeight="1">
      <c r="A37" s="135" t="s">
        <v>158</v>
      </c>
      <c r="G37" s="147"/>
      <c r="H37" s="158">
        <v>20.547479646901024</v>
      </c>
      <c r="I37" s="158">
        <v>20.217039868699995</v>
      </c>
      <c r="J37" s="158">
        <v>20.22034495405569</v>
      </c>
      <c r="K37" s="158">
        <v>19.78202295296426</v>
      </c>
      <c r="L37" s="158">
        <v>19.644539608360045</v>
      </c>
      <c r="M37" s="147"/>
      <c r="N37" s="146">
        <v>1.634461723116131</v>
      </c>
      <c r="O37" s="146">
        <v>-0.0163453460522302</v>
      </c>
      <c r="P37" s="146">
        <v>2.2157592382418487</v>
      </c>
      <c r="Q37" s="146">
        <v>0.6998552643387403</v>
      </c>
      <c r="R37" s="146">
        <v>1.129806427873481</v>
      </c>
    </row>
    <row r="38" spans="1:18" ht="12" customHeight="1">
      <c r="A38" s="135" t="s">
        <v>159</v>
      </c>
      <c r="G38" s="147"/>
      <c r="H38" s="158">
        <v>22.32964146050733</v>
      </c>
      <c r="I38" s="158">
        <v>14.957327036086449</v>
      </c>
      <c r="J38" s="158">
        <v>21.903593551241638</v>
      </c>
      <c r="K38" s="158">
        <v>21.155210282135098</v>
      </c>
      <c r="L38" s="158">
        <v>20.81460628589574</v>
      </c>
      <c r="M38" s="147"/>
      <c r="N38" s="146">
        <v>49.28898329650904</v>
      </c>
      <c r="O38" s="146">
        <v>-31.712908198853196</v>
      </c>
      <c r="P38" s="146">
        <v>3.5375836927441275</v>
      </c>
      <c r="Q38" s="146">
        <v>1.6363701122233436</v>
      </c>
      <c r="R38" s="146">
        <v>1.7720182949370278</v>
      </c>
    </row>
    <row r="39" spans="1:18" ht="15.75" customHeight="1">
      <c r="A39" s="135" t="s">
        <v>160</v>
      </c>
      <c r="G39" s="147"/>
      <c r="H39" s="147">
        <v>7949233</v>
      </c>
      <c r="I39" s="147">
        <v>6719368</v>
      </c>
      <c r="J39" s="147">
        <v>6109640</v>
      </c>
      <c r="K39" s="147">
        <v>6356236</v>
      </c>
      <c r="L39" s="147">
        <v>5201868</v>
      </c>
      <c r="M39" s="147"/>
      <c r="N39" s="146">
        <v>18.303283880269692</v>
      </c>
      <c r="O39" s="146">
        <v>9.979769675463693</v>
      </c>
      <c r="P39" s="146">
        <v>-3.8795916325322093</v>
      </c>
      <c r="Q39" s="146">
        <v>22.19141277710238</v>
      </c>
      <c r="R39" s="146">
        <v>11.183790191551225</v>
      </c>
    </row>
    <row r="40" spans="1:18" ht="12" customHeight="1">
      <c r="A40" s="135" t="s">
        <v>161</v>
      </c>
      <c r="G40" s="147"/>
      <c r="H40" s="147">
        <v>174.5</v>
      </c>
      <c r="I40" s="147">
        <v>168</v>
      </c>
      <c r="J40" s="147">
        <v>145.25</v>
      </c>
      <c r="K40" s="147">
        <v>161.75</v>
      </c>
      <c r="L40" s="147">
        <v>142</v>
      </c>
      <c r="M40" s="147"/>
      <c r="N40" s="146">
        <v>3.869047619047619</v>
      </c>
      <c r="O40" s="146">
        <v>15.662650602409638</v>
      </c>
      <c r="P40" s="146">
        <v>-10.200927357032457</v>
      </c>
      <c r="Q40" s="146">
        <v>13.908450704225352</v>
      </c>
      <c r="R40" s="146">
        <v>5.287489824691627</v>
      </c>
    </row>
    <row r="41" spans="1:18" ht="12" customHeight="1">
      <c r="A41" s="159" t="s">
        <v>162</v>
      </c>
      <c r="C41" s="159"/>
      <c r="D41" s="159"/>
      <c r="E41" s="159"/>
      <c r="F41" s="159"/>
      <c r="G41" s="147"/>
      <c r="H41" s="147">
        <v>45554.34383954155</v>
      </c>
      <c r="I41" s="147">
        <v>39996.23809523809</v>
      </c>
      <c r="J41" s="147">
        <v>42062.92598967298</v>
      </c>
      <c r="K41" s="147">
        <v>39296.66769706337</v>
      </c>
      <c r="L41" s="147">
        <v>36632.873239436616</v>
      </c>
      <c r="M41" s="147"/>
      <c r="N41" s="146">
        <v>13.896571300202359</v>
      </c>
      <c r="O41" s="146">
        <v>-4.913324134755358</v>
      </c>
      <c r="P41" s="146">
        <v>7.039422054650016</v>
      </c>
      <c r="Q41" s="146">
        <v>7.27159576104198</v>
      </c>
      <c r="R41" s="146">
        <v>5.600190845728381</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90480869</v>
      </c>
      <c r="I43" s="147">
        <v>79974452</v>
      </c>
      <c r="J43" s="147">
        <v>78874573</v>
      </c>
      <c r="K43" s="147">
        <v>72387559</v>
      </c>
      <c r="L43" s="147">
        <v>62414791</v>
      </c>
      <c r="M43" s="145"/>
      <c r="N43" s="146">
        <v>13.137216620127639</v>
      </c>
      <c r="O43" s="146">
        <v>1.3944658692478753</v>
      </c>
      <c r="P43" s="146">
        <v>8.96150400651029</v>
      </c>
      <c r="Q43" s="146">
        <v>15.978212600279315</v>
      </c>
      <c r="R43" s="146">
        <v>9.727961386206353</v>
      </c>
    </row>
    <row r="44" spans="1:18" ht="12" customHeight="1">
      <c r="A44" s="135" t="s">
        <v>164</v>
      </c>
      <c r="G44" s="147"/>
      <c r="H44" s="147">
        <v>46266496</v>
      </c>
      <c r="I44" s="147">
        <v>59923523</v>
      </c>
      <c r="J44" s="147">
        <v>48108620</v>
      </c>
      <c r="K44" s="147">
        <v>38215689</v>
      </c>
      <c r="L44" s="147">
        <v>37528022</v>
      </c>
      <c r="M44" s="145"/>
      <c r="N44" s="146">
        <v>-22.790761150675337</v>
      </c>
      <c r="O44" s="146">
        <v>24.558806716966732</v>
      </c>
      <c r="P44" s="146">
        <v>25.887093125548514</v>
      </c>
      <c r="Q44" s="146">
        <v>1.8324093926399851</v>
      </c>
      <c r="R44" s="146">
        <v>5.37260912228219</v>
      </c>
    </row>
    <row r="45" spans="1:18" ht="12" customHeight="1">
      <c r="A45" s="135" t="s">
        <v>165</v>
      </c>
      <c r="G45" s="147"/>
      <c r="H45" s="147">
        <v>7509751</v>
      </c>
      <c r="I45" s="147">
        <v>1219641</v>
      </c>
      <c r="J45" s="147">
        <v>7971213</v>
      </c>
      <c r="K45" s="147">
        <v>3621457</v>
      </c>
      <c r="L45" s="147">
        <v>185863</v>
      </c>
      <c r="M45" s="145"/>
      <c r="N45" s="146">
        <v>515.7345481170279</v>
      </c>
      <c r="O45" s="146">
        <v>-84.69943031255093</v>
      </c>
      <c r="P45" s="146">
        <v>120.11066264213547</v>
      </c>
      <c r="Q45" s="146">
        <v>999</v>
      </c>
      <c r="R45" s="146">
        <v>152.12049356373726</v>
      </c>
    </row>
    <row r="46" spans="1:18" ht="12" customHeight="1">
      <c r="A46" s="135" t="s">
        <v>166</v>
      </c>
      <c r="G46" s="147"/>
      <c r="H46" s="147">
        <v>38756745</v>
      </c>
      <c r="I46" s="147">
        <v>58703882</v>
      </c>
      <c r="J46" s="147">
        <v>40137407</v>
      </c>
      <c r="K46" s="147">
        <v>34594232</v>
      </c>
      <c r="L46" s="147">
        <v>37342159</v>
      </c>
      <c r="M46" s="145"/>
      <c r="N46" s="146">
        <v>-33.97924689205392</v>
      </c>
      <c r="O46" s="146">
        <v>46.25728562883995</v>
      </c>
      <c r="P46" s="146">
        <v>16.023408179721983</v>
      </c>
      <c r="Q46" s="146">
        <v>-7.358779121475006</v>
      </c>
      <c r="R46" s="146">
        <v>0.9338799156979771</v>
      </c>
    </row>
    <row r="47" spans="1:18" ht="12" customHeight="1">
      <c r="A47" s="135" t="s">
        <v>167</v>
      </c>
      <c r="G47" s="147"/>
      <c r="H47" s="153">
        <v>0.5113400933406155</v>
      </c>
      <c r="I47" s="153">
        <v>0.7492833211286024</v>
      </c>
      <c r="J47" s="153">
        <v>0.6099382623599116</v>
      </c>
      <c r="K47" s="153">
        <v>0.5279317265001296</v>
      </c>
      <c r="L47" s="153">
        <v>0.601268087239129</v>
      </c>
      <c r="M47" s="145"/>
      <c r="N47" s="146">
        <v>-31.756108948159522</v>
      </c>
      <c r="O47" s="146">
        <v>22.845764459758765</v>
      </c>
      <c r="P47" s="146">
        <v>15.533549461676797</v>
      </c>
      <c r="Q47" s="146">
        <v>-12.19694879795489</v>
      </c>
      <c r="R47" s="146">
        <v>-3.969227359100158</v>
      </c>
    </row>
    <row r="48" spans="1:18" ht="12" customHeight="1">
      <c r="A48" s="135" t="s">
        <v>168</v>
      </c>
      <c r="G48" s="147"/>
      <c r="H48" s="147">
        <v>48730313.5</v>
      </c>
      <c r="I48" s="147">
        <v>49420644.5</v>
      </c>
      <c r="J48" s="147">
        <v>37365819.5</v>
      </c>
      <c r="K48" s="147">
        <v>35968195.5</v>
      </c>
      <c r="L48" s="147"/>
      <c r="M48" s="145"/>
      <c r="N48" s="146">
        <v>-1.3968474247639566</v>
      </c>
      <c r="O48" s="146">
        <v>32.26163686842195</v>
      </c>
      <c r="P48" s="146">
        <v>3.8857217621606845</v>
      </c>
      <c r="Q48" s="146"/>
      <c r="R48" s="146" t="s">
        <v>69</v>
      </c>
    </row>
    <row r="49" spans="1:18" ht="12" customHeight="1">
      <c r="A49" s="135" t="s">
        <v>169</v>
      </c>
      <c r="H49" s="158">
        <v>-2.7955627682638413</v>
      </c>
      <c r="I49" s="158">
        <v>2.1534802739925594</v>
      </c>
      <c r="J49" s="158">
        <v>6.532630441054033</v>
      </c>
      <c r="K49" s="158">
        <v>9.749298054460114</v>
      </c>
      <c r="L49" s="158">
        <v>12.277702469990109</v>
      </c>
      <c r="M49" s="158"/>
      <c r="N49" s="146">
        <v>-229.81603788182647</v>
      </c>
      <c r="O49" s="146">
        <v>-67.03502067927941</v>
      </c>
      <c r="P49" s="146">
        <v>-32.99383807365002</v>
      </c>
      <c r="Q49" s="146">
        <v>-20.593465444451606</v>
      </c>
      <c r="R49" s="146">
        <v>-30.922273463847727</v>
      </c>
    </row>
    <row r="50" spans="1:18" ht="12" customHeight="1">
      <c r="A50" s="135" t="s">
        <v>170</v>
      </c>
      <c r="H50" s="158">
        <v>-1.5258818312342686</v>
      </c>
      <c r="I50" s="158">
        <v>1.1617088482122082</v>
      </c>
      <c r="J50" s="158">
        <v>4.625778380158369</v>
      </c>
      <c r="K50" s="158">
        <v>7.052855904322473</v>
      </c>
      <c r="L50" s="158"/>
      <c r="N50" s="146">
        <v>-231.34804246197302</v>
      </c>
      <c r="O50" s="146">
        <v>-74.88619746256768</v>
      </c>
      <c r="P50" s="146">
        <v>-34.41269121458478</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4</v>
      </c>
      <c r="B81" s="135">
        <v>1999</v>
      </c>
      <c r="C81" s="135">
        <v>1063</v>
      </c>
    </row>
    <row r="82" spans="1:4" ht="12.75" hidden="1">
      <c r="A82" s="135">
        <v>2</v>
      </c>
      <c r="D82" s="135">
        <v>1</v>
      </c>
    </row>
    <row r="83" spans="1:5" ht="12.75" hidden="1">
      <c r="A83" s="135">
        <v>1758123</v>
      </c>
      <c r="B83" s="135">
        <v>1577550</v>
      </c>
      <c r="C83" s="135">
        <v>1936145</v>
      </c>
      <c r="D83" s="135">
        <v>1883479</v>
      </c>
      <c r="E83" s="135">
        <v>4715245</v>
      </c>
    </row>
    <row r="84" spans="1:17" s="159" customFormat="1" ht="12.75" hidden="1">
      <c r="A84" s="159">
        <v>4519361</v>
      </c>
      <c r="B84" s="159">
        <v>11298961</v>
      </c>
      <c r="C84" s="159">
        <v>1392231</v>
      </c>
      <c r="D84" s="159">
        <v>3827512</v>
      </c>
      <c r="E84" s="159">
        <v>8953239</v>
      </c>
      <c r="F84" s="159">
        <v>200019</v>
      </c>
      <c r="G84" s="159">
        <v>348660</v>
      </c>
      <c r="H84" s="159">
        <v>10903875</v>
      </c>
      <c r="I84" s="159">
        <v>137913</v>
      </c>
      <c r="J84" s="159">
        <v>0</v>
      </c>
      <c r="K84" s="159">
        <v>9045009</v>
      </c>
      <c r="L84" s="159">
        <v>619130</v>
      </c>
      <c r="M84" s="159">
        <v>444280</v>
      </c>
      <c r="N84" s="163">
        <v>7143341</v>
      </c>
      <c r="O84" s="163">
        <v>1737578</v>
      </c>
      <c r="P84" s="163"/>
      <c r="Q84" s="163"/>
    </row>
    <row r="85" spans="1:17" s="159" customFormat="1" ht="12.75" hidden="1">
      <c r="A85" s="164"/>
      <c r="B85" s="164"/>
      <c r="C85" s="164"/>
      <c r="N85" s="163"/>
      <c r="O85" s="163"/>
      <c r="P85" s="163"/>
      <c r="Q85" s="163"/>
    </row>
    <row r="86" spans="1:17" s="159" customFormat="1" ht="12.75" hidden="1">
      <c r="A86" s="159">
        <v>15994055.76</v>
      </c>
      <c r="B86" s="159">
        <v>16616594</v>
      </c>
      <c r="C86" s="159">
        <v>16791315</v>
      </c>
      <c r="D86" s="159">
        <v>15271815</v>
      </c>
      <c r="E86" s="159">
        <v>14104010</v>
      </c>
      <c r="N86" s="163"/>
      <c r="O86" s="163"/>
      <c r="P86" s="163"/>
      <c r="Q86" s="163"/>
    </row>
    <row r="87" spans="1:17" s="159" customFormat="1" ht="12.75" hidden="1">
      <c r="A87" s="159">
        <v>4875178.3</v>
      </c>
      <c r="B87" s="159">
        <v>4465413.2</v>
      </c>
      <c r="C87" s="159">
        <v>4151249.5</v>
      </c>
      <c r="D87" s="159">
        <v>3925042</v>
      </c>
      <c r="E87" s="159">
        <v>4475239.2</v>
      </c>
      <c r="N87" s="163"/>
      <c r="O87" s="163"/>
      <c r="P87" s="163"/>
      <c r="Q87" s="163"/>
    </row>
    <row r="88" spans="1:25" s="159" customFormat="1" ht="12.75" hidden="1">
      <c r="A88" s="159">
        <v>565997</v>
      </c>
      <c r="B88" s="159">
        <v>0</v>
      </c>
      <c r="C88" s="159">
        <v>3436948</v>
      </c>
      <c r="D88" s="159">
        <v>0</v>
      </c>
      <c r="E88" s="159">
        <v>-1135244</v>
      </c>
      <c r="F88" s="159">
        <v>67991</v>
      </c>
      <c r="G88" s="159">
        <v>0</v>
      </c>
      <c r="H88" s="159">
        <v>1917323</v>
      </c>
      <c r="I88" s="159">
        <v>0</v>
      </c>
      <c r="J88" s="159">
        <v>-943228</v>
      </c>
      <c r="K88" s="159">
        <v>305092</v>
      </c>
      <c r="L88" s="159">
        <v>0</v>
      </c>
      <c r="M88" s="159">
        <v>1821287</v>
      </c>
      <c r="N88" s="163">
        <v>0</v>
      </c>
      <c r="O88" s="163">
        <v>-912220</v>
      </c>
      <c r="P88" s="163">
        <v>274980</v>
      </c>
      <c r="Q88" s="163">
        <v>0</v>
      </c>
      <c r="R88" s="159">
        <v>1692922</v>
      </c>
      <c r="S88" s="159">
        <v>0</v>
      </c>
      <c r="T88" s="159">
        <v>-65852</v>
      </c>
      <c r="U88" s="159">
        <v>288681</v>
      </c>
      <c r="V88" s="159">
        <v>0</v>
      </c>
      <c r="W88" s="159">
        <v>1284074</v>
      </c>
      <c r="X88" s="159">
        <v>0</v>
      </c>
      <c r="Y88" s="159">
        <v>-88604</v>
      </c>
    </row>
    <row r="89" spans="1:17" s="159" customFormat="1" ht="12.75" hidden="1">
      <c r="A89" s="159">
        <v>59550105</v>
      </c>
      <c r="B89" s="159">
        <v>60269047</v>
      </c>
      <c r="C89" s="159">
        <v>48207253</v>
      </c>
      <c r="D89" s="159">
        <v>46138652</v>
      </c>
      <c r="E89" s="159">
        <v>50492074</v>
      </c>
      <c r="N89" s="163"/>
      <c r="O89" s="163"/>
      <c r="P89" s="163"/>
      <c r="Q89" s="163"/>
    </row>
    <row r="90" spans="1:17" s="159" customFormat="1" ht="12.75" hidden="1">
      <c r="A90" s="159">
        <v>33434554</v>
      </c>
      <c r="B90" s="159">
        <v>26605344</v>
      </c>
      <c r="C90" s="159">
        <v>27606384</v>
      </c>
      <c r="D90" s="159">
        <v>22694095</v>
      </c>
      <c r="E90" s="159">
        <v>17836708</v>
      </c>
      <c r="N90" s="163"/>
      <c r="O90" s="163"/>
      <c r="P90" s="163"/>
      <c r="Q90" s="163"/>
    </row>
    <row r="91" spans="1:10" ht="12.75" hidden="1">
      <c r="A91" s="135">
        <v>5691061</v>
      </c>
      <c r="B91" s="135">
        <v>0</v>
      </c>
      <c r="C91" s="135">
        <v>4001322</v>
      </c>
      <c r="D91" s="135">
        <v>8953239</v>
      </c>
      <c r="E91" s="135">
        <v>486573</v>
      </c>
      <c r="F91" s="135">
        <v>10903875</v>
      </c>
      <c r="G91" s="135">
        <v>739880.05</v>
      </c>
      <c r="H91" s="135">
        <v>8298192</v>
      </c>
      <c r="I91" s="135">
        <v>794641</v>
      </c>
      <c r="J91" s="135">
        <v>5840983</v>
      </c>
    </row>
    <row r="92" ht="12.75" hidden="1"/>
    <row r="93" spans="1:5" ht="12.75">
      <c r="A93" s="135">
        <v>4060346.17</v>
      </c>
      <c r="B93" s="135">
        <v>3714235.95</v>
      </c>
      <c r="C93" s="135">
        <v>3864940.41</v>
      </c>
      <c r="D93" s="135">
        <v>3721245.99</v>
      </c>
      <c r="E93" s="135">
        <v>3596187.78</v>
      </c>
    </row>
  </sheetData>
  <mergeCells count="5">
    <mergeCell ref="R5:S5"/>
    <mergeCell ref="R4:S4"/>
    <mergeCell ref="A1:S1"/>
    <mergeCell ref="A2:S2"/>
    <mergeCell ref="N4:Q4"/>
  </mergeCells>
  <printOptions horizontalCentered="1" verticalCentered="1"/>
  <pageMargins left="0.2" right="0.25" top="0.42" bottom="0.4" header="0.17" footer="0.16"/>
  <pageSetup horizontalDpi="360" verticalDpi="360" orientation="landscape" paperSize="5" scale="80" r:id="rId1"/>
  <headerFooter alignWithMargins="0">
    <oddHeader>&amp;RRevised - March 2001</oddHeader>
    <oddFooter>&amp;C- 3 -</oddFooter>
  </headerFooter>
</worksheet>
</file>

<file path=xl/worksheets/sheet9.xml><?xml version="1.0" encoding="utf-8"?>
<worksheet xmlns="http://schemas.openxmlformats.org/spreadsheetml/2006/main" xmlns:r="http://schemas.openxmlformats.org/officeDocument/2006/relationships">
  <sheetPr codeName="Sheet11"/>
  <dimension ref="A1:Y93"/>
  <sheetViews>
    <sheetView workbookViewId="0" topLeftCell="A1">
      <selection activeCell="G9" sqref="G9"/>
    </sheetView>
  </sheetViews>
  <sheetFormatPr defaultColWidth="9.140625" defaultRowHeight="12.75"/>
  <cols>
    <col min="1" max="1" width="13.8515625" style="135" customWidth="1"/>
    <col min="2" max="2" width="21.140625" style="135" customWidth="1"/>
    <col min="3" max="3" width="1.7109375" style="135" customWidth="1"/>
    <col min="4" max="4" width="13.57421875" style="135" customWidth="1"/>
    <col min="5" max="5" width="3.7109375" style="135" customWidth="1"/>
    <col min="6" max="6" width="0.9921875" style="135" customWidth="1"/>
    <col min="7" max="7" width="20.7109375" style="135" customWidth="1"/>
    <col min="8" max="12" width="14.7109375" style="135" customWidth="1"/>
    <col min="13" max="13" width="1.28515625" style="135" customWidth="1"/>
    <col min="14" max="17" width="10.140625" style="154" customWidth="1"/>
    <col min="18" max="18" width="11.421875" style="135" customWidth="1"/>
    <col min="19" max="19" width="7.8515625" style="135" customWidth="1"/>
    <col min="20" max="16384" width="9.140625" style="135" customWidth="1"/>
  </cols>
  <sheetData>
    <row r="1" spans="1:19" s="131" customFormat="1" ht="15.75" customHeight="1" thickTop="1">
      <c r="A1" s="269" t="s">
        <v>60</v>
      </c>
      <c r="B1" s="269"/>
      <c r="C1" s="269"/>
      <c r="D1" s="269"/>
      <c r="E1" s="269"/>
      <c r="F1" s="269"/>
      <c r="G1" s="269"/>
      <c r="H1" s="269"/>
      <c r="I1" s="269"/>
      <c r="J1" s="269"/>
      <c r="K1" s="269"/>
      <c r="L1" s="269"/>
      <c r="M1" s="269"/>
      <c r="N1" s="269"/>
      <c r="O1" s="269"/>
      <c r="P1" s="269"/>
      <c r="Q1" s="269"/>
      <c r="R1" s="269"/>
      <c r="S1" s="269"/>
    </row>
    <row r="2" spans="1:19" s="131" customFormat="1" ht="13.5" customHeight="1">
      <c r="A2" s="270" t="s">
        <v>61</v>
      </c>
      <c r="B2" s="270"/>
      <c r="C2" s="270"/>
      <c r="D2" s="270"/>
      <c r="E2" s="270"/>
      <c r="F2" s="270"/>
      <c r="G2" s="270"/>
      <c r="H2" s="270"/>
      <c r="I2" s="270"/>
      <c r="J2" s="270"/>
      <c r="K2" s="270"/>
      <c r="L2" s="270"/>
      <c r="M2" s="270"/>
      <c r="N2" s="270"/>
      <c r="O2" s="270"/>
      <c r="P2" s="270"/>
      <c r="Q2" s="270"/>
      <c r="R2" s="270"/>
      <c r="S2" s="270"/>
    </row>
    <row r="3" spans="1:17" s="39" customFormat="1" ht="4.5" customHeight="1">
      <c r="A3" s="38"/>
      <c r="J3" s="40"/>
      <c r="K3" s="41"/>
      <c r="L3" s="41"/>
      <c r="M3" s="41"/>
      <c r="N3" s="41"/>
      <c r="O3" s="41"/>
      <c r="P3" s="41"/>
      <c r="Q3" s="41"/>
    </row>
    <row r="4" spans="1:19" s="101" customFormat="1" ht="16.5" customHeight="1">
      <c r="A4" s="36" t="s">
        <v>130</v>
      </c>
      <c r="B4" s="106"/>
      <c r="C4" s="106"/>
      <c r="D4" s="106"/>
      <c r="E4" s="106"/>
      <c r="F4" s="106"/>
      <c r="G4" s="106"/>
      <c r="H4" s="132"/>
      <c r="I4" s="132"/>
      <c r="J4" s="132"/>
      <c r="K4" s="132"/>
      <c r="L4" s="132"/>
      <c r="M4" s="134"/>
      <c r="N4" s="268" t="s">
        <v>62</v>
      </c>
      <c r="O4" s="268"/>
      <c r="P4" s="268"/>
      <c r="Q4" s="268"/>
      <c r="R4" s="271" t="s">
        <v>63</v>
      </c>
      <c r="S4" s="271"/>
    </row>
    <row r="5" spans="1:19" s="101" customFormat="1" ht="16.5" customHeight="1">
      <c r="A5" s="98"/>
      <c r="B5" s="106"/>
      <c r="C5" s="106"/>
      <c r="D5" s="106"/>
      <c r="E5" s="106"/>
      <c r="F5" s="106"/>
      <c r="G5" s="106"/>
      <c r="H5" s="139">
        <v>2001</v>
      </c>
      <c r="I5" s="139">
        <v>2000</v>
      </c>
      <c r="J5" s="139">
        <v>1999</v>
      </c>
      <c r="K5" s="139">
        <v>1998</v>
      </c>
      <c r="L5" s="139">
        <v>1997</v>
      </c>
      <c r="M5" s="140"/>
      <c r="N5" s="141" t="s">
        <v>193</v>
      </c>
      <c r="O5" s="141" t="s">
        <v>184</v>
      </c>
      <c r="P5" s="141" t="s">
        <v>131</v>
      </c>
      <c r="Q5" s="141" t="s">
        <v>64</v>
      </c>
      <c r="R5" s="268" t="s">
        <v>65</v>
      </c>
      <c r="S5" s="268"/>
    </row>
    <row r="6" spans="2:18" ht="16.5">
      <c r="B6" s="143"/>
      <c r="C6" s="143"/>
      <c r="D6" s="143"/>
      <c r="E6" s="142"/>
      <c r="G6" s="42" t="s">
        <v>73</v>
      </c>
      <c r="H6" s="144">
        <v>30</v>
      </c>
      <c r="I6" s="144">
        <v>30</v>
      </c>
      <c r="J6" s="144">
        <v>29</v>
      </c>
      <c r="K6" s="144">
        <v>29</v>
      </c>
      <c r="L6" s="144">
        <v>29</v>
      </c>
      <c r="M6" s="145"/>
      <c r="N6" s="146"/>
      <c r="O6" s="146"/>
      <c r="P6" s="146"/>
      <c r="Q6" s="146"/>
      <c r="R6" s="146"/>
    </row>
    <row r="7" spans="1:18" ht="15" customHeight="1">
      <c r="A7" s="143" t="s">
        <v>132</v>
      </c>
      <c r="B7" s="143"/>
      <c r="D7" s="143"/>
      <c r="G7" s="133"/>
      <c r="H7" s="147">
        <v>338327</v>
      </c>
      <c r="I7" s="147">
        <v>338257</v>
      </c>
      <c r="J7" s="147">
        <v>342063</v>
      </c>
      <c r="K7" s="147">
        <v>338770</v>
      </c>
      <c r="L7" s="147">
        <v>334325</v>
      </c>
      <c r="M7" s="145"/>
      <c r="N7" s="146">
        <v>0.020694324138155307</v>
      </c>
      <c r="O7" s="146">
        <v>-1.1126605332935746</v>
      </c>
      <c r="P7" s="146">
        <v>0.9720459308675502</v>
      </c>
      <c r="Q7" s="146">
        <v>1.3295446048007178</v>
      </c>
      <c r="R7" s="146">
        <v>0.29792566054842595</v>
      </c>
    </row>
    <row r="8" spans="1:18" ht="12" customHeight="1">
      <c r="A8" s="143" t="s">
        <v>133</v>
      </c>
      <c r="B8" s="143"/>
      <c r="D8" s="143"/>
      <c r="H8" s="147">
        <v>4950</v>
      </c>
      <c r="I8" s="147">
        <v>21066</v>
      </c>
      <c r="J8" s="147">
        <v>28372</v>
      </c>
      <c r="K8" s="147">
        <v>33104</v>
      </c>
      <c r="L8" s="147">
        <v>29777</v>
      </c>
      <c r="M8" s="145"/>
      <c r="N8" s="146">
        <v>-76.50242096268869</v>
      </c>
      <c r="O8" s="146">
        <v>-25.7507401663612</v>
      </c>
      <c r="P8" s="146">
        <v>-14.29434509424843</v>
      </c>
      <c r="Q8" s="146">
        <v>11.17305302750445</v>
      </c>
      <c r="R8" s="146">
        <v>-36.14703558019404</v>
      </c>
    </row>
    <row r="9" spans="1:18" s="132" customFormat="1" ht="12" customHeight="1">
      <c r="A9" s="148" t="s">
        <v>134</v>
      </c>
      <c r="B9" s="148"/>
      <c r="D9" s="181"/>
      <c r="G9" s="149"/>
      <c r="H9" s="149">
        <v>343277</v>
      </c>
      <c r="I9" s="149">
        <v>359323</v>
      </c>
      <c r="J9" s="149">
        <v>370435</v>
      </c>
      <c r="K9" s="149">
        <v>371874</v>
      </c>
      <c r="L9" s="149">
        <v>364102</v>
      </c>
      <c r="M9" s="134"/>
      <c r="N9" s="150">
        <v>-4.465620068851702</v>
      </c>
      <c r="O9" s="150">
        <v>-2.9997165494621187</v>
      </c>
      <c r="P9" s="150">
        <v>-0.386959023755358</v>
      </c>
      <c r="Q9" s="150">
        <v>2.1345666873568394</v>
      </c>
      <c r="R9" s="150">
        <v>-1.4616217395029607</v>
      </c>
    </row>
    <row r="10" spans="1:18" ht="15.75" customHeight="1">
      <c r="A10" s="143" t="s">
        <v>135</v>
      </c>
      <c r="B10" s="143"/>
      <c r="D10" s="143"/>
      <c r="H10" s="147">
        <v>13867</v>
      </c>
      <c r="I10" s="147">
        <v>14274.4</v>
      </c>
      <c r="J10" s="147">
        <v>13505</v>
      </c>
      <c r="K10" s="147">
        <v>13782.2</v>
      </c>
      <c r="L10" s="147">
        <v>14725.2</v>
      </c>
      <c r="M10" s="145"/>
      <c r="N10" s="146">
        <v>-2.85406041584935</v>
      </c>
      <c r="O10" s="146">
        <v>5.697149203998517</v>
      </c>
      <c r="P10" s="146">
        <v>-2.011289924685469</v>
      </c>
      <c r="Q10" s="146">
        <v>-6.403987721728737</v>
      </c>
      <c r="R10" s="146">
        <v>-1.4899978952014226</v>
      </c>
    </row>
    <row r="11" spans="1:18" ht="12" customHeight="1">
      <c r="A11" s="143" t="s">
        <v>136</v>
      </c>
      <c r="B11" s="143"/>
      <c r="D11" s="143"/>
      <c r="H11" s="151">
        <v>24.7549578135141</v>
      </c>
      <c r="I11" s="151">
        <v>25.172546656952306</v>
      </c>
      <c r="J11" s="151">
        <v>27.429470566456867</v>
      </c>
      <c r="K11" s="151">
        <v>26.982194424692718</v>
      </c>
      <c r="L11" s="151">
        <v>24.726455328280768</v>
      </c>
      <c r="M11" s="145"/>
      <c r="N11" s="146">
        <v>-1.6589058275630386</v>
      </c>
      <c r="O11" s="146">
        <v>-8.228098694199819</v>
      </c>
      <c r="P11" s="146">
        <v>1.657671480399775</v>
      </c>
      <c r="Q11" s="146">
        <v>9.122775854701501</v>
      </c>
      <c r="R11" s="146">
        <v>0.028805354879879452</v>
      </c>
    </row>
    <row r="12" spans="1:18" ht="12" customHeight="1">
      <c r="A12" s="143" t="s">
        <v>137</v>
      </c>
      <c r="B12" s="143"/>
      <c r="D12" s="143"/>
      <c r="H12" s="147">
        <v>485694</v>
      </c>
      <c r="I12" s="147">
        <v>480763</v>
      </c>
      <c r="J12" s="147">
        <v>427785</v>
      </c>
      <c r="K12" s="147">
        <v>413359</v>
      </c>
      <c r="L12" s="147">
        <v>405414</v>
      </c>
      <c r="M12" s="145"/>
      <c r="N12" s="146">
        <v>1.0256612925703517</v>
      </c>
      <c r="O12" s="146">
        <v>12.384258447584651</v>
      </c>
      <c r="P12" s="146">
        <v>3.4899445760222956</v>
      </c>
      <c r="Q12" s="146">
        <v>1.9597251204941122</v>
      </c>
      <c r="R12" s="146">
        <v>4.620309177089887</v>
      </c>
    </row>
    <row r="13" spans="1:18" ht="12" customHeight="1">
      <c r="A13" s="143" t="s">
        <v>138</v>
      </c>
      <c r="B13" s="152"/>
      <c r="D13" s="143"/>
      <c r="H13" s="147">
        <v>535847</v>
      </c>
      <c r="I13" s="147">
        <v>533714</v>
      </c>
      <c r="J13" s="147">
        <v>448322</v>
      </c>
      <c r="K13" s="147">
        <v>434820</v>
      </c>
      <c r="L13" s="147">
        <v>420740</v>
      </c>
      <c r="M13" s="145"/>
      <c r="N13" s="146">
        <v>0.3996522482078417</v>
      </c>
      <c r="O13" s="146">
        <v>19.04702423704391</v>
      </c>
      <c r="P13" s="146">
        <v>3.105192953406007</v>
      </c>
      <c r="Q13" s="146">
        <v>3.3464847649379665</v>
      </c>
      <c r="R13" s="146">
        <v>6.2323405818256905</v>
      </c>
    </row>
    <row r="14" spans="1:18" ht="12" customHeight="1">
      <c r="A14" s="143" t="s">
        <v>139</v>
      </c>
      <c r="B14" s="143"/>
      <c r="D14" s="143"/>
      <c r="H14" s="153">
        <v>0.7067762830094668</v>
      </c>
      <c r="I14" s="153">
        <v>0.7474015263237812</v>
      </c>
      <c r="J14" s="153">
        <v>0.8659373283308204</v>
      </c>
      <c r="K14" s="153">
        <v>0.8996392965920664</v>
      </c>
      <c r="L14" s="153">
        <v>0.898099226963055</v>
      </c>
      <c r="M14" s="145"/>
      <c r="N14" s="146">
        <v>-5.435531221636167</v>
      </c>
      <c r="O14" s="146">
        <v>-13.688727593661843</v>
      </c>
      <c r="P14" s="146">
        <v>-3.746164533820705</v>
      </c>
      <c r="Q14" s="146">
        <v>0.17148101042456246</v>
      </c>
      <c r="R14" s="146">
        <v>-5.813336783681288</v>
      </c>
    </row>
    <row r="15" spans="1:18" ht="12" customHeight="1">
      <c r="A15" s="143" t="s">
        <v>140</v>
      </c>
      <c r="B15" s="152"/>
      <c r="D15" s="143"/>
      <c r="H15" s="153">
        <v>0.9064042534529446</v>
      </c>
      <c r="I15" s="153">
        <v>0.9007876877878415</v>
      </c>
      <c r="J15" s="153">
        <v>0.9541914070690263</v>
      </c>
      <c r="K15" s="153">
        <v>0.9506439446207626</v>
      </c>
      <c r="L15" s="153">
        <v>0.9635737034748301</v>
      </c>
      <c r="M15" s="145"/>
      <c r="N15" s="146">
        <v>0.6235171440782394</v>
      </c>
      <c r="O15" s="146">
        <v>-5.596751226803029</v>
      </c>
      <c r="P15" s="146">
        <v>0.3731641555534052</v>
      </c>
      <c r="Q15" s="146">
        <v>-1.3418546819449588</v>
      </c>
      <c r="R15" s="146">
        <v>-1.517458239088798</v>
      </c>
    </row>
    <row r="16" spans="1:18" ht="15.75" customHeight="1">
      <c r="A16" s="132" t="s">
        <v>71</v>
      </c>
      <c r="E16" s="135" t="s">
        <v>66</v>
      </c>
      <c r="H16" s="147"/>
      <c r="I16" s="147"/>
      <c r="J16" s="147"/>
      <c r="K16" s="147"/>
      <c r="L16" s="147"/>
      <c r="M16" s="145"/>
      <c r="N16" s="146"/>
      <c r="O16" s="146"/>
      <c r="P16" s="146"/>
      <c r="Q16" s="146"/>
      <c r="R16" s="154"/>
    </row>
    <row r="17" spans="1:18" ht="12" customHeight="1">
      <c r="A17" s="135" t="s">
        <v>141</v>
      </c>
      <c r="G17" s="147"/>
      <c r="H17" s="147">
        <v>79507521</v>
      </c>
      <c r="I17" s="147">
        <v>81149205</v>
      </c>
      <c r="J17" s="147">
        <v>80867779</v>
      </c>
      <c r="K17" s="147">
        <v>78265617</v>
      </c>
      <c r="L17" s="147">
        <v>76663371</v>
      </c>
      <c r="M17" s="155"/>
      <c r="N17" s="146">
        <v>-2.023043848673564</v>
      </c>
      <c r="O17" s="146">
        <v>0.3480075791372977</v>
      </c>
      <c r="P17" s="146">
        <v>3.324783090894179</v>
      </c>
      <c r="Q17" s="146">
        <v>2.0899759286608988</v>
      </c>
      <c r="R17" s="146">
        <v>0.9148491102048295</v>
      </c>
    </row>
    <row r="18" spans="1:18" ht="12" customHeight="1">
      <c r="A18" s="135" t="s">
        <v>142</v>
      </c>
      <c r="G18" s="147"/>
      <c r="H18" s="147">
        <v>3628481</v>
      </c>
      <c r="I18" s="147">
        <v>2764205</v>
      </c>
      <c r="J18" s="147">
        <v>2577454</v>
      </c>
      <c r="K18" s="147">
        <v>2805673</v>
      </c>
      <c r="L18" s="147">
        <v>2570337</v>
      </c>
      <c r="M18" s="155"/>
      <c r="N18" s="146">
        <v>31.266711405268424</v>
      </c>
      <c r="O18" s="146">
        <v>7.2455609295064045</v>
      </c>
      <c r="P18" s="146">
        <v>-8.134198105053583</v>
      </c>
      <c r="Q18" s="146">
        <v>9.155842210573944</v>
      </c>
      <c r="R18" s="146">
        <v>9.001806682325508</v>
      </c>
    </row>
    <row r="19" spans="1:18" ht="12" customHeight="1">
      <c r="A19" s="135" t="s">
        <v>143</v>
      </c>
      <c r="G19" s="147"/>
      <c r="H19" s="147">
        <v>1334703</v>
      </c>
      <c r="I19" s="147">
        <v>2037393</v>
      </c>
      <c r="J19" s="147">
        <v>2575053</v>
      </c>
      <c r="K19" s="147">
        <v>2289639</v>
      </c>
      <c r="L19" s="147">
        <v>2400322</v>
      </c>
      <c r="M19" s="155"/>
      <c r="N19" s="146">
        <v>-34.48966399707862</v>
      </c>
      <c r="O19" s="146">
        <v>-20.87957024573863</v>
      </c>
      <c r="P19" s="146">
        <v>12.46545852861521</v>
      </c>
      <c r="Q19" s="146">
        <v>-4.611173000955705</v>
      </c>
      <c r="R19" s="146">
        <v>-13.646731034700277</v>
      </c>
    </row>
    <row r="20" spans="1:18" ht="12" customHeight="1">
      <c r="A20" s="135" t="s">
        <v>144</v>
      </c>
      <c r="G20" s="147"/>
      <c r="H20" s="147">
        <v>223170</v>
      </c>
      <c r="I20" s="147">
        <v>895908</v>
      </c>
      <c r="J20" s="147">
        <v>721082</v>
      </c>
      <c r="K20" s="147">
        <v>398093</v>
      </c>
      <c r="L20" s="147">
        <v>91443</v>
      </c>
      <c r="M20" s="155"/>
      <c r="N20" s="146">
        <v>-75.0900762131826</v>
      </c>
      <c r="O20" s="146">
        <v>24.244954110628196</v>
      </c>
      <c r="P20" s="146">
        <v>81.13405661491159</v>
      </c>
      <c r="Q20" s="146">
        <v>335.34551578579004</v>
      </c>
      <c r="R20" s="146">
        <v>24.988868629009087</v>
      </c>
    </row>
    <row r="21" spans="1:18" ht="12" customHeight="1">
      <c r="A21" s="135" t="s">
        <v>145</v>
      </c>
      <c r="G21" s="147"/>
      <c r="H21" s="147">
        <v>541844</v>
      </c>
      <c r="I21" s="147">
        <v>3583432</v>
      </c>
      <c r="J21" s="147">
        <v>1125588</v>
      </c>
      <c r="K21" s="147">
        <v>1643551</v>
      </c>
      <c r="L21" s="147">
        <v>1439974</v>
      </c>
      <c r="M21" s="155"/>
      <c r="N21" s="146">
        <v>-84.87918844281126</v>
      </c>
      <c r="O21" s="146">
        <v>218.360892262533</v>
      </c>
      <c r="P21" s="146">
        <v>-31.514872370860413</v>
      </c>
      <c r="Q21" s="146">
        <v>14.137546927930643</v>
      </c>
      <c r="R21" s="146">
        <v>-21.678696913837946</v>
      </c>
    </row>
    <row r="22" spans="1:18" s="132" customFormat="1" ht="12" customHeight="1">
      <c r="A22" s="132" t="s">
        <v>146</v>
      </c>
      <c r="G22" s="149"/>
      <c r="H22" s="149">
        <v>85235717</v>
      </c>
      <c r="I22" s="149">
        <v>90430143</v>
      </c>
      <c r="J22" s="149">
        <v>87866956</v>
      </c>
      <c r="K22" s="149">
        <v>85402575</v>
      </c>
      <c r="L22" s="149">
        <v>83165447</v>
      </c>
      <c r="M22" s="156"/>
      <c r="N22" s="150">
        <v>-5.744131135566158</v>
      </c>
      <c r="O22" s="150">
        <v>2.9171227918718388</v>
      </c>
      <c r="P22" s="150">
        <v>2.8856050300591054</v>
      </c>
      <c r="Q22" s="150">
        <v>2.689972916276155</v>
      </c>
      <c r="R22" s="150">
        <v>0.6166082127925909</v>
      </c>
    </row>
    <row r="23" spans="1:18" ht="15.75" customHeight="1">
      <c r="A23" s="132" t="s">
        <v>67</v>
      </c>
      <c r="G23" s="147"/>
      <c r="H23" s="147" t="s">
        <v>66</v>
      </c>
      <c r="I23" s="147" t="s">
        <v>66</v>
      </c>
      <c r="J23" s="147" t="s">
        <v>66</v>
      </c>
      <c r="K23" s="147" t="s">
        <v>66</v>
      </c>
      <c r="L23" s="147" t="s">
        <v>66</v>
      </c>
      <c r="M23" s="147"/>
      <c r="N23" s="146"/>
      <c r="O23" s="146"/>
      <c r="P23" s="146"/>
      <c r="Q23" s="146"/>
      <c r="R23" s="146"/>
    </row>
    <row r="24" spans="1:18" ht="12" customHeight="1">
      <c r="A24" s="135" t="s">
        <v>82</v>
      </c>
      <c r="G24" s="147"/>
      <c r="H24" s="147">
        <v>4029662</v>
      </c>
      <c r="I24" s="147">
        <v>4559698</v>
      </c>
      <c r="J24" s="147">
        <v>4034812</v>
      </c>
      <c r="K24" s="147">
        <v>4545785</v>
      </c>
      <c r="L24" s="147">
        <v>3348725</v>
      </c>
      <c r="M24" s="155"/>
      <c r="N24" s="146">
        <v>-11.624366350578482</v>
      </c>
      <c r="O24" s="146">
        <v>13.008933253891383</v>
      </c>
      <c r="P24" s="146">
        <v>-11.240588809193572</v>
      </c>
      <c r="Q24" s="146">
        <v>35.74673943067884</v>
      </c>
      <c r="R24" s="146">
        <v>4.736313574139639</v>
      </c>
    </row>
    <row r="25" spans="1:18" ht="12" customHeight="1">
      <c r="A25" s="135" t="s">
        <v>147</v>
      </c>
      <c r="G25" s="147"/>
      <c r="H25" s="147">
        <v>32064272</v>
      </c>
      <c r="I25" s="147">
        <v>29280626</v>
      </c>
      <c r="J25" s="147">
        <v>32460869</v>
      </c>
      <c r="K25" s="147">
        <v>29873237</v>
      </c>
      <c r="L25" s="147">
        <v>28987858</v>
      </c>
      <c r="M25" s="155"/>
      <c r="N25" s="146">
        <v>9.506784451944435</v>
      </c>
      <c r="O25" s="146">
        <v>-9.79715915800036</v>
      </c>
      <c r="P25" s="146">
        <v>8.662040876253217</v>
      </c>
      <c r="Q25" s="146">
        <v>3.05430984241747</v>
      </c>
      <c r="R25" s="146">
        <v>2.553695498977926</v>
      </c>
    </row>
    <row r="26" spans="1:18" ht="12" customHeight="1">
      <c r="A26" s="135" t="s">
        <v>148</v>
      </c>
      <c r="G26" s="147"/>
      <c r="H26" s="147">
        <v>4537308</v>
      </c>
      <c r="I26" s="147">
        <v>3711640</v>
      </c>
      <c r="J26" s="147">
        <v>1254438</v>
      </c>
      <c r="K26" s="147">
        <v>1225993</v>
      </c>
      <c r="L26" s="147">
        <v>1235210</v>
      </c>
      <c r="M26" s="155"/>
      <c r="N26" s="146">
        <v>22.245368624112253</v>
      </c>
      <c r="O26" s="146">
        <v>195.88070514445513</v>
      </c>
      <c r="P26" s="146">
        <v>2.3201600661667725</v>
      </c>
      <c r="Q26" s="146">
        <v>-0.7461889071493916</v>
      </c>
      <c r="R26" s="146">
        <v>38.4408845451107</v>
      </c>
    </row>
    <row r="27" spans="1:18" ht="12" customHeight="1">
      <c r="A27" s="135" t="s">
        <v>86</v>
      </c>
      <c r="G27" s="147"/>
      <c r="H27" s="147">
        <v>23873935</v>
      </c>
      <c r="I27" s="147">
        <v>20171991</v>
      </c>
      <c r="J27" s="147">
        <v>21008050</v>
      </c>
      <c r="K27" s="147">
        <v>20920483</v>
      </c>
      <c r="L27" s="147">
        <v>20224204</v>
      </c>
      <c r="M27" s="155"/>
      <c r="N27" s="146">
        <v>18.351901901998666</v>
      </c>
      <c r="O27" s="146">
        <v>-3.9797077786848374</v>
      </c>
      <c r="P27" s="146">
        <v>0.4185706419875679</v>
      </c>
      <c r="Q27" s="146">
        <v>3.442800517637184</v>
      </c>
      <c r="R27" s="146">
        <v>4.234897206565713</v>
      </c>
    </row>
    <row r="28" spans="1:18" ht="12" customHeight="1">
      <c r="A28" s="135" t="s">
        <v>149</v>
      </c>
      <c r="G28" s="147"/>
      <c r="H28" s="147">
        <v>340512</v>
      </c>
      <c r="I28" s="147">
        <v>221245</v>
      </c>
      <c r="J28" s="147">
        <v>316397</v>
      </c>
      <c r="K28" s="147">
        <v>257867</v>
      </c>
      <c r="L28" s="147">
        <v>190863</v>
      </c>
      <c r="M28" s="155"/>
      <c r="N28" s="146">
        <v>53.907206942529776</v>
      </c>
      <c r="O28" s="146">
        <v>-30.073610053192667</v>
      </c>
      <c r="P28" s="146">
        <v>22.697747288330806</v>
      </c>
      <c r="Q28" s="146">
        <v>35.10580887861974</v>
      </c>
      <c r="R28" s="146">
        <v>15.57201064856275</v>
      </c>
    </row>
    <row r="29" spans="1:18" s="132" customFormat="1" ht="12" customHeight="1">
      <c r="A29" s="132" t="s">
        <v>150</v>
      </c>
      <c r="G29" s="149"/>
      <c r="H29" s="149">
        <v>64164665</v>
      </c>
      <c r="I29" s="149">
        <v>57502710</v>
      </c>
      <c r="J29" s="149">
        <v>58441772</v>
      </c>
      <c r="K29" s="149">
        <v>56307631</v>
      </c>
      <c r="L29" s="149">
        <v>53605134</v>
      </c>
      <c r="M29" s="156"/>
      <c r="N29" s="150">
        <v>11.585462667759485</v>
      </c>
      <c r="O29" s="150">
        <v>-1.6068335504953546</v>
      </c>
      <c r="P29" s="150">
        <v>3.7901452469204395</v>
      </c>
      <c r="Q29" s="150">
        <v>5.041489123038103</v>
      </c>
      <c r="R29" s="150">
        <v>4.597760541246143</v>
      </c>
    </row>
    <row r="30" spans="1:18" s="132" customFormat="1" ht="15.75" customHeight="1">
      <c r="A30" s="132" t="s">
        <v>151</v>
      </c>
      <c r="G30" s="149"/>
      <c r="H30" s="149">
        <v>21071052</v>
      </c>
      <c r="I30" s="149">
        <v>32927433</v>
      </c>
      <c r="J30" s="149">
        <v>29425185</v>
      </c>
      <c r="K30" s="149">
        <v>29094943</v>
      </c>
      <c r="L30" s="149">
        <v>29560313</v>
      </c>
      <c r="M30" s="156"/>
      <c r="N30" s="150">
        <v>-36.00760800272526</v>
      </c>
      <c r="O30" s="150">
        <v>11.902212339531594</v>
      </c>
      <c r="P30" s="150">
        <v>1.1350494826540818</v>
      </c>
      <c r="Q30" s="150">
        <v>-1.574306740256776</v>
      </c>
      <c r="R30" s="150">
        <v>-8.11506813077234</v>
      </c>
    </row>
    <row r="31" spans="1:18" ht="12" customHeight="1">
      <c r="A31" s="135" t="s">
        <v>152</v>
      </c>
      <c r="G31" s="147"/>
      <c r="H31" s="147">
        <v>24038107</v>
      </c>
      <c r="I31" s="147">
        <v>19919141</v>
      </c>
      <c r="J31" s="147">
        <v>16507935</v>
      </c>
      <c r="K31" s="147">
        <v>15864125</v>
      </c>
      <c r="L31" s="147">
        <v>16863177</v>
      </c>
      <c r="M31" s="155"/>
      <c r="N31" s="146">
        <v>20.6784318661131</v>
      </c>
      <c r="O31" s="146">
        <v>20.66403823373426</v>
      </c>
      <c r="P31" s="146">
        <v>4.058276141923995</v>
      </c>
      <c r="Q31" s="146">
        <v>-5.9244589557471885</v>
      </c>
      <c r="R31" s="146">
        <v>9.26730115835599</v>
      </c>
    </row>
    <row r="32" spans="1:18" ht="12" customHeight="1">
      <c r="A32" s="135" t="s">
        <v>153</v>
      </c>
      <c r="G32" s="147"/>
      <c r="H32" s="147">
        <v>3266390</v>
      </c>
      <c r="I32" s="147">
        <v>1339448</v>
      </c>
      <c r="J32" s="147">
        <v>835697</v>
      </c>
      <c r="K32" s="147">
        <v>544939</v>
      </c>
      <c r="L32" s="147">
        <v>351618</v>
      </c>
      <c r="M32" s="155"/>
      <c r="N32" s="146">
        <v>143.86090389473873</v>
      </c>
      <c r="O32" s="146">
        <v>60.27914423529102</v>
      </c>
      <c r="P32" s="146">
        <v>53.356063706212986</v>
      </c>
      <c r="Q32" s="146">
        <v>54.98040487119545</v>
      </c>
      <c r="R32" s="146">
        <v>74.58190756795477</v>
      </c>
    </row>
    <row r="33" spans="1:18" s="132" customFormat="1" ht="15.75" customHeight="1">
      <c r="A33" s="132" t="s">
        <v>154</v>
      </c>
      <c r="G33" s="149"/>
      <c r="H33" s="149">
        <v>299335</v>
      </c>
      <c r="I33" s="149">
        <v>14347740</v>
      </c>
      <c r="J33" s="149">
        <v>13752947</v>
      </c>
      <c r="K33" s="149">
        <v>13775757</v>
      </c>
      <c r="L33" s="149">
        <v>13048754</v>
      </c>
      <c r="M33" s="149"/>
      <c r="N33" s="150">
        <v>-97.9137132398552</v>
      </c>
      <c r="O33" s="150">
        <v>4.3248403414919</v>
      </c>
      <c r="P33" s="150">
        <v>-0.1655807372328069</v>
      </c>
      <c r="Q33" s="150">
        <v>5.5714361693078125</v>
      </c>
      <c r="R33" s="150">
        <v>-61.08230464803016</v>
      </c>
    </row>
    <row r="34" spans="1:18" ht="15.75" customHeight="1">
      <c r="A34" s="135" t="s">
        <v>155</v>
      </c>
      <c r="G34" s="147"/>
      <c r="H34" s="147">
        <v>27733481</v>
      </c>
      <c r="I34" s="147">
        <v>13292114</v>
      </c>
      <c r="J34" s="147">
        <v>16839000</v>
      </c>
      <c r="K34" s="147">
        <v>18190468</v>
      </c>
      <c r="L34" s="147">
        <v>19765548</v>
      </c>
      <c r="M34" s="147"/>
      <c r="N34" s="146">
        <v>108.64612656797858</v>
      </c>
      <c r="O34" s="146">
        <v>-21.063519211354592</v>
      </c>
      <c r="P34" s="146">
        <v>-7.429539470892117</v>
      </c>
      <c r="Q34" s="146">
        <v>-7.968815233455708</v>
      </c>
      <c r="R34" s="146">
        <v>8.836328067383148</v>
      </c>
    </row>
    <row r="35" spans="1:18" ht="12" customHeight="1">
      <c r="A35" s="135" t="s">
        <v>156</v>
      </c>
      <c r="G35" s="147"/>
      <c r="H35" s="157">
        <v>8530013</v>
      </c>
      <c r="I35" s="147">
        <v>-636892</v>
      </c>
      <c r="J35" s="147">
        <v>778511.58</v>
      </c>
      <c r="K35" s="147">
        <v>2692763</v>
      </c>
      <c r="L35" s="147">
        <v>2998225</v>
      </c>
      <c r="M35" s="147"/>
      <c r="N35" s="146">
        <v>-999</v>
      </c>
      <c r="O35" s="146">
        <v>-181.8089308318317</v>
      </c>
      <c r="P35" s="146">
        <v>-71.08874490625428</v>
      </c>
      <c r="Q35" s="146">
        <v>-10.188094622651736</v>
      </c>
      <c r="R35" s="146">
        <v>29.873746222426423</v>
      </c>
    </row>
    <row r="36" spans="1:18" s="132" customFormat="1" ht="15.75" customHeight="1">
      <c r="A36" s="132" t="s">
        <v>157</v>
      </c>
      <c r="G36" s="149"/>
      <c r="H36" s="149">
        <v>-35964159</v>
      </c>
      <c r="I36" s="149">
        <v>1692518</v>
      </c>
      <c r="J36" s="149">
        <v>-3864564.58</v>
      </c>
      <c r="K36" s="149">
        <v>-7107474</v>
      </c>
      <c r="L36" s="149">
        <v>-9715019</v>
      </c>
      <c r="M36" s="149"/>
      <c r="N36" s="150">
        <v>-999</v>
      </c>
      <c r="O36" s="150">
        <v>-143.79582654043784</v>
      </c>
      <c r="P36" s="150">
        <v>-45.626750375731234</v>
      </c>
      <c r="Q36" s="150">
        <v>-26.840348948365413</v>
      </c>
      <c r="R36" s="150">
        <v>38.70961416084875</v>
      </c>
    </row>
    <row r="37" spans="1:18" ht="15.75" customHeight="1">
      <c r="A37" s="135" t="s">
        <v>158</v>
      </c>
      <c r="G37" s="147"/>
      <c r="H37" s="158">
        <v>18.185759051727903</v>
      </c>
      <c r="I37" s="158">
        <v>18.143595762030262</v>
      </c>
      <c r="J37" s="158">
        <v>17.270820197875473</v>
      </c>
      <c r="K37" s="158">
        <v>17.55279543608857</v>
      </c>
      <c r="L37" s="158">
        <v>17.28965419030931</v>
      </c>
      <c r="M37" s="147"/>
      <c r="N37" s="146">
        <v>0.23238662418767664</v>
      </c>
      <c r="O37" s="146">
        <v>5.0534691123826985</v>
      </c>
      <c r="P37" s="146">
        <v>-1.6064406335719894</v>
      </c>
      <c r="Q37" s="146">
        <v>1.5219578302887484</v>
      </c>
      <c r="R37" s="146">
        <v>1.2712758517813505</v>
      </c>
    </row>
    <row r="38" spans="1:18" ht="12" customHeight="1">
      <c r="A38" s="135" t="s">
        <v>159</v>
      </c>
      <c r="G38" s="147"/>
      <c r="H38" s="158">
        <v>19.58349983891324</v>
      </c>
      <c r="I38" s="158">
        <v>19.99199942647159</v>
      </c>
      <c r="J38" s="158">
        <v>19.700995381942313</v>
      </c>
      <c r="K38" s="158">
        <v>19.252397644419517</v>
      </c>
      <c r="L38" s="158">
        <v>19.108993494354298</v>
      </c>
      <c r="M38" s="147"/>
      <c r="N38" s="146">
        <v>-2.0433153225157232</v>
      </c>
      <c r="O38" s="146">
        <v>1.4771032574120995</v>
      </c>
      <c r="P38" s="146">
        <v>2.3300876379562325</v>
      </c>
      <c r="Q38" s="146">
        <v>0.7504537070860776</v>
      </c>
      <c r="R38" s="146">
        <v>0.6150909359225798</v>
      </c>
    </row>
    <row r="39" spans="1:18" ht="15.75" customHeight="1">
      <c r="A39" s="135" t="s">
        <v>160</v>
      </c>
      <c r="G39" s="147"/>
      <c r="H39" s="147">
        <v>24910140</v>
      </c>
      <c r="I39" s="147">
        <v>17923063</v>
      </c>
      <c r="J39" s="147">
        <v>15668856</v>
      </c>
      <c r="K39" s="147">
        <v>15070749</v>
      </c>
      <c r="L39" s="147">
        <v>14547101</v>
      </c>
      <c r="M39" s="147"/>
      <c r="N39" s="146">
        <v>38.983721699800974</v>
      </c>
      <c r="O39" s="146">
        <v>14.386544876026687</v>
      </c>
      <c r="P39" s="146">
        <v>3.9686614115861127</v>
      </c>
      <c r="Q39" s="146">
        <v>3.5996725395664746</v>
      </c>
      <c r="R39" s="146">
        <v>14.39312613592234</v>
      </c>
    </row>
    <row r="40" spans="1:18" ht="12" customHeight="1">
      <c r="A40" s="135" t="s">
        <v>161</v>
      </c>
      <c r="G40" s="147"/>
      <c r="H40" s="147">
        <v>772.09</v>
      </c>
      <c r="I40" s="147">
        <v>723.5</v>
      </c>
      <c r="J40" s="147">
        <v>435.15</v>
      </c>
      <c r="K40" s="147">
        <v>409.51</v>
      </c>
      <c r="L40" s="147">
        <v>388.9</v>
      </c>
      <c r="M40" s="147"/>
      <c r="N40" s="146">
        <v>6.7159640635798254</v>
      </c>
      <c r="O40" s="146">
        <v>66.26450649201426</v>
      </c>
      <c r="P40" s="146">
        <v>6.261141364069251</v>
      </c>
      <c r="Q40" s="146">
        <v>5.2995628696323</v>
      </c>
      <c r="R40" s="146">
        <v>18.701852324061562</v>
      </c>
    </row>
    <row r="41" spans="1:18" ht="12" customHeight="1">
      <c r="A41" s="159" t="s">
        <v>162</v>
      </c>
      <c r="C41" s="159"/>
      <c r="D41" s="159"/>
      <c r="E41" s="159"/>
      <c r="F41" s="159"/>
      <c r="G41" s="147"/>
      <c r="H41" s="147">
        <v>32263.25946457019</v>
      </c>
      <c r="I41" s="147">
        <v>24772.720110573602</v>
      </c>
      <c r="J41" s="147">
        <v>36007.942088934855</v>
      </c>
      <c r="K41" s="147">
        <v>36801.907157334375</v>
      </c>
      <c r="L41" s="147">
        <v>37405.76240678838</v>
      </c>
      <c r="M41" s="147"/>
      <c r="N41" s="146">
        <v>30.23704833608257</v>
      </c>
      <c r="O41" s="146">
        <v>-31.2020663402861</v>
      </c>
      <c r="P41" s="146">
        <v>-2.157401965624188</v>
      </c>
      <c r="Q41" s="146">
        <v>-1.6143374993592379</v>
      </c>
      <c r="R41" s="146">
        <v>-3.6298727473739856</v>
      </c>
    </row>
    <row r="42" spans="1:18" ht="15.75" customHeight="1">
      <c r="A42" s="132" t="s">
        <v>68</v>
      </c>
      <c r="G42" s="147"/>
      <c r="H42" s="147"/>
      <c r="I42" s="147"/>
      <c r="J42" s="147"/>
      <c r="K42" s="147"/>
      <c r="L42" s="147"/>
      <c r="M42" s="145"/>
      <c r="N42" s="146"/>
      <c r="O42" s="146"/>
      <c r="P42" s="146"/>
      <c r="Q42" s="146"/>
      <c r="R42" s="146"/>
    </row>
    <row r="43" spans="1:18" ht="12" customHeight="1">
      <c r="A43" s="135" t="s">
        <v>163</v>
      </c>
      <c r="G43" s="147"/>
      <c r="H43" s="147">
        <v>374040685</v>
      </c>
      <c r="I43" s="147">
        <v>361902290</v>
      </c>
      <c r="J43" s="147">
        <v>244890105</v>
      </c>
      <c r="K43" s="147">
        <v>228836571</v>
      </c>
      <c r="L43" s="147">
        <v>208411620</v>
      </c>
      <c r="M43" s="145"/>
      <c r="N43" s="146">
        <v>3.3540531064337835</v>
      </c>
      <c r="O43" s="146">
        <v>47.78150795435365</v>
      </c>
      <c r="P43" s="146">
        <v>7.015283409398754</v>
      </c>
      <c r="Q43" s="146">
        <v>9.800293764810235</v>
      </c>
      <c r="R43" s="146">
        <v>15.744197613139189</v>
      </c>
    </row>
    <row r="44" spans="1:18" ht="12" customHeight="1">
      <c r="A44" s="135" t="s">
        <v>164</v>
      </c>
      <c r="G44" s="147"/>
      <c r="H44" s="147">
        <v>177180767</v>
      </c>
      <c r="I44" s="147">
        <v>185289021</v>
      </c>
      <c r="J44" s="147">
        <v>102915171</v>
      </c>
      <c r="K44" s="147">
        <v>107338410</v>
      </c>
      <c r="L44" s="147">
        <v>101139678</v>
      </c>
      <c r="M44" s="145"/>
      <c r="N44" s="146">
        <v>-4.376003476212441</v>
      </c>
      <c r="O44" s="146">
        <v>80.04053163357227</v>
      </c>
      <c r="P44" s="146">
        <v>-4.120835216396442</v>
      </c>
      <c r="Q44" s="146">
        <v>6.128882474788974</v>
      </c>
      <c r="R44" s="146">
        <v>15.046590543522465</v>
      </c>
    </row>
    <row r="45" spans="1:18" ht="12" customHeight="1">
      <c r="A45" s="135" t="s">
        <v>165</v>
      </c>
      <c r="G45" s="147"/>
      <c r="H45" s="147">
        <v>17020001</v>
      </c>
      <c r="I45" s="147">
        <v>7070988</v>
      </c>
      <c r="J45" s="147">
        <v>3969729</v>
      </c>
      <c r="K45" s="147">
        <v>2658857</v>
      </c>
      <c r="L45" s="147">
        <v>1809124</v>
      </c>
      <c r="M45" s="145"/>
      <c r="N45" s="146">
        <v>140.7018792847619</v>
      </c>
      <c r="O45" s="146">
        <v>78.12268797189934</v>
      </c>
      <c r="P45" s="146">
        <v>49.30208732549362</v>
      </c>
      <c r="Q45" s="146">
        <v>46.9693066920786</v>
      </c>
      <c r="R45" s="146">
        <v>75.13494549985653</v>
      </c>
    </row>
    <row r="46" spans="1:18" ht="12" customHeight="1">
      <c r="A46" s="135" t="s">
        <v>166</v>
      </c>
      <c r="G46" s="147"/>
      <c r="H46" s="147">
        <v>160160766</v>
      </c>
      <c r="I46" s="147">
        <v>178218033</v>
      </c>
      <c r="J46" s="147">
        <v>98945442</v>
      </c>
      <c r="K46" s="147">
        <v>104679553</v>
      </c>
      <c r="L46" s="147">
        <v>99330554</v>
      </c>
      <c r="M46" s="145"/>
      <c r="N46" s="146">
        <v>-10.13212114174776</v>
      </c>
      <c r="O46" s="146">
        <v>80.11747625524782</v>
      </c>
      <c r="P46" s="146">
        <v>-5.477775588132288</v>
      </c>
      <c r="Q46" s="146">
        <v>5.385048995095708</v>
      </c>
      <c r="R46" s="146">
        <v>12.685573645933946</v>
      </c>
    </row>
    <row r="47" spans="1:18" ht="12" customHeight="1">
      <c r="A47" s="135" t="s">
        <v>167</v>
      </c>
      <c r="G47" s="147"/>
      <c r="H47" s="153">
        <v>0.47369383627345246</v>
      </c>
      <c r="I47" s="153">
        <v>0.511986318185497</v>
      </c>
      <c r="J47" s="153">
        <v>0.42025042620648145</v>
      </c>
      <c r="K47" s="153">
        <v>0.46906143336678474</v>
      </c>
      <c r="L47" s="153">
        <v>0.48528809478089563</v>
      </c>
      <c r="M47" s="145"/>
      <c r="N47" s="146">
        <v>-7.479200234833394</v>
      </c>
      <c r="O47" s="146">
        <v>21.82886352004388</v>
      </c>
      <c r="P47" s="146">
        <v>-10.406101139023999</v>
      </c>
      <c r="Q47" s="146">
        <v>-3.3437171833850816</v>
      </c>
      <c r="R47" s="146">
        <v>-0.6027145066471395</v>
      </c>
    </row>
    <row r="48" spans="1:18" ht="12" customHeight="1">
      <c r="A48" s="135" t="s">
        <v>168</v>
      </c>
      <c r="G48" s="147"/>
      <c r="H48" s="147">
        <v>169189399.5</v>
      </c>
      <c r="I48" s="147">
        <v>138581737.5</v>
      </c>
      <c r="J48" s="147">
        <v>101812497.5</v>
      </c>
      <c r="K48" s="147">
        <v>102005053.5</v>
      </c>
      <c r="L48" s="147"/>
      <c r="M48" s="145"/>
      <c r="N48" s="146">
        <v>22.086360405172435</v>
      </c>
      <c r="O48" s="146">
        <v>36.114662642471764</v>
      </c>
      <c r="P48" s="146">
        <v>-0.18877103966226536</v>
      </c>
      <c r="Q48" s="146"/>
      <c r="R48" s="146" t="s">
        <v>69</v>
      </c>
    </row>
    <row r="49" spans="1:18" ht="12" customHeight="1">
      <c r="A49" s="135" t="s">
        <v>169</v>
      </c>
      <c r="H49" s="158">
        <v>0.35118493811696333</v>
      </c>
      <c r="I49" s="158">
        <v>15.866103407577272</v>
      </c>
      <c r="J49" s="158">
        <v>15.652012572280299</v>
      </c>
      <c r="K49" s="158">
        <v>16.130376630915404</v>
      </c>
      <c r="L49" s="158">
        <v>15.690114669858024</v>
      </c>
      <c r="M49" s="158"/>
      <c r="N49" s="146">
        <v>-97.78657097400962</v>
      </c>
      <c r="O49" s="146">
        <v>1.3678166581346105</v>
      </c>
      <c r="P49" s="146">
        <v>-2.965609976634237</v>
      </c>
      <c r="Q49" s="146">
        <v>2.8059830684549283</v>
      </c>
      <c r="R49" s="146">
        <v>-61.32080374875748</v>
      </c>
    </row>
    <row r="50" spans="1:18" ht="12" customHeight="1">
      <c r="A50" s="135" t="s">
        <v>170</v>
      </c>
      <c r="H50" s="158">
        <v>0.17692302288714015</v>
      </c>
      <c r="I50" s="158">
        <v>10.353268950751898</v>
      </c>
      <c r="J50" s="158">
        <v>13.508112793323827</v>
      </c>
      <c r="K50" s="158">
        <v>13.504975025575572</v>
      </c>
      <c r="L50" s="158"/>
      <c r="N50" s="146">
        <v>-98.29113854060276</v>
      </c>
      <c r="O50" s="146">
        <v>-23.355178409016247</v>
      </c>
      <c r="P50" s="146">
        <v>0.023234161798245802</v>
      </c>
      <c r="Q50" s="146"/>
      <c r="R50" s="146" t="s">
        <v>69</v>
      </c>
    </row>
    <row r="51" spans="14:17" s="160" customFormat="1" ht="13.5" thickBot="1">
      <c r="N51" s="161"/>
      <c r="O51" s="161"/>
      <c r="P51" s="161"/>
      <c r="Q51" s="161"/>
    </row>
    <row r="53" ht="12.75">
      <c r="H53" s="159"/>
    </row>
    <row r="64" ht="12.75">
      <c r="A64" s="162"/>
    </row>
    <row r="79" ht="12.75" hidden="1"/>
    <row r="80" ht="12.75" hidden="1">
      <c r="A80" s="135" t="s">
        <v>70</v>
      </c>
    </row>
    <row r="81" spans="1:3" ht="12.75" hidden="1">
      <c r="A81" s="135">
        <v>4</v>
      </c>
      <c r="B81" s="135">
        <v>1999</v>
      </c>
      <c r="C81" s="135">
        <v>1063</v>
      </c>
    </row>
    <row r="82" spans="1:4" ht="12.75" hidden="1">
      <c r="A82" s="135">
        <v>4</v>
      </c>
      <c r="D82" s="135">
        <v>1</v>
      </c>
    </row>
    <row r="83" spans="1:5" ht="12.75" hidden="1">
      <c r="A83" s="135">
        <v>7019796</v>
      </c>
      <c r="B83" s="135">
        <v>7307297</v>
      </c>
      <c r="C83" s="135">
        <v>9097894</v>
      </c>
      <c r="D83" s="135">
        <v>8502189.07</v>
      </c>
      <c r="E83" s="135">
        <v>8699367</v>
      </c>
    </row>
    <row r="84" spans="1:17" s="159" customFormat="1" ht="12.75" hidden="1">
      <c r="A84" s="159">
        <v>2064666</v>
      </c>
      <c r="B84" s="159">
        <v>49373714</v>
      </c>
      <c r="C84" s="159">
        <v>2650684</v>
      </c>
      <c r="D84" s="159">
        <v>601741</v>
      </c>
      <c r="E84" s="159">
        <v>42131739</v>
      </c>
      <c r="F84" s="159">
        <v>3175080</v>
      </c>
      <c r="G84" s="159">
        <v>26133</v>
      </c>
      <c r="H84" s="159">
        <v>38649623</v>
      </c>
      <c r="I84" s="159">
        <v>3017291</v>
      </c>
      <c r="J84" s="159">
        <v>7550</v>
      </c>
      <c r="K84" s="159">
        <v>36725106.11</v>
      </c>
      <c r="L84" s="159">
        <v>2913204.01</v>
      </c>
      <c r="M84" s="159">
        <v>1352934</v>
      </c>
      <c r="N84" s="163">
        <v>29063710</v>
      </c>
      <c r="O84" s="163">
        <v>4652748</v>
      </c>
      <c r="P84" s="163"/>
      <c r="Q84" s="163"/>
    </row>
    <row r="85" spans="1:17" s="159" customFormat="1" ht="12.75" hidden="1">
      <c r="A85" s="164"/>
      <c r="B85" s="164"/>
      <c r="C85" s="164"/>
      <c r="N85" s="163"/>
      <c r="O85" s="163"/>
      <c r="P85" s="163"/>
      <c r="Q85" s="163"/>
    </row>
    <row r="86" spans="1:17" s="159" customFormat="1" ht="12.75" hidden="1">
      <c r="A86" s="159">
        <v>41588715</v>
      </c>
      <c r="B86" s="159">
        <v>40998942</v>
      </c>
      <c r="C86" s="159">
        <v>41446987</v>
      </c>
      <c r="D86" s="159">
        <v>40527201</v>
      </c>
      <c r="E86" s="159">
        <v>37000185</v>
      </c>
      <c r="N86" s="163"/>
      <c r="O86" s="163"/>
      <c r="P86" s="163"/>
      <c r="Q86" s="163"/>
    </row>
    <row r="87" spans="1:17" s="159" customFormat="1" ht="12.75" hidden="1">
      <c r="A87" s="159">
        <v>15896486.8</v>
      </c>
      <c r="B87" s="159">
        <v>14351345</v>
      </c>
      <c r="C87" s="159">
        <v>14177957.3</v>
      </c>
      <c r="D87" s="159">
        <v>16014261.4</v>
      </c>
      <c r="E87" s="159">
        <v>13750433.7</v>
      </c>
      <c r="N87" s="163"/>
      <c r="O87" s="163"/>
      <c r="P87" s="163"/>
      <c r="Q87" s="163"/>
    </row>
    <row r="88" spans="1:25" s="159" customFormat="1" ht="12.75" hidden="1">
      <c r="A88" s="159">
        <v>3287979</v>
      </c>
      <c r="B88" s="159">
        <v>0</v>
      </c>
      <c r="C88" s="159">
        <v>3776477</v>
      </c>
      <c r="D88" s="159">
        <v>0</v>
      </c>
      <c r="E88" s="159">
        <v>-17870.58</v>
      </c>
      <c r="F88" s="159">
        <v>2012473</v>
      </c>
      <c r="G88" s="159">
        <v>0</v>
      </c>
      <c r="H88" s="159">
        <v>4398235</v>
      </c>
      <c r="I88" s="159">
        <v>0</v>
      </c>
      <c r="J88" s="159">
        <v>-86241</v>
      </c>
      <c r="K88" s="159">
        <v>1986770</v>
      </c>
      <c r="L88" s="159">
        <v>0</v>
      </c>
      <c r="M88" s="159">
        <v>4760267</v>
      </c>
      <c r="N88" s="163">
        <v>0</v>
      </c>
      <c r="O88" s="163">
        <v>-432475</v>
      </c>
      <c r="P88" s="163">
        <v>3259872</v>
      </c>
      <c r="Q88" s="163">
        <v>0</v>
      </c>
      <c r="R88" s="159">
        <v>4085624.01</v>
      </c>
      <c r="S88" s="159">
        <v>0</v>
      </c>
      <c r="T88" s="159">
        <v>35894255</v>
      </c>
      <c r="U88" s="159">
        <v>2221370</v>
      </c>
      <c r="V88" s="159">
        <v>0</v>
      </c>
      <c r="W88" s="159">
        <v>2128910</v>
      </c>
      <c r="X88" s="159">
        <v>0</v>
      </c>
      <c r="Y88" s="159">
        <v>-309579</v>
      </c>
    </row>
    <row r="89" spans="1:17" s="159" customFormat="1" ht="12.75" hidden="1">
      <c r="A89" s="159">
        <v>181001980</v>
      </c>
      <c r="B89" s="159">
        <v>154444982</v>
      </c>
      <c r="C89" s="159">
        <v>138896671</v>
      </c>
      <c r="D89" s="159">
        <v>125466395.02</v>
      </c>
      <c r="E89" s="159">
        <v>130371784</v>
      </c>
      <c r="N89" s="163"/>
      <c r="O89" s="163"/>
      <c r="P89" s="163"/>
      <c r="Q89" s="163"/>
    </row>
    <row r="90" spans="1:17" s="159" customFormat="1" ht="12.75" hidden="1">
      <c r="A90" s="159">
        <v>69550203</v>
      </c>
      <c r="B90" s="159">
        <v>69872192</v>
      </c>
      <c r="C90" s="159">
        <v>70423676</v>
      </c>
      <c r="D90" s="159">
        <v>77471999</v>
      </c>
      <c r="E90" s="159">
        <v>55193073</v>
      </c>
      <c r="N90" s="163"/>
      <c r="O90" s="163"/>
      <c r="P90" s="163"/>
      <c r="Q90" s="163"/>
    </row>
    <row r="91" spans="1:10" ht="12.75" hidden="1">
      <c r="A91" s="135">
        <v>4715350</v>
      </c>
      <c r="B91" s="135">
        <v>0</v>
      </c>
      <c r="C91" s="135">
        <v>3776821</v>
      </c>
      <c r="D91" s="135">
        <v>30824435</v>
      </c>
      <c r="E91" s="135">
        <v>3043416</v>
      </c>
      <c r="F91" s="135">
        <v>38653508</v>
      </c>
      <c r="G91" s="135">
        <v>2904998.08</v>
      </c>
      <c r="H91" s="135">
        <v>36077850</v>
      </c>
      <c r="I91" s="135">
        <v>2446684.02</v>
      </c>
      <c r="J91" s="135">
        <v>30563980</v>
      </c>
    </row>
    <row r="92" ht="12.75" hidden="1"/>
    <row r="93" spans="1:5" ht="12.75">
      <c r="A93" s="135">
        <v>8432414.49</v>
      </c>
      <c r="B93" s="135">
        <v>8583729.01</v>
      </c>
      <c r="C93" s="135">
        <v>8305230.56</v>
      </c>
      <c r="D93" s="135">
        <v>8042441.04</v>
      </c>
      <c r="E93" s="135">
        <v>7891802.68</v>
      </c>
    </row>
  </sheetData>
  <mergeCells count="5">
    <mergeCell ref="R5:S5"/>
    <mergeCell ref="R4:S4"/>
    <mergeCell ref="A1:S1"/>
    <mergeCell ref="A2:S2"/>
    <mergeCell ref="N4:Q4"/>
  </mergeCells>
  <printOptions horizontalCentered="1" verticalCentered="1"/>
  <pageMargins left="0.2" right="0.25" top="0.42" bottom="0.31" header="0.17" footer="0.16"/>
  <pageSetup horizontalDpi="360" verticalDpi="360" orientation="landscape" paperSize="5" scale="80" r:id="rId1"/>
  <headerFooter alignWithMargins="0">
    <oddHeader>&amp;R&amp;D   &amp;T</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de radiodiffusion - Classe 1 et 2 / Broadcast Distribution - Class 1 and 2, 1997-2001</dc:title>
  <dc:subject/>
  <dc:creator>Wollenschlager</dc:creator>
  <cp:keywords/>
  <dc:description/>
  <cp:lastModifiedBy>CRTC</cp:lastModifiedBy>
  <cp:lastPrinted>2002-05-24T15:50:04Z</cp:lastPrinted>
  <dcterms:created xsi:type="dcterms:W3CDTF">1999-04-07T14:53:17Z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