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8.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9.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1100" windowHeight="5325" activeTab="0"/>
  </bookViews>
  <sheets>
    <sheet name="Cover" sheetId="1" r:id="rId1"/>
    <sheet name="T de M | T of C" sheetId="2" r:id="rId2"/>
    <sheet name="Av.Prop | Foreword" sheetId="3" r:id="rId3"/>
    <sheet name="Tit.Pg. Basic-Can." sheetId="4" r:id="rId4"/>
    <sheet name="P.1-Basic-Can." sheetId="5" r:id="rId5"/>
    <sheet name="Tit.Pg. Basic-Reg." sheetId="6" r:id="rId6"/>
    <sheet name="P.2-BAS-Atl." sheetId="7" r:id="rId7"/>
    <sheet name="P.3-BAS-NF&amp;PE" sheetId="8" r:id="rId8"/>
    <sheet name="P.4-BAS-NS&amp;NB" sheetId="9" r:id="rId9"/>
    <sheet name="P.5-BAS-QC" sheetId="10" r:id="rId10"/>
    <sheet name="P.6-BAS-ON" sheetId="11" r:id="rId11"/>
    <sheet name="P.7-BAS-PRAIRIES" sheetId="12" r:id="rId12"/>
    <sheet name="P.8-BAS-MB" sheetId="13" r:id="rId13"/>
    <sheet name="P.9-BAS-SK" sheetId="14" r:id="rId14"/>
    <sheet name="P.10-BAS-AB" sheetId="15" r:id="rId15"/>
    <sheet name="P.11-BAS-BC" sheetId="16" r:id="rId16"/>
    <sheet name="Tit.Pg. NonBasic-Can." sheetId="17" r:id="rId17"/>
    <sheet name="P.12-NB SVCS-CAN " sheetId="18" r:id="rId18"/>
    <sheet name="Tit.Pg. NB Svcs-Reg." sheetId="19" r:id="rId19"/>
    <sheet name="P.13-NB SVCS-ATL." sheetId="20" r:id="rId20"/>
    <sheet name="P.14-NB SVCS-NF&amp;PE" sheetId="21" r:id="rId21"/>
    <sheet name="P.15-NB SVCS-NS&amp;NB" sheetId="22" r:id="rId22"/>
    <sheet name="P.16-NB SVCS-QC" sheetId="23" r:id="rId23"/>
    <sheet name="P.17-NB SVCS-ON" sheetId="24" r:id="rId24"/>
    <sheet name="P.18-NB SVCS-Prairies" sheetId="25" r:id="rId25"/>
    <sheet name="P.19-NB SVCS-MB" sheetId="26" r:id="rId26"/>
    <sheet name="P.20-NB SVCS-SK" sheetId="27" r:id="rId27"/>
    <sheet name="P.21-NB SVCS-AB" sheetId="28" r:id="rId28"/>
    <sheet name="P.22-NB SVCS-BC" sheetId="29" r:id="rId29"/>
    <sheet name="Tit.Pg. All Svcs-Can." sheetId="30" r:id="rId30"/>
    <sheet name="P.23-ALL SVCS-CAN" sheetId="31" r:id="rId31"/>
    <sheet name="Tit.Pg. All Svcs-Reg." sheetId="32" r:id="rId32"/>
    <sheet name="P.24-ALL SVCS-ATL" sheetId="33" r:id="rId33"/>
    <sheet name="P.25-ALL SVCS-NF&amp;PE" sheetId="34" r:id="rId34"/>
    <sheet name="P.26-ALL SVCS-NS&amp;NB" sheetId="35" r:id="rId35"/>
    <sheet name="P.27-ALL SVCS-QC" sheetId="36" r:id="rId36"/>
    <sheet name="P.28-ALL SVCS-ON" sheetId="37" r:id="rId37"/>
    <sheet name="P.29-ALL SVCS-PRAIRIES" sheetId="38" r:id="rId38"/>
    <sheet name="P.30-ALL SVCS-MB" sheetId="39" r:id="rId39"/>
    <sheet name="P.31-ALL SVCS-SK" sheetId="40" r:id="rId40"/>
    <sheet name="P.32-ALL SVCS-AB" sheetId="41" r:id="rId41"/>
    <sheet name="P.33-ALL SVCS-BC" sheetId="42" r:id="rId42"/>
    <sheet name="Tit.Pg. Prod. Fund" sheetId="43" r:id="rId43"/>
    <sheet name="P.34-Prod.Fund" sheetId="44" r:id="rId44"/>
    <sheet name="Tit.Pg. MDS&amp;DTH" sheetId="45" r:id="rId45"/>
    <sheet name="P.35-MDS|DTH-BASIC" sheetId="46" r:id="rId46"/>
    <sheet name="P.36-MDS|DTH-NB SVCS" sheetId="47" r:id="rId47"/>
    <sheet name="P.37-MDS|DTH-ALL SVCS" sheetId="48" r:id="rId48"/>
  </sheets>
  <definedNames>
    <definedName name="ACwvu.FDB3_REPORT." localSheetId="17" hidden="1">'P.12-NB SVCS-CAN '!$A$1:$R$35</definedName>
    <definedName name="ACwvu.FDB3_REPORT." localSheetId="19" hidden="1">'P.13-NB SVCS-ATL.'!$A$1:$R$35</definedName>
    <definedName name="ACwvu.FDB3_REPORT." localSheetId="20" hidden="1">'P.14-NB SVCS-NF&amp;PE'!$A$1:$R$35</definedName>
    <definedName name="ACwvu.FDB3_REPORT." localSheetId="21" hidden="1">'P.15-NB SVCS-NS&amp;NB'!$A$1:$R$35</definedName>
    <definedName name="ACwvu.FDB3_REPORT." localSheetId="22" hidden="1">'P.16-NB SVCS-QC'!$A$1:$R$35</definedName>
    <definedName name="ACwvu.FDB3_REPORT." localSheetId="23" hidden="1">'P.17-NB SVCS-ON'!$A$1:$R$35</definedName>
    <definedName name="ACwvu.FDB3_REPORT." localSheetId="24" hidden="1">'P.18-NB SVCS-Prairies'!$A$1:$R$35</definedName>
    <definedName name="ACwvu.FDB3_REPORT." localSheetId="25" hidden="1">'P.19-NB SVCS-MB'!$A$1:$R$35</definedName>
    <definedName name="ACwvu.FDB3_REPORT." localSheetId="26" hidden="1">'P.20-NB SVCS-SK'!$A$1:$R$35</definedName>
    <definedName name="ACwvu.FDB3_REPORT." localSheetId="27" hidden="1">'P.21-NB SVCS-AB'!$A$1:$R$35</definedName>
    <definedName name="ACwvu.FDB3_REPORT." localSheetId="28" hidden="1">'P.22-NB SVCS-BC'!$A$1:$R$35</definedName>
    <definedName name="ACwvu.FDB3_REPORT." localSheetId="30" hidden="1">'P.23-ALL SVCS-CAN'!$A$1:$R$40</definedName>
    <definedName name="ACwvu.FDB3_REPORT." localSheetId="32" hidden="1">'P.24-ALL SVCS-ATL'!$A$1:$R$41</definedName>
    <definedName name="ACwvu.FDB3_REPORT." localSheetId="33" hidden="1">'P.25-ALL SVCS-NF&amp;PE'!$A$1:$R$41</definedName>
    <definedName name="ACwvu.FDB3_REPORT." localSheetId="34" hidden="1">'P.26-ALL SVCS-NS&amp;NB'!$A$1:$R$41</definedName>
    <definedName name="ACwvu.FDB3_REPORT." localSheetId="35" hidden="1">'P.27-ALL SVCS-QC'!$A$1:$R$41</definedName>
    <definedName name="ACwvu.FDB3_REPORT." localSheetId="36" hidden="1">'P.28-ALL SVCS-ON'!$A$1:$R$41</definedName>
    <definedName name="ACwvu.FDB3_REPORT." localSheetId="37" hidden="1">'P.29-ALL SVCS-PRAIRIES'!$A$1:$R$41</definedName>
    <definedName name="ACwvu.FDB3_REPORT." localSheetId="38" hidden="1">'P.30-ALL SVCS-MB'!$A$1:$R$41</definedName>
    <definedName name="ACwvu.FDB3_REPORT." localSheetId="39" hidden="1">'P.31-ALL SVCS-SK'!$A$1:$R$41</definedName>
    <definedName name="ACwvu.FDB3_REPORT." localSheetId="40" hidden="1">'P.32-ALL SVCS-AB'!$A$1:$R$41</definedName>
    <definedName name="ACwvu.FDB3_REPORT." localSheetId="41" hidden="1">'P.33-ALL SVCS-BC'!$A$1:$R$41</definedName>
    <definedName name="ACwvu.FDB3_REPORT." localSheetId="46" hidden="1">'P.36-MDS|DTH-NB SVCS'!$A$1:$R$35</definedName>
    <definedName name="ACwvu.FDB3_REPORT." localSheetId="47" hidden="1">'P.37-MDS|DTH-ALL SVCS'!$A$1:$R$40</definedName>
    <definedName name="ACwvu.fdb4_print_area." localSheetId="14" hidden="1">'P.10-BAS-AB'!$A$1:$R$50</definedName>
    <definedName name="ACwvu.fdb4_print_area." localSheetId="15" hidden="1">'P.11-BAS-BC'!$A$1:$R$50</definedName>
    <definedName name="ACwvu.fdb4_print_area." localSheetId="4" hidden="1">'P.1-Basic-Can.'!$A$1:$R$50</definedName>
    <definedName name="ACwvu.fdb4_print_area." localSheetId="6" hidden="1">'P.2-BAS-Atl.'!$A$1:$R$50</definedName>
    <definedName name="ACwvu.fdb4_print_area." localSheetId="45" hidden="1">'P.35-MDS|DTH-BASIC'!$A$3:$R$43</definedName>
    <definedName name="ACwvu.fdb4_print_area." localSheetId="7" hidden="1">'P.3-BAS-NF&amp;PE'!$A$1:$R$50</definedName>
    <definedName name="ACwvu.fdb4_print_area." localSheetId="8" hidden="1">'P.4-BAS-NS&amp;NB'!$A$1:$R$50</definedName>
    <definedName name="ACwvu.fdb4_print_area." localSheetId="9" hidden="1">'P.5-BAS-QC'!$A$1:$R$50</definedName>
    <definedName name="ACwvu.fdb4_print_area." localSheetId="10" hidden="1">'P.6-BAS-ON'!$A$1:$R$50</definedName>
    <definedName name="ACwvu.fdb4_print_area." localSheetId="11" hidden="1">'P.7-BAS-PRAIRIES'!$A$1:$R$50</definedName>
    <definedName name="ACwvu.fdb4_print_area." localSheetId="12" hidden="1">'P.8-BAS-MB'!$A$1:$R$50</definedName>
    <definedName name="ACwvu.fdb4_print_area." localSheetId="13" hidden="1">'P.9-BAS-SK'!$A$1:$R$50</definedName>
    <definedName name="FDB3_PRINT_AREA" localSheetId="17">'P.12-NB SVCS-CAN '!$A$1:$R$35</definedName>
    <definedName name="FDB3_PRINT_AREA" localSheetId="19">'P.13-NB SVCS-ATL.'!$A$1:$R$35</definedName>
    <definedName name="FDB3_PRINT_AREA" localSheetId="20">'P.14-NB SVCS-NF&amp;PE'!$A$1:$R$35</definedName>
    <definedName name="FDB3_PRINT_AREA" localSheetId="21">'P.15-NB SVCS-NS&amp;NB'!$A$1:$R$35</definedName>
    <definedName name="FDB3_PRINT_AREA" localSheetId="22">'P.16-NB SVCS-QC'!$A$1:$R$35</definedName>
    <definedName name="FDB3_PRINT_AREA" localSheetId="23">'P.17-NB SVCS-ON'!$A$1:$R$35</definedName>
    <definedName name="FDB3_PRINT_AREA" localSheetId="24">'P.18-NB SVCS-Prairies'!$A$1:$R$35</definedName>
    <definedName name="FDB3_PRINT_AREA" localSheetId="25">'P.19-NB SVCS-MB'!$A$1:$R$35</definedName>
    <definedName name="FDB3_PRINT_AREA" localSheetId="26">'P.20-NB SVCS-SK'!$A$1:$R$35</definedName>
    <definedName name="FDB3_PRINT_AREA" localSheetId="27">'P.21-NB SVCS-AB'!$A$1:$R$35</definedName>
    <definedName name="FDB3_PRINT_AREA" localSheetId="28">'P.22-NB SVCS-BC'!$A$1:$R$35</definedName>
    <definedName name="FDB3_PRINT_AREA" localSheetId="30">'P.23-ALL SVCS-CAN'!$A$1:$R$40</definedName>
    <definedName name="FDB3_PRINT_AREA" localSheetId="32">'P.24-ALL SVCS-ATL'!$A$1:$R$41</definedName>
    <definedName name="FDB3_PRINT_AREA" localSheetId="33">'P.25-ALL SVCS-NF&amp;PE'!$A$1:$R$41</definedName>
    <definedName name="FDB3_PRINT_AREA" localSheetId="34">'P.26-ALL SVCS-NS&amp;NB'!$A$1:$R$41</definedName>
    <definedName name="FDB3_PRINT_AREA" localSheetId="35">'P.27-ALL SVCS-QC'!$A$1:$R$41</definedName>
    <definedName name="FDB3_PRINT_AREA" localSheetId="36">'P.28-ALL SVCS-ON'!$A$1:$R$41</definedName>
    <definedName name="FDB3_PRINT_AREA" localSheetId="37">'P.29-ALL SVCS-PRAIRIES'!$A$1:$R$41</definedName>
    <definedName name="FDB3_PRINT_AREA" localSheetId="38">'P.30-ALL SVCS-MB'!$A$1:$R$41</definedName>
    <definedName name="FDB3_PRINT_AREA" localSheetId="39">'P.31-ALL SVCS-SK'!$A$1:$R$41</definedName>
    <definedName name="FDB3_PRINT_AREA" localSheetId="40">'P.32-ALL SVCS-AB'!$A$1:$R$41</definedName>
    <definedName name="FDB3_PRINT_AREA" localSheetId="41">'P.33-ALL SVCS-BC'!$A$1:$R$41</definedName>
    <definedName name="FDB3_PRINT_AREA" localSheetId="46">'P.36-MDS|DTH-NB SVCS'!$A$1:$R$35</definedName>
    <definedName name="FDB3_PRINT_AREA" localSheetId="47">'P.37-MDS|DTH-ALL SVCS'!$A$1:$R$40</definedName>
    <definedName name="fdb4_Report" localSheetId="14">'P.10-BAS-AB'!$A$1:$R$50</definedName>
    <definedName name="fdb4_Report" localSheetId="15">'P.11-BAS-BC'!$A$1:$R$50</definedName>
    <definedName name="fdb4_Report" localSheetId="4">'P.1-Basic-Can.'!$A$1:$R$50</definedName>
    <definedName name="fdb4_Report" localSheetId="6">'P.2-BAS-Atl.'!$A$1:$R$50</definedName>
    <definedName name="fdb4_Report" localSheetId="45">'P.35-MDS|DTH-BASIC'!$A$3:$R$43</definedName>
    <definedName name="fdb4_Report" localSheetId="7">'P.3-BAS-NF&amp;PE'!$A$1:$R$50</definedName>
    <definedName name="fdb4_Report" localSheetId="8">'P.4-BAS-NS&amp;NB'!$A$1:$R$50</definedName>
    <definedName name="fdb4_Report" localSheetId="9">'P.5-BAS-QC'!$A$1:$R$50</definedName>
    <definedName name="fdb4_Report" localSheetId="10">'P.6-BAS-ON'!$A$1:$R$50</definedName>
    <definedName name="fdb4_Report" localSheetId="11">'P.7-BAS-PRAIRIES'!$A$1:$R$50</definedName>
    <definedName name="fdb4_Report" localSheetId="12">'P.8-BAS-MB'!$A$1:$R$50</definedName>
    <definedName name="fdb4_Report" localSheetId="13">'P.9-BAS-SK'!$A$1:$R$50</definedName>
    <definedName name="_xlnm.Print_Area" localSheetId="2">'Av.Prop | Foreword'!$A$1:$C$17</definedName>
    <definedName name="_xlnm.Print_Area" localSheetId="0">'Cover'!$A$1:$O$34</definedName>
    <definedName name="_xlnm.Print_Area" localSheetId="14">'P.10-BAS-AB'!$A$1:$S$53</definedName>
    <definedName name="_xlnm.Print_Area" localSheetId="15">'P.11-BAS-BC'!$A$1:$S$53</definedName>
    <definedName name="_xlnm.Print_Area" localSheetId="17">'P.12-NB SVCS-CAN '!$A$1:$S$37</definedName>
    <definedName name="_xlnm.Print_Area" localSheetId="19">'P.13-NB SVCS-ATL.'!$A$1:$S$38</definedName>
    <definedName name="_xlnm.Print_Area" localSheetId="20">'P.14-NB SVCS-NF&amp;PE'!$A$1:$S$38</definedName>
    <definedName name="_xlnm.Print_Area" localSheetId="21">'P.15-NB SVCS-NS&amp;NB'!$A$1:$S$37</definedName>
    <definedName name="_xlnm.Print_Area" localSheetId="22">'P.16-NB SVCS-QC'!$A$1:$S$38</definedName>
    <definedName name="_xlnm.Print_Area" localSheetId="23">'P.17-NB SVCS-ON'!$A$1:$S$37</definedName>
    <definedName name="_xlnm.Print_Area" localSheetId="24">'P.18-NB SVCS-Prairies'!$A$1:$S$37</definedName>
    <definedName name="_xlnm.Print_Area" localSheetId="25">'P.19-NB SVCS-MB'!$A$1:$S$37</definedName>
    <definedName name="_xlnm.Print_Area" localSheetId="4">'P.1-Basic-Can.'!$A$1:$S$53</definedName>
    <definedName name="_xlnm.Print_Area" localSheetId="26">'P.20-NB SVCS-SK'!$A$1:$S$37</definedName>
    <definedName name="_xlnm.Print_Area" localSheetId="27">'P.21-NB SVCS-AB'!$A$1:$S$37</definedName>
    <definedName name="_xlnm.Print_Area" localSheetId="28">'P.22-NB SVCS-BC'!$A$1:$S$38</definedName>
    <definedName name="_xlnm.Print_Area" localSheetId="30">'P.23-ALL SVCS-CAN'!$A$1:$S$42</definedName>
    <definedName name="_xlnm.Print_Area" localSheetId="32">'P.24-ALL SVCS-ATL'!$A$1:$S$42</definedName>
    <definedName name="_xlnm.Print_Area" localSheetId="33">'P.25-ALL SVCS-NF&amp;PE'!$A$1:$S$42</definedName>
    <definedName name="_xlnm.Print_Area" localSheetId="34">'P.26-ALL SVCS-NS&amp;NB'!$A$1:$S$42</definedName>
    <definedName name="_xlnm.Print_Area" localSheetId="35">'P.27-ALL SVCS-QC'!$A$1:$S$42</definedName>
    <definedName name="_xlnm.Print_Area" localSheetId="36">'P.28-ALL SVCS-ON'!$A$1:$S$42</definedName>
    <definedName name="_xlnm.Print_Area" localSheetId="37">'P.29-ALL SVCS-PRAIRIES'!$A$1:$S$43</definedName>
    <definedName name="_xlnm.Print_Area" localSheetId="6">'P.2-BAS-Atl.'!$A$1:$S$53</definedName>
    <definedName name="_xlnm.Print_Area" localSheetId="38">'P.30-ALL SVCS-MB'!$A$1:$S$43</definedName>
    <definedName name="_xlnm.Print_Area" localSheetId="39">'P.31-ALL SVCS-SK'!$A$1:$S$42</definedName>
    <definedName name="_xlnm.Print_Area" localSheetId="40">'P.32-ALL SVCS-AB'!$A$1:$S$43</definedName>
    <definedName name="_xlnm.Print_Area" localSheetId="41">'P.33-ALL SVCS-BC'!$A$1:$S$42</definedName>
    <definedName name="_xlnm.Print_Area" localSheetId="43">'P.34-Prod.Fund'!$A$1:$X$33</definedName>
    <definedName name="_xlnm.Print_Area" localSheetId="45">'P.35-MDS|DTH-BASIC'!$A$1:$S$46</definedName>
    <definedName name="_xlnm.Print_Area" localSheetId="46">'P.36-MDS|DTH-NB SVCS'!$A$1:$S$38</definedName>
    <definedName name="_xlnm.Print_Area" localSheetId="47">'P.37-MDS|DTH-ALL SVCS'!$A$1:$S$43</definedName>
    <definedName name="_xlnm.Print_Area" localSheetId="7">'P.3-BAS-NF&amp;PE'!$A$1:$S$53</definedName>
    <definedName name="_xlnm.Print_Area" localSheetId="8">'P.4-BAS-NS&amp;NB'!$A$1:$S$53</definedName>
    <definedName name="_xlnm.Print_Area" localSheetId="9">'P.5-BAS-QC'!$A$1:$S$52</definedName>
    <definedName name="_xlnm.Print_Area" localSheetId="10">'P.6-BAS-ON'!$A$1:$S$52</definedName>
    <definedName name="_xlnm.Print_Area" localSheetId="11">'P.7-BAS-PRAIRIES'!$A$1:$S$53</definedName>
    <definedName name="_xlnm.Print_Area" localSheetId="12">'P.8-BAS-MB'!$A$1:$S$52</definedName>
    <definedName name="_xlnm.Print_Area" localSheetId="13">'P.9-BAS-SK'!$A$1:$S$52</definedName>
    <definedName name="_xlnm.Print_Area" localSheetId="1">'T de M | T of C'!$A$1:$G$55</definedName>
    <definedName name="_xlnm.Print_Area" localSheetId="29">'Tit.Pg. All Svcs-Can.'!$A$1:$B$39</definedName>
    <definedName name="_xlnm.Print_Area" localSheetId="31">'Tit.Pg. All Svcs-Reg.'!$A$1:$B$40</definedName>
    <definedName name="_xlnm.Print_Area" localSheetId="3">'Tit.Pg. Basic-Can.'!$A:$IV</definedName>
    <definedName name="_xlnm.Print_Area" localSheetId="5">'Tit.Pg. Basic-Reg.'!$A$1:$B$39</definedName>
    <definedName name="_xlnm.Print_Area" localSheetId="44">'Tit.Pg. MDS&amp;DTH'!$A$1:$B$40</definedName>
    <definedName name="_xlnm.Print_Area" localSheetId="18">'Tit.Pg. NB Svcs-Reg.'!$A$1:$B$40</definedName>
    <definedName name="_xlnm.Print_Area" localSheetId="16">'Tit.Pg. NonBasic-Can.'!$A:$IV</definedName>
    <definedName name="_xlnm.Print_Area" localSheetId="42">'Tit.Pg. Prod. Fund'!$A$1:$B$41</definedName>
    <definedName name="Swvu.FDB3_REPORT." localSheetId="17" hidden="1">'P.12-NB SVCS-CAN '!$A$1:$R$35</definedName>
    <definedName name="Swvu.FDB3_REPORT." localSheetId="19" hidden="1">'P.13-NB SVCS-ATL.'!$A$1:$R$35</definedName>
    <definedName name="Swvu.FDB3_REPORT." localSheetId="20" hidden="1">'P.14-NB SVCS-NF&amp;PE'!$A$1:$R$35</definedName>
    <definedName name="Swvu.FDB3_REPORT." localSheetId="21" hidden="1">'P.15-NB SVCS-NS&amp;NB'!$A$1:$R$35</definedName>
    <definedName name="Swvu.FDB3_REPORT." localSheetId="22" hidden="1">'P.16-NB SVCS-QC'!$A$1:$R$35</definedName>
    <definedName name="Swvu.FDB3_REPORT." localSheetId="23" hidden="1">'P.17-NB SVCS-ON'!$A$1:$R$35</definedName>
    <definedName name="Swvu.FDB3_REPORT." localSheetId="24" hidden="1">'P.18-NB SVCS-Prairies'!$A$1:$R$35</definedName>
    <definedName name="Swvu.FDB3_REPORT." localSheetId="25" hidden="1">'P.19-NB SVCS-MB'!$A$1:$R$35</definedName>
    <definedName name="Swvu.FDB3_REPORT." localSheetId="26" hidden="1">'P.20-NB SVCS-SK'!$A$1:$R$35</definedName>
    <definedName name="Swvu.FDB3_REPORT." localSheetId="27" hidden="1">'P.21-NB SVCS-AB'!$A$1:$R$35</definedName>
    <definedName name="Swvu.FDB3_REPORT." localSheetId="28" hidden="1">'P.22-NB SVCS-BC'!$A$1:$R$35</definedName>
    <definedName name="Swvu.FDB3_REPORT." localSheetId="30" hidden="1">'P.23-ALL SVCS-CAN'!$A$1:$R$40</definedName>
    <definedName name="Swvu.FDB3_REPORT." localSheetId="32" hidden="1">'P.24-ALL SVCS-ATL'!$A$1:$R$41</definedName>
    <definedName name="Swvu.FDB3_REPORT." localSheetId="33" hidden="1">'P.25-ALL SVCS-NF&amp;PE'!$A$1:$R$41</definedName>
    <definedName name="Swvu.FDB3_REPORT." localSheetId="34" hidden="1">'P.26-ALL SVCS-NS&amp;NB'!$A$1:$R$41</definedName>
    <definedName name="Swvu.FDB3_REPORT." localSheetId="35" hidden="1">'P.27-ALL SVCS-QC'!$A$1:$R$41</definedName>
    <definedName name="Swvu.FDB3_REPORT." localSheetId="36" hidden="1">'P.28-ALL SVCS-ON'!$A$1:$R$41</definedName>
    <definedName name="Swvu.FDB3_REPORT." localSheetId="37" hidden="1">'P.29-ALL SVCS-PRAIRIES'!$A$1:$R$41</definedName>
    <definedName name="Swvu.FDB3_REPORT." localSheetId="38" hidden="1">'P.30-ALL SVCS-MB'!$A$1:$R$41</definedName>
    <definedName name="Swvu.FDB3_REPORT." localSheetId="39" hidden="1">'P.31-ALL SVCS-SK'!$A$1:$R$41</definedName>
    <definedName name="Swvu.FDB3_REPORT." localSheetId="40" hidden="1">'P.32-ALL SVCS-AB'!$A$1:$R$41</definedName>
    <definedName name="Swvu.FDB3_REPORT." localSheetId="41" hidden="1">'P.33-ALL SVCS-BC'!$A$1:$R$41</definedName>
    <definedName name="Swvu.FDB3_REPORT." localSheetId="46" hidden="1">'P.36-MDS|DTH-NB SVCS'!$A$1:$R$35</definedName>
    <definedName name="Swvu.FDB3_REPORT." localSheetId="47" hidden="1">'P.37-MDS|DTH-ALL SVCS'!$A$1:$R$40</definedName>
    <definedName name="Swvu.fdb4_print_area." localSheetId="14" hidden="1">'P.10-BAS-AB'!$A$1:$R$50</definedName>
    <definedName name="Swvu.fdb4_print_area." localSheetId="15" hidden="1">'P.11-BAS-BC'!$A$1:$R$50</definedName>
    <definedName name="Swvu.fdb4_print_area." localSheetId="4" hidden="1">'P.1-Basic-Can.'!$A$1:$R$50</definedName>
    <definedName name="Swvu.fdb4_print_area." localSheetId="6" hidden="1">'P.2-BAS-Atl.'!$A$1:$R$50</definedName>
    <definedName name="Swvu.fdb4_print_area." localSheetId="45" hidden="1">'P.35-MDS|DTH-BASIC'!$A$3:$R$43</definedName>
    <definedName name="Swvu.fdb4_print_area." localSheetId="7" hidden="1">'P.3-BAS-NF&amp;PE'!$A$1:$R$50</definedName>
    <definedName name="Swvu.fdb4_print_area." localSheetId="8" hidden="1">'P.4-BAS-NS&amp;NB'!$A$1:$R$50</definedName>
    <definedName name="Swvu.fdb4_print_area." localSheetId="9" hidden="1">'P.5-BAS-QC'!$A$1:$R$50</definedName>
    <definedName name="Swvu.fdb4_print_area." localSheetId="10" hidden="1">'P.6-BAS-ON'!$A$1:$R$50</definedName>
    <definedName name="Swvu.fdb4_print_area." localSheetId="11" hidden="1">'P.7-BAS-PRAIRIES'!$A$1:$R$50</definedName>
    <definedName name="Swvu.fdb4_print_area." localSheetId="12" hidden="1">'P.8-BAS-MB'!$A$1:$R$50</definedName>
    <definedName name="Swvu.fdb4_print_area." localSheetId="13" hidden="1">'P.9-BAS-SK'!$A$1:$R$50</definedName>
    <definedName name="wrn.fdb1_Imprime_Print." localSheetId="2" hidden="1">{"fdb1_Rapport_Report",#N/A,FALSE,"Report"}</definedName>
    <definedName name="wrn.fdb1_Imprime_Print." localSheetId="0" hidden="1">{"fdb1_Rapport_Report",#N/A,FALSE,"Report"}</definedName>
    <definedName name="wrn.fdb1_Imprime_Print." localSheetId="17" hidden="1">{"fdb1_Rapport_Report",#N/A,FALSE,"Report"}</definedName>
    <definedName name="wrn.fdb1_Imprime_Print." localSheetId="19" hidden="1">{"fdb1_Rapport_Report",#N/A,FALSE,"Report"}</definedName>
    <definedName name="wrn.fdb1_Imprime_Print." localSheetId="20" hidden="1">{"fdb1_Rapport_Report",#N/A,FALSE,"Report"}</definedName>
    <definedName name="wrn.fdb1_Imprime_Print." localSheetId="21" hidden="1">{"fdb1_Rapport_Report",#N/A,FALSE,"Report"}</definedName>
    <definedName name="wrn.fdb1_Imprime_Print." localSheetId="22" hidden="1">{"fdb1_Rapport_Report",#N/A,FALSE,"Report"}</definedName>
    <definedName name="wrn.fdb1_Imprime_Print." localSheetId="23" hidden="1">{"fdb1_Rapport_Report",#N/A,FALSE,"Report"}</definedName>
    <definedName name="wrn.fdb1_Imprime_Print." localSheetId="24" hidden="1">{"fdb1_Rapport_Report",#N/A,FALSE,"Report"}</definedName>
    <definedName name="wrn.fdb1_Imprime_Print." localSheetId="25" hidden="1">{"fdb1_Rapport_Report",#N/A,FALSE,"Report"}</definedName>
    <definedName name="wrn.fdb1_Imprime_Print." localSheetId="26" hidden="1">{"fdb1_Rapport_Report",#N/A,FALSE,"Report"}</definedName>
    <definedName name="wrn.fdb1_Imprime_Print." localSheetId="27" hidden="1">{"fdb1_Rapport_Report",#N/A,FALSE,"Report"}</definedName>
    <definedName name="wrn.fdb1_Imprime_Print." localSheetId="28" hidden="1">{"fdb1_Rapport_Report",#N/A,FALSE,"Report"}</definedName>
    <definedName name="wrn.fdb1_Imprime_Print." localSheetId="46" hidden="1">{"fdb1_Rapport_Report",#N/A,FALSE,"Report"}</definedName>
    <definedName name="wrn.fdb1_Imprime_Print." localSheetId="1" hidden="1">{"fdb1_Rapport_Report",#N/A,FALSE,"Report"}</definedName>
    <definedName name="wrn.fdb1_Imprime_Print." localSheetId="29" hidden="1">{"fdb1_Rapport_Report",#N/A,FALSE,"Report"}</definedName>
    <definedName name="wrn.fdb1_Imprime_Print." localSheetId="31" hidden="1">{"fdb1_Rapport_Report",#N/A,FALSE,"Report"}</definedName>
    <definedName name="wrn.fdb1_Imprime_Print." localSheetId="3" hidden="1">{"fdb1_Rapport_Report",#N/A,FALSE,"Report"}</definedName>
    <definedName name="wrn.fdb1_Imprime_Print." localSheetId="5" hidden="1">{"fdb1_Rapport_Report",#N/A,FALSE,"Report"}</definedName>
    <definedName name="wrn.fdb1_Imprime_Print." localSheetId="44" hidden="1">{"fdb1_Rapport_Report",#N/A,FALSE,"Report"}</definedName>
    <definedName name="wrn.fdb1_Imprime_Print." localSheetId="18" hidden="1">{"fdb1_Rapport_Report",#N/A,FALSE,"Report"}</definedName>
    <definedName name="wrn.fdb1_Imprime_Print." localSheetId="16" hidden="1">{"fdb1_Rapport_Report",#N/A,FALSE,"Report"}</definedName>
    <definedName name="wrn.fdb1_Imprime_Print." localSheetId="42" hidden="1">{"fdb1_Rapport_Report",#N/A,FALSE,"Report"}</definedName>
    <definedName name="wrn.fdb1_Imprime_Print." hidden="1">{"fdb1_Rapport_Report",#N/A,FALSE,"Report"}</definedName>
    <definedName name="wrn.fdb2_print_rpt." localSheetId="2" hidden="1">{"fdb2_print",#N/A,FALSE,"Report"}</definedName>
    <definedName name="wrn.fdb2_print_rpt." localSheetId="0" hidden="1">{"fdb2_print",#N/A,FALSE,"Report"}</definedName>
    <definedName name="wrn.fdb2_print_rpt." localSheetId="17" hidden="1">{"fdb2_print",#N/A,FALSE,"Report"}</definedName>
    <definedName name="wrn.fdb2_print_rpt." localSheetId="19" hidden="1">{"fdb2_print",#N/A,FALSE,"Report"}</definedName>
    <definedName name="wrn.fdb2_print_rpt." localSheetId="20" hidden="1">{"fdb2_print",#N/A,FALSE,"Report"}</definedName>
    <definedName name="wrn.fdb2_print_rpt." localSheetId="21" hidden="1">{"fdb2_print",#N/A,FALSE,"Report"}</definedName>
    <definedName name="wrn.fdb2_print_rpt." localSheetId="22" hidden="1">{"fdb2_print",#N/A,FALSE,"Report"}</definedName>
    <definedName name="wrn.fdb2_print_rpt." localSheetId="23" hidden="1">{"fdb2_print",#N/A,FALSE,"Report"}</definedName>
    <definedName name="wrn.fdb2_print_rpt." localSheetId="24" hidden="1">{"fdb2_print",#N/A,FALSE,"Report"}</definedName>
    <definedName name="wrn.fdb2_print_rpt." localSheetId="25" hidden="1">{"fdb2_print",#N/A,FALSE,"Report"}</definedName>
    <definedName name="wrn.fdb2_print_rpt." localSheetId="26" hidden="1">{"fdb2_print",#N/A,FALSE,"Report"}</definedName>
    <definedName name="wrn.fdb2_print_rpt." localSheetId="27" hidden="1">{"fdb2_print",#N/A,FALSE,"Report"}</definedName>
    <definedName name="wrn.fdb2_print_rpt." localSheetId="28" hidden="1">{"fdb2_print",#N/A,FALSE,"Report"}</definedName>
    <definedName name="wrn.fdb2_print_rpt." localSheetId="46" hidden="1">{"fdb2_print",#N/A,FALSE,"Report"}</definedName>
    <definedName name="wrn.fdb2_print_rpt." localSheetId="1" hidden="1">{"fdb2_print",#N/A,FALSE,"Report"}</definedName>
    <definedName name="wrn.fdb2_print_rpt." localSheetId="29" hidden="1">{"fdb2_print",#N/A,FALSE,"Report"}</definedName>
    <definedName name="wrn.fdb2_print_rpt." localSheetId="31" hidden="1">{"fdb2_print",#N/A,FALSE,"Report"}</definedName>
    <definedName name="wrn.fdb2_print_rpt." localSheetId="3" hidden="1">{"fdb2_print",#N/A,FALSE,"Report"}</definedName>
    <definedName name="wrn.fdb2_print_rpt." localSheetId="5" hidden="1">{"fdb2_print",#N/A,FALSE,"Report"}</definedName>
    <definedName name="wrn.fdb2_print_rpt." localSheetId="44" hidden="1">{"fdb2_print",#N/A,FALSE,"Report"}</definedName>
    <definedName name="wrn.fdb2_print_rpt." localSheetId="18" hidden="1">{"fdb2_print",#N/A,FALSE,"Report"}</definedName>
    <definedName name="wrn.fdb2_print_rpt." localSheetId="16" hidden="1">{"fdb2_print",#N/A,FALSE,"Report"}</definedName>
    <definedName name="wrn.fdb2_print_rpt." localSheetId="42" hidden="1">{"fdb2_print",#N/A,FALSE,"Report"}</definedName>
    <definedName name="wrn.fdb2_print_rpt." hidden="1">{"fdb2_print",#N/A,FALSE,"Report"}</definedName>
    <definedName name="wrn.FDB3_PRINT_REPORT." localSheetId="17" hidden="1">{"FDB3_REPORT",#N/A,FALSE,"Report"}</definedName>
    <definedName name="wrn.FDB3_PRINT_REPORT." localSheetId="19" hidden="1">{"FDB3_REPORT",#N/A,FALSE,"Report"}</definedName>
    <definedName name="wrn.FDB3_PRINT_REPORT." localSheetId="20" hidden="1">{"FDB3_REPORT",#N/A,FALSE,"Report"}</definedName>
    <definedName name="wrn.FDB3_PRINT_REPORT." localSheetId="21" hidden="1">{"FDB3_REPORT",#N/A,FALSE,"Report"}</definedName>
    <definedName name="wrn.FDB3_PRINT_REPORT." localSheetId="22" hidden="1">{"FDB3_REPORT",#N/A,FALSE,"Report"}</definedName>
    <definedName name="wrn.FDB3_PRINT_REPORT." localSheetId="23" hidden="1">{"FDB3_REPORT",#N/A,FALSE,"Report"}</definedName>
    <definedName name="wrn.FDB3_PRINT_REPORT." localSheetId="24" hidden="1">{"FDB3_REPORT",#N/A,FALSE,"Report"}</definedName>
    <definedName name="wrn.FDB3_PRINT_REPORT." localSheetId="25" hidden="1">{"FDB3_REPORT",#N/A,FALSE,"Report"}</definedName>
    <definedName name="wrn.FDB3_PRINT_REPORT." localSheetId="26" hidden="1">{"FDB3_REPORT",#N/A,FALSE,"Report"}</definedName>
    <definedName name="wrn.FDB3_PRINT_REPORT." localSheetId="27" hidden="1">{"FDB3_REPORT",#N/A,FALSE,"Report"}</definedName>
    <definedName name="wrn.FDB3_PRINT_REPORT." localSheetId="28" hidden="1">{"FDB3_REPORT",#N/A,FALSE,"Report"}</definedName>
    <definedName name="wrn.FDB3_PRINT_REPORT." localSheetId="30" hidden="1">{"FDB3_REPORT",#N/A,FALSE,"Report"}</definedName>
    <definedName name="wrn.FDB3_PRINT_REPORT." localSheetId="32" hidden="1">{"FDB3_REPORT",#N/A,FALSE,"Report"}</definedName>
    <definedName name="wrn.FDB3_PRINT_REPORT." localSheetId="33" hidden="1">{"FDB3_REPORT",#N/A,FALSE,"Report"}</definedName>
    <definedName name="wrn.FDB3_PRINT_REPORT." localSheetId="34" hidden="1">{"FDB3_REPORT",#N/A,FALSE,"Report"}</definedName>
    <definedName name="wrn.FDB3_PRINT_REPORT." localSheetId="35" hidden="1">{"FDB3_REPORT",#N/A,FALSE,"Report"}</definedName>
    <definedName name="wrn.FDB3_PRINT_REPORT." localSheetId="36" hidden="1">{"FDB3_REPORT",#N/A,FALSE,"Report"}</definedName>
    <definedName name="wrn.FDB3_PRINT_REPORT." localSheetId="37" hidden="1">{"FDB3_REPORT",#N/A,FALSE,"Report"}</definedName>
    <definedName name="wrn.FDB3_PRINT_REPORT." localSheetId="38" hidden="1">{"FDB3_REPORT",#N/A,FALSE,"Report"}</definedName>
    <definedName name="wrn.FDB3_PRINT_REPORT." localSheetId="39" hidden="1">{"FDB3_REPORT",#N/A,FALSE,"Report"}</definedName>
    <definedName name="wrn.FDB3_PRINT_REPORT." localSheetId="40" hidden="1">{"FDB3_REPORT",#N/A,FALSE,"Report"}</definedName>
    <definedName name="wrn.FDB3_PRINT_REPORT." localSheetId="41" hidden="1">{"FDB3_REPORT",#N/A,FALSE,"Report"}</definedName>
    <definedName name="wrn.FDB3_PRINT_REPORT." localSheetId="46" hidden="1">{"FDB3_REPORT",#N/A,FALSE,"Report"}</definedName>
    <definedName name="wrn.FDB3_PRINT_REPORT." localSheetId="47" hidden="1">{"FDB3_REPORT",#N/A,FALSE,"Report"}</definedName>
    <definedName name="wrn.FDB3_PRINT_REPORT." localSheetId="44" hidden="1">{"FDB3_REPORT",#N/A,FALSE,"Report"}</definedName>
    <definedName name="wrn.FDB3_PRINT_REPORT." localSheetId="18" hidden="1">{"FDB3_REPORT",#N/A,FALSE,"Report"}</definedName>
    <definedName name="wrn.FDB3_PRINT_REPORT." localSheetId="16" hidden="1">{"FDB3_REPORT",#N/A,FALSE,"Report"}</definedName>
    <definedName name="wrn.FDB3_PRINT_REPORT." hidden="1">{"FDB3_REPORT",#N/A,FALSE,"Report"}</definedName>
    <definedName name="wrn.fdb4_Report." localSheetId="14" hidden="1">{"fdb4_print_area",#N/A,FALSE,"Report"}</definedName>
    <definedName name="wrn.fdb4_Report." localSheetId="15" hidden="1">{"fdb4_print_area",#N/A,FALSE,"Report"}</definedName>
    <definedName name="wrn.fdb4_Report." localSheetId="17" hidden="1">{"fdb4_print_area",#N/A,FALSE,"Report"}</definedName>
    <definedName name="wrn.fdb4_Report." localSheetId="19" hidden="1">{"fdb4_print_area",#N/A,FALSE,"Report"}</definedName>
    <definedName name="wrn.fdb4_Report." localSheetId="20" hidden="1">{"fdb4_print_area",#N/A,FALSE,"Report"}</definedName>
    <definedName name="wrn.fdb4_Report." localSheetId="21" hidden="1">{"fdb4_print_area",#N/A,FALSE,"Report"}</definedName>
    <definedName name="wrn.fdb4_Report." localSheetId="22" hidden="1">{"fdb4_print_area",#N/A,FALSE,"Report"}</definedName>
    <definedName name="wrn.fdb4_Report." localSheetId="23" hidden="1">{"fdb4_print_area",#N/A,FALSE,"Report"}</definedName>
    <definedName name="wrn.fdb4_Report." localSheetId="24" hidden="1">{"fdb4_print_area",#N/A,FALSE,"Report"}</definedName>
    <definedName name="wrn.fdb4_Report." localSheetId="25" hidden="1">{"fdb4_print_area",#N/A,FALSE,"Report"}</definedName>
    <definedName name="wrn.fdb4_Report." localSheetId="4" hidden="1">{"fdb4_print_area",#N/A,FALSE,"Report"}</definedName>
    <definedName name="wrn.fdb4_Report." localSheetId="26" hidden="1">{"fdb4_print_area",#N/A,FALSE,"Report"}</definedName>
    <definedName name="wrn.fdb4_Report." localSheetId="27" hidden="1">{"fdb4_print_area",#N/A,FALSE,"Report"}</definedName>
    <definedName name="wrn.fdb4_Report." localSheetId="28" hidden="1">{"fdb4_print_area",#N/A,FALSE,"Report"}</definedName>
    <definedName name="wrn.fdb4_Report." localSheetId="6" hidden="1">{"fdb4_print_area",#N/A,FALSE,"Report"}</definedName>
    <definedName name="wrn.fdb4_Report." localSheetId="45" hidden="1">{"fdb4_print_area",#N/A,FALSE,"Report"}</definedName>
    <definedName name="wrn.fdb4_Report." localSheetId="46" hidden="1">{"fdb4_print_area",#N/A,FALSE,"Report"}</definedName>
    <definedName name="wrn.fdb4_Report." localSheetId="7" hidden="1">{"fdb4_print_area",#N/A,FALSE,"Report"}</definedName>
    <definedName name="wrn.fdb4_Report." localSheetId="8" hidden="1">{"fdb4_print_area",#N/A,FALSE,"Report"}</definedName>
    <definedName name="wrn.fdb4_Report." localSheetId="9" hidden="1">{"fdb4_print_area",#N/A,FALSE,"Report"}</definedName>
    <definedName name="wrn.fdb4_Report." localSheetId="10" hidden="1">{"fdb4_print_area",#N/A,FALSE,"Report"}</definedName>
    <definedName name="wrn.fdb4_Report." localSheetId="11" hidden="1">{"fdb4_print_area",#N/A,FALSE,"Report"}</definedName>
    <definedName name="wrn.fdb4_Report." localSheetId="12" hidden="1">{"fdb4_print_area",#N/A,FALSE,"Report"}</definedName>
    <definedName name="wrn.fdb4_Report." localSheetId="13" hidden="1">{"fdb4_print_area",#N/A,FALSE,"Report"}</definedName>
    <definedName name="wrn.fdb4_Report." localSheetId="44" hidden="1">{"fdb4_print_area",#N/A,FALSE,"Report"}</definedName>
    <definedName name="wrn.fdb4_Report." localSheetId="18" hidden="1">{"fdb4_print_area",#N/A,FALSE,"Report"}</definedName>
    <definedName name="wrn.fdb4_Report." localSheetId="16" hidden="1">{"fdb4_print_area",#N/A,FALSE,"Report"}</definedName>
    <definedName name="wrn.fdb4_Report." hidden="1">{"fdb4_print_area",#N/A,FALSE,"Report"}</definedName>
    <definedName name="wvu.FDB3_REPORT." localSheetId="1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9"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1"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8"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8"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9"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4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41"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4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4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4_print_area." localSheetId="1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5"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6"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45"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7"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8"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9"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1"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2"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3"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s>
  <calcPr fullCalcOnLoad="1"/>
</workbook>
</file>

<file path=xl/sharedStrings.xml><?xml version="1.0" encoding="utf-8"?>
<sst xmlns="http://schemas.openxmlformats.org/spreadsheetml/2006/main" count="2097" uniqueCount="215">
  <si>
    <t>Ces relevés de l'industrie de distribution de radiodiffusion peuvent être distribués au grand public.  Due à la confidentialité des données, les données provinciales pour Terre-Neuve, l'Ile-du-Prince-Édouard, la Nouvelle-Écosse et le Nouveau-Brunswick ne sont pas disponibles.</t>
  </si>
  <si>
    <t xml:space="preserve">LES CONTRIBUTIONS À LA CRÉATION ET LA PRODUCTION D'ÉMISSIONS CANADIENNES / </t>
  </si>
  <si>
    <t>Préliminaire / Preliminary</t>
  </si>
  <si>
    <t>Ces chiffres représentent le nombre d'entreprises qui ont contribué au fonds . / This figure represents the number of undertakings who have contributed to the fund.</t>
  </si>
  <si>
    <t>Nouvelle-Écosse et Nouveau-Brunswick / Nova Scotia and New Brunswick</t>
  </si>
  <si>
    <t>INDUSTRY STATISTICS &amp; ANALYSIS</t>
  </si>
  <si>
    <t>AVANT-PROPOS</t>
  </si>
  <si>
    <t>FOREWORD</t>
  </si>
  <si>
    <t>Introduction</t>
  </si>
  <si>
    <t>Les données présentées dans ce rapport peuvent être révisées si le Conseil reçoit de l'information additionnelle et/ou révisée.</t>
  </si>
  <si>
    <t>Data contained in this report are subject to change as the Commission receives additional or revised information.</t>
  </si>
  <si>
    <t>TABLE DES MATIÈRES / TABLE OF CONTENTS</t>
  </si>
  <si>
    <t>SECTION</t>
  </si>
  <si>
    <t>PAGE</t>
  </si>
  <si>
    <t>AVANT-PROPOS / FOREWORD</t>
  </si>
  <si>
    <t>Québec</t>
  </si>
  <si>
    <t>Ontario</t>
  </si>
  <si>
    <t>Prairies</t>
  </si>
  <si>
    <t>CANADA</t>
  </si>
  <si>
    <t xml:space="preserve">  </t>
  </si>
  <si>
    <t>Terre-Neuve / Newfoundland</t>
  </si>
  <si>
    <t>ATLANTIQUE / ATLANTIC</t>
  </si>
  <si>
    <t>Manitoba</t>
  </si>
  <si>
    <t>Saskatchewan</t>
  </si>
  <si>
    <t>Alberta</t>
  </si>
  <si>
    <t>III.</t>
  </si>
  <si>
    <t>IV</t>
  </si>
  <si>
    <t>V</t>
  </si>
  <si>
    <t>Confidentialité</t>
  </si>
  <si>
    <t>Notes</t>
  </si>
  <si>
    <t>Confidentiality</t>
  </si>
  <si>
    <t>RÉGIONS - PROVINCES</t>
  </si>
  <si>
    <t>REGIONS - PROVINCES</t>
  </si>
  <si>
    <t>RÉGION / REGION</t>
  </si>
  <si>
    <t>PROVINCE</t>
  </si>
  <si>
    <t>No. d'entreprises qui contribuent (1) / No. of undertakings contributing (1)</t>
  </si>
  <si>
    <t>$</t>
  </si>
  <si>
    <t>Île-du-Prince-Edouard / Prince Edward Island</t>
  </si>
  <si>
    <t>Nouvelle Écosse / Nova Scotia</t>
  </si>
  <si>
    <t>Nouveau Brunswick / New Brunswick</t>
  </si>
  <si>
    <t>QUÉBEC</t>
  </si>
  <si>
    <t>ONTARIO</t>
  </si>
  <si>
    <t>PRAIRIES</t>
  </si>
  <si>
    <t>TOTAL DU CANADA / CANADA TOTAL</t>
  </si>
  <si>
    <t xml:space="preserve">1)  </t>
  </si>
  <si>
    <t xml:space="preserve">CRTC - SYSTÈME DE LA BASE DE DONNEÉS FINANCIÈRES  /  CRTC - FINANCIAL DATABASE SYSTEM </t>
  </si>
  <si>
    <t>Variation % / Percent Change</t>
  </si>
  <si>
    <t>Moy. de croiss. ann.</t>
  </si>
  <si>
    <t>Avg. Ann. Grth Rate</t>
  </si>
  <si>
    <t xml:space="preserve"> </t>
  </si>
  <si>
    <t>DÉPENSES / EXPENSES ($)</t>
  </si>
  <si>
    <t>RENDEMENT / PROFITABILITY</t>
  </si>
  <si>
    <t/>
  </si>
  <si>
    <t>Data for Calculation &amp; Worksheet</t>
  </si>
  <si>
    <t>REVENUS / REVENUE($)</t>
  </si>
  <si>
    <t>DÉPENSES TOTALES / TOTAL EXPENSES</t>
  </si>
  <si>
    <t>Unités rapportées / Reporting Units :</t>
  </si>
  <si>
    <t>Unités rapportées / Reporting units:</t>
  </si>
  <si>
    <t>MANITOBA</t>
  </si>
  <si>
    <t>SASKATCHEWAN</t>
  </si>
  <si>
    <t>ALBERTA</t>
  </si>
  <si>
    <t>COLOMBIE-BRITANNIQUE / BRITISH COLUMBIA</t>
  </si>
  <si>
    <t xml:space="preserve">CRTC - SYSTÈME DE LA BASE DE DONNÉES FINANCIÈRES  /  CRTC - FINANCIAL DATABASE SYSTEM  </t>
  </si>
  <si>
    <t xml:space="preserve">   Abonnement / Subscription</t>
  </si>
  <si>
    <t xml:space="preserve">   Branchement / Connection</t>
  </si>
  <si>
    <t xml:space="preserve">   Programmation / Programming</t>
  </si>
  <si>
    <t xml:space="preserve">   Paiement d'affiliation / Affiliation Payments</t>
  </si>
  <si>
    <t xml:space="preserve">   Services techniques / Technical</t>
  </si>
  <si>
    <t xml:space="preserve">   Ventes et promotion / Sales</t>
  </si>
  <si>
    <t xml:space="preserve">   Administration et frais généraux / Administration and General</t>
  </si>
  <si>
    <t xml:space="preserve">   Bénéfice (perte) d'exploitation / Operating income</t>
  </si>
  <si>
    <t xml:space="preserve">   Amortissement / Depreciation</t>
  </si>
  <si>
    <t xml:space="preserve">   Intérêts versés / Interest</t>
  </si>
  <si>
    <t xml:space="preserve">   Bénéfice net (perte) avant impôts / Pre-tax Profit</t>
  </si>
  <si>
    <t xml:space="preserve">   Abonnés (volet de base) / Subscribers (basic)</t>
  </si>
  <si>
    <t xml:space="preserve">   Abonnées (non de base) / Subscribers (non-basic)</t>
  </si>
  <si>
    <t xml:space="preserve">   Effectifs moyens / Staff</t>
  </si>
  <si>
    <t xml:space="preserve">   Rénumérations÷effectifs / Salaries÷Staff ($)</t>
  </si>
  <si>
    <t>Terre-Neuve et Île-du-Prince-Édouard / Newfoundland and Prince Edward Island</t>
  </si>
  <si>
    <t>Colombie-Britannique / British Columbia</t>
  </si>
  <si>
    <t>MDS / DTH</t>
  </si>
  <si>
    <t>Tous les services / All Services - Canada</t>
  </si>
  <si>
    <t>Terre-Neuve et Île-du-Prince-Édouard / Newfoundland &amp; Prince Edward Island</t>
  </si>
  <si>
    <t>MDS &amp; DTH</t>
  </si>
  <si>
    <t xml:space="preserve">Canada </t>
  </si>
  <si>
    <t>Unités rapportées / Reporting Units:</t>
  </si>
  <si>
    <t xml:space="preserve">   Parrainage de canal communautaire / Community Programs Sponsorship</t>
  </si>
  <si>
    <t xml:space="preserve">   Autres revenus / Other Revenue</t>
  </si>
  <si>
    <t>RENDEMENT / PROFITABILITY (%)</t>
  </si>
  <si>
    <t xml:space="preserve">   Immobilisations nettes moyens / Average Net Fixed Assets ($)</t>
  </si>
  <si>
    <t>Atlantique / Atlantic</t>
  </si>
  <si>
    <t xml:space="preserve">   Marge B.A.I.I. / P.B.I.T. Margin</t>
  </si>
  <si>
    <t xml:space="preserve">   Marge avant impôts / Pre-tax Margin</t>
  </si>
  <si>
    <t xml:space="preserve">Prairies </t>
  </si>
  <si>
    <t xml:space="preserve">*   </t>
  </si>
  <si>
    <t>SDM/SRD / MDS/DTH</t>
  </si>
  <si>
    <t>These summary reports of the broadcast distribution industry may be distributed to the public.  Due to confidentialty of data, individual provincial data for Newfoundland, Prince Edward Island, Nova Scotia and New Brunswick are not available.</t>
  </si>
  <si>
    <t>Terre-Neuve &amp; Île-du-Prince-Édouard / Newfoundland &amp; Prince Edward Island</t>
  </si>
  <si>
    <t>Nouveau-Brunswick &amp; Nouvelle-Écosse / New Brunswick &amp; Nova Scotia</t>
  </si>
  <si>
    <t>CONTRIBUTIONS TO THE CREATION AND PRODUCTION OF CANADIAN PROGRAMMING</t>
  </si>
  <si>
    <t xml:space="preserve">    Colombie-Britannique / British Columbia</t>
  </si>
  <si>
    <t xml:space="preserve">    Prairies</t>
  </si>
  <si>
    <t xml:space="preserve">    Ontario</t>
  </si>
  <si>
    <t xml:space="preserve">    Québec</t>
  </si>
  <si>
    <t xml:space="preserve">    Atlantique / Atlantic</t>
  </si>
  <si>
    <t>Nouvelle-Écosse et Nouveau-Brunswick / New Brunswick &amp; Nova Scotia</t>
  </si>
  <si>
    <t xml:space="preserve">   Abonnés directs / Direct Subscribers</t>
  </si>
  <si>
    <t xml:space="preserve">   Abonnés indirects / Indirect Subscribers</t>
  </si>
  <si>
    <t xml:space="preserve">         Abonnées totaux / Total Subscribers</t>
  </si>
  <si>
    <t xml:space="preserve">   Kilométre total / Total Cable KM</t>
  </si>
  <si>
    <t xml:space="preserve">   Densité (abonnés/km) / Density (subscribers/km)</t>
  </si>
  <si>
    <t xml:space="preserve">   Ménages - desservie par le câble / Households - wired</t>
  </si>
  <si>
    <t xml:space="preserve">   Ménages - total dans la zone / Households - Licensed Area</t>
  </si>
  <si>
    <t xml:space="preserve">   Pénétration - dans le marché / Penetration - Market (%)</t>
  </si>
  <si>
    <t xml:space="preserve">   Pénétration - franchisé / Penetration - Frenchise (%)</t>
  </si>
  <si>
    <t xml:space="preserve">   Abonnés directs / Subscription - direct subs.</t>
  </si>
  <si>
    <t xml:space="preserve">   Abonnés indirects / Subscription - indirect subs.</t>
  </si>
  <si>
    <t xml:space="preserve">   Installation</t>
  </si>
  <si>
    <t xml:space="preserve">   Canal communautaire / Community channel</t>
  </si>
  <si>
    <t xml:space="preserve">   Autres revenus / Other cable</t>
  </si>
  <si>
    <t xml:space="preserve">      REVENUS TOTAUX / TOTAL REVENUE</t>
  </si>
  <si>
    <t xml:space="preserve">   Services techniques /  Technical</t>
  </si>
  <si>
    <t xml:space="preserve">   Ventes et promotion / Sales and Promotion</t>
  </si>
  <si>
    <t xml:space="preserve">   Moins : allocation aux dépenses hors programmation / Less: Non-programming allocation</t>
  </si>
  <si>
    <t xml:space="preserve">      DÉPENSES TOTALES / TOTAL EXPENSES</t>
  </si>
  <si>
    <t xml:space="preserve">      Bénéfice (perte) d'exploitation / Operating Income</t>
  </si>
  <si>
    <t xml:space="preserve">   Moins: amortissement / Less: Depreciation</t>
  </si>
  <si>
    <t xml:space="preserve">   Plus: allocation aux dépenses hors progammation / Plus: Non-programming allocation</t>
  </si>
  <si>
    <t xml:space="preserve">      B.A.I.I. / P.B.I.T.</t>
  </si>
  <si>
    <t xml:space="preserve">   Moins:intérêts /  Less: Interest</t>
  </si>
  <si>
    <t xml:space="preserve">   Moins: ajustements / Less: Adjustments</t>
  </si>
  <si>
    <t xml:space="preserve">      Bénéfice net (perte) avant impôts / Pre-tax Profit</t>
  </si>
  <si>
    <t xml:space="preserve">   Taux approuvé / Approved Rate ($)</t>
  </si>
  <si>
    <t xml:space="preserve">   Taux réalisé / Realized Rate ($)</t>
  </si>
  <si>
    <t xml:space="preserve">   Rémunérations totales  /  Total Salaries ($)</t>
  </si>
  <si>
    <t xml:space="preserve">   Personnel / Staff</t>
  </si>
  <si>
    <t xml:space="preserve">   Rénumérations÷personnel / Salaries÷Staff ($)</t>
  </si>
  <si>
    <t xml:space="preserve">   Immobilisations brutes - volet de base / Historical Cost Fixed Assets ($)</t>
  </si>
  <si>
    <t xml:space="preserve">   Immobilisations nettes - volet de base / Net Fixed Assets ($)</t>
  </si>
  <si>
    <t xml:space="preserve">   Moins: allocation aux dépenses hors programmation / Less: Non-programming allocation</t>
  </si>
  <si>
    <t xml:space="preserve">   Immobilisations nettes ajustées - volet de base / Adjusted Net Fixed Assets ($)</t>
  </si>
  <si>
    <t xml:space="preserve">   Facteur age / Asset Age Factor</t>
  </si>
  <si>
    <t xml:space="preserve">   Immobilisations nettes moyennes - volet de base / Average Net Fixed Assets ($)</t>
  </si>
  <si>
    <t xml:space="preserve">   Marge B.A.I.I. / P.B.I.T. Margin (%)</t>
  </si>
  <si>
    <t xml:space="preserve">   Rendement immobilisations nettes / Return on Average Net Fixed Assets (%)</t>
  </si>
  <si>
    <t xml:space="preserve">   B.A.I.I. / P.B.I.T.</t>
  </si>
  <si>
    <t xml:space="preserve">   Ajustements / Adjustments</t>
  </si>
  <si>
    <t xml:space="preserve"> ABONNÉES / SUBSCRIBERS</t>
  </si>
  <si>
    <t xml:space="preserve"> PERSONNEL / STAFF</t>
  </si>
  <si>
    <t xml:space="preserve">   Rémunérations totaux  / Total Salaries ($)</t>
  </si>
  <si>
    <t xml:space="preserve"> IMMOBILISATIONS / FIXED ASSETS ($)</t>
  </si>
  <si>
    <t xml:space="preserve">   Immobilisations brutes  / Gross Fixed Assets</t>
  </si>
  <si>
    <t xml:space="preserve">   Immobilisations nettes / Net Fixed Asses</t>
  </si>
  <si>
    <t xml:space="preserve">   Revenue d'exploitation / Operating Margin</t>
  </si>
  <si>
    <t xml:space="preserve">   Rendement immobilisations nettes / Return on avg. NFA</t>
  </si>
  <si>
    <t>Contributions au fond canadien de télévision / Contributions to Canadian Television Fund</t>
  </si>
  <si>
    <t>Fonds indépendants / Independent Funds</t>
  </si>
  <si>
    <t>Contributions totales / Total Contributions</t>
  </si>
  <si>
    <t>00/99</t>
  </si>
  <si>
    <t xml:space="preserve">   Immobilisations nettes / Net Fixed Assets</t>
  </si>
  <si>
    <t>01/00</t>
  </si>
  <si>
    <t>DISTRIBUTION DE RADIODIFFUSION - CLASSE 1 ET 2</t>
  </si>
  <si>
    <t>BROADCAST DISTRIBUTION - CLASS 1 and 2</t>
  </si>
  <si>
    <t>Sommaire financier pour les systèmes de radiodiffusion directe par satellite (SRD) et les systèmes de distribution multipoint (SDM) - Tous les services / Financial Summary for Direct-to-Home (DTH) and Multipoint Distribution Systems (MDS) - All Services</t>
  </si>
  <si>
    <t xml:space="preserve">     RELEVÉS STATISTIQUES ET FINANCIERS</t>
  </si>
  <si>
    <t xml:space="preserve">     STATISTICAL AND FINANCIAL SUMMARIES</t>
  </si>
  <si>
    <t>GROUPE DES STATISTIQUES INDUSTRIELLES ET ANALYSE DE L'INDUSTRIE</t>
  </si>
  <si>
    <t>EXPLOITATION EN RADIODIFFUSION</t>
  </si>
  <si>
    <t>BROADCASTING OPERATIONS</t>
  </si>
  <si>
    <r>
      <t xml:space="preserve">The broadcast distribution publication provides financial and operational data for </t>
    </r>
    <r>
      <rPr>
        <b/>
        <sz val="10"/>
        <rFont val="Arial Narrow"/>
        <family val="2"/>
      </rPr>
      <t>class 1 and class 2 undertakings only</t>
    </r>
    <r>
      <rPr>
        <sz val="10"/>
        <rFont val="Arial Narrow"/>
        <family val="2"/>
      </rPr>
      <t>.  Class 3 data is not included due to the large number of licence exemptions granted by the Commission pursuant to CRTC Decisions 2002-45 and 2002-88.</t>
    </r>
  </si>
  <si>
    <r>
      <t xml:space="preserve">La publication de la distribution de radiodiffusion fournit des données financières et opérationnelles pour les systèmes de </t>
    </r>
    <r>
      <rPr>
        <b/>
        <sz val="10"/>
        <rFont val="Arial Narrow"/>
        <family val="2"/>
      </rPr>
      <t>classe 1 et de classe 2 seulement</t>
    </r>
    <r>
      <rPr>
        <sz val="10"/>
        <rFont val="Arial Narrow"/>
        <family val="2"/>
      </rPr>
      <t>.  Les données pour les classes 3 ne sont pas inclues dû au nombre élevé d'exemptions de licence accordées par le Conseil conformément aux Décisions CRTC 2002-45 et 2002-88.</t>
    </r>
  </si>
  <si>
    <t>02/01</t>
  </si>
  <si>
    <t>Les services professionnels, les fournitures de bureau et les salaires sont responsables de la réduction des frais d'administration en 2002. / The 2002 decrease in Administration expenses is due to Professional Services, Office Supplies and Salaries.</t>
  </si>
  <si>
    <t xml:space="preserve">La diminution des frais d'intérêts de 2002 est due à des ajustement majeures des année précédentes. / The decrease in Interest in 2002 is due to major adjustments of previous years. </t>
  </si>
  <si>
    <t>03/02</t>
  </si>
  <si>
    <t>1999 - 2003</t>
  </si>
  <si>
    <t>I.</t>
  </si>
  <si>
    <t>II.</t>
  </si>
  <si>
    <t>SERVICES NON DE BASE / NON BASIC SERVICES</t>
  </si>
  <si>
    <t xml:space="preserve">SOMMAIRE  FINANCIER - DISTRIBUTION DE RADIODIFFUSION - SERVICES NON DE BASE / FINANCIAL SUMMARY - BROADCAST DISTRIBUTION - NON BASIC SERVICES </t>
  </si>
  <si>
    <t xml:space="preserve">   Abonnés directs / Subscription</t>
  </si>
  <si>
    <t xml:space="preserve">   Décodeurs - Location / Converters - Rentals</t>
  </si>
  <si>
    <t xml:space="preserve">   Décodeurs - Ventes nettes/ Converters - Net Sales</t>
  </si>
  <si>
    <t xml:space="preserve">   Paiements d'affiliation / Affiliation Payments</t>
  </si>
  <si>
    <t xml:space="preserve">   Moins: intérêts versés / Less: Interest</t>
  </si>
  <si>
    <t>DISTRIBUTION DE RADIODIFFUSION - SERVICES NON DE BASE</t>
  </si>
  <si>
    <t>BROADCAST DISTRIBUTION - NON BASIC SERVICES</t>
  </si>
  <si>
    <t>Sommaire financier - Les systèmes de radiodiffusion directe par satellite (SRD) et les systèmes de distribution multipoint (SDM) - Services non de base / Financial Summary - Direct-to-Home (DTH) &amp; Multipoint Distribution Systems (MDS) - Non Basic Services</t>
  </si>
  <si>
    <t>Canada</t>
  </si>
  <si>
    <t>Services non de base / Non Basic Services - Canada</t>
  </si>
  <si>
    <t>2003*</t>
  </si>
  <si>
    <t>SERVICE DE BASE / BASIC SERVICES</t>
  </si>
  <si>
    <t>TOUS LES SERVICES / ALL SERVICES (Services de base, non de base et autres / Basic, Non-Basic and Other Services)</t>
  </si>
  <si>
    <t>Service de base / Basic Services - Canada</t>
  </si>
  <si>
    <t>Le présent rapport renferme les données statistiques et financières recueillies  par la direction générale de l'analyse de la radiodiffusion, à partir des rapports annuels des entreprises de distribution de radiodiffusion (EDR).  Les sections I, II et III fournissent des données sur les services de base, les services non de base et tous les services des systèmes de distribution de radiodiffusion classes 1 et 2.  Tous les services comprennent les services de base, non de base et les autres services.  Les autres services incluent les services optionnels pour les émissions spécialisées, les services de télévision payante, les services hors programmation, les services exemptés et les autres services.  La section IV fournit les contributions financières à la création et à la production d'émissions canadiennes par les EDR de l'industrie.  La section V fournit des données statistiques et financières pour les systèmes de radiodiffusion directe par satellite (SRD) et les systèmes de distribution multipoint (SDM).</t>
  </si>
  <si>
    <t>La direction générale de l'analyse de la radiodiffusion désire être avisée de tout problème que l'utilisation de ces statistiques pourrait poser.</t>
  </si>
  <si>
    <t xml:space="preserve">This report presents a summary of statistical and financial data produced by Broadcast Analysis Branch based on the Broadcast Distribution Undertaking (BDU) annual returns.  Section I, II and III provide data related to basic, non basic and all services, for class 1 and 2 distribution undertakings.  All Services summaries consist of basic, non basic and other services results.  The other services includes all optional tiers for specialty television service, pay television services, non-programming, exempt, and other services.  Section IV provides contributions to the creation and production of Canadian programming by the BDU industry.  Section V presents statistical and financial data for Direct-to-Home (DTH) and Multipoint Distribution System (MDS) undertakings.  </t>
  </si>
  <si>
    <t>The Broadcast Analysis Branch would appreciate being informed of any problems encountered with these statistics.</t>
  </si>
  <si>
    <t>DISTRIBUTION DE RADIODIFFUSION - SERVICES DE BASE</t>
  </si>
  <si>
    <t>BROADCAST DISTRIBUTION - BASIC SERVICES</t>
  </si>
  <si>
    <t>SOMMAIRE FINANCIER - DISTRIBUTION DE RADIODIFFUSION - SERVICES DE BASE / FINANCIAL SUMMARY - BROADCAST DISTRIBUTION - BASIC SERVICES</t>
  </si>
  <si>
    <t>DISTRIBUTION DE RADIODIFFUSION - TOUS LES SERVICES</t>
  </si>
  <si>
    <t>BROADCAST DISTRIBUTION - ALL SERVICES</t>
  </si>
  <si>
    <t xml:space="preserve">SOMMAIRE  FINANCIER - DISTRIBUTION DE RADIODIFFUSION (TOUS LES SERVICES) / FINANCIAL SUMMARY - BROADCAST DISTRIBUTION (ALL SERVICES) </t>
  </si>
  <si>
    <t xml:space="preserve">DISTRIBUTION DE RADIODIFFUSION / </t>
  </si>
  <si>
    <t>BROADCAST DISTRIBUTION</t>
  </si>
  <si>
    <t>TOTAL - DIST. RADIODIFFUSION / BROADCAST DIST.</t>
  </si>
  <si>
    <t>SDM &amp; SRD</t>
  </si>
  <si>
    <t>Sommaire financier pour les systèmes de radiodiffusion directe par satellite (SRD) et les systèmes de distribution multipoint (SDM) - Services de base / Financial Summary for Direct-to-Home (DTH) and Multipoint Distribution Systems (MDS) - Basic Service</t>
  </si>
  <si>
    <t>En 2002, le montant négatif dans les revenues de branchement est dû à la correction de l'année précédente. / In 2002, negative amount in Installation Revenue is due to corrections to the previous year</t>
  </si>
  <si>
    <t>En 2002, le montant négatif dans les revenues de branchement est dû à la correction de l'année précédente. / In 2002, negative amount in Installation Revenue is due to correction to the previous year</t>
  </si>
  <si>
    <t>Les Rémunérations totaux et les Effectifs moyens sont présentés sous les services de base depuis 2001. / Total Salaries and Staff are presented under Basic Services since 2001.</t>
  </si>
  <si>
    <t>Un changement de politique de ré-allocation des frais d'intérêts a provoqué des variations entre 2002 et 2003. / A change in reallocation policy in interest generated fluctuations between 2002 and 2003.</t>
  </si>
  <si>
    <t>Les ajustements ont été sujet à plusieurs changements tels que des fluctuations des coûts de restructuration, de l'amortissement de l'achalandage et des gains sur disposition. / Adjustments were subject to many changes such as variation of restructuring costs, of amortization of goodwill and of gain on disposal.</t>
  </si>
  <si>
    <t>Les amortissements incluent en 2002 une radiation d'immobilisations. / Depreciation includes in 2002 a write-down of assets.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</si>
</sst>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hh:mm"/>
    <numFmt numFmtId="175" formatCode="hh:mm:ss"/>
    <numFmt numFmtId="176" formatCode="dd/mm/yy\ hh:mm"/>
    <numFmt numFmtId="177" formatCode="#,##0;\(#,##0\)"/>
    <numFmt numFmtId="178" formatCode="#,##0.000"/>
    <numFmt numFmtId="179" formatCode="&quot;$&quot;#,##0"/>
    <numFmt numFmtId="180" formatCode="&quot;$&quot;#,##0.00"/>
    <numFmt numFmtId="181" formatCode="#"/>
    <numFmt numFmtId="182" formatCode="0.0%"/>
    <numFmt numFmtId="183" formatCode="dd/mm/yy"/>
    <numFmt numFmtId="184" formatCode="#,##0\ &quot;$&quot;_);\(#,##0\ &quot;$&quot;\)"/>
    <numFmt numFmtId="185" formatCode="#,##0\ &quot;$&quot;_);[Red]\(#,##0\ &quot;$&quot;\)"/>
    <numFmt numFmtId="186" formatCode="#,##0.00\ &quot;$&quot;_);\(#,##0.00\ &quot;$&quot;\)"/>
    <numFmt numFmtId="187" formatCode="#,##0.00\ &quot;$&quot;_);[Red]\(#,##0.00\ &quot;$&quot;\)"/>
    <numFmt numFmtId="188" formatCode="_ * #,##0_)\ &quot;$&quot;_ ;_ * \(#,##0\)\ &quot;$&quot;_ ;_ * &quot;-&quot;_)\ &quot;$&quot;_ ;_ @_ "/>
    <numFmt numFmtId="189" formatCode="_ * #,##0_)\ _$_ ;_ * \(#,##0\)\ _$_ ;_ * &quot;-&quot;_)\ _$_ ;_ @_ "/>
    <numFmt numFmtId="190" formatCode="_ * #,##0.00_)\ &quot;$&quot;_ ;_ * \(#,##0.00\)\ &quot;$&quot;_ ;_ * &quot;-&quot;??_)\ &quot;$&quot;_ ;_ @_ "/>
    <numFmt numFmtId="191" formatCode="_ * #,##0.00_)\ _$_ ;_ * \(#,##0.00\)\ _$_ ;_ * &quot;-&quot;??_)\ _$_ ;_ @_ "/>
    <numFmt numFmtId="192" formatCode="_(* #,##0.000_);_(* \(#,##0.000\);_(* &quot;-&quot;??_);_(@_)"/>
    <numFmt numFmtId="193" formatCode="_(* #,##0.0_);_(* \(#,##0.0\);_(* &quot;-&quot;??_);_(@_)"/>
    <numFmt numFmtId="194" formatCode="0.000"/>
    <numFmt numFmtId="195" formatCode="#,##0.0000"/>
    <numFmt numFmtId="196" formatCode="&quot;$&quot;#,##0.00;&quot;-$&quot;#,##0.00"/>
  </numFmts>
  <fonts count="29">
    <font>
      <sz val="10"/>
      <name val="Arial"/>
      <family val="0"/>
    </font>
    <font>
      <b/>
      <sz val="26"/>
      <name val="Arial"/>
      <family val="2"/>
    </font>
    <font>
      <b/>
      <sz val="10"/>
      <name val="Arial"/>
      <family val="2"/>
    </font>
    <font>
      <b/>
      <i/>
      <sz val="20"/>
      <name val="Arial"/>
      <family val="2"/>
    </font>
    <font>
      <b/>
      <sz val="20"/>
      <name val="Arial"/>
      <family val="2"/>
    </font>
    <font>
      <b/>
      <sz val="24"/>
      <name val="Arial"/>
      <family val="2"/>
    </font>
    <font>
      <b/>
      <sz val="16"/>
      <name val="Arial Narrow"/>
      <family val="2"/>
    </font>
    <font>
      <b/>
      <u val="single"/>
      <sz val="14"/>
      <name val="Arial Narrow"/>
      <family val="2"/>
    </font>
    <font>
      <b/>
      <u val="single"/>
      <sz val="12"/>
      <name val="Arial Narrow"/>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0"/>
      <name val="Arial Narrow"/>
      <family val="2"/>
    </font>
    <font>
      <b/>
      <sz val="22"/>
      <name val="Arial Narrow"/>
      <family val="2"/>
    </font>
    <font>
      <b/>
      <sz val="18"/>
      <name val="Arial Narrow"/>
      <family val="2"/>
    </font>
    <font>
      <b/>
      <sz val="20"/>
      <name val="Arial Narrow"/>
      <family val="2"/>
    </font>
    <font>
      <b/>
      <sz val="11"/>
      <name val="Arial Narrow"/>
      <family val="2"/>
    </font>
    <font>
      <sz val="11"/>
      <name val="Arial Narrow"/>
      <family val="2"/>
    </font>
    <font>
      <b/>
      <u val="single"/>
      <sz val="10"/>
      <name val="Arial"/>
      <family val="2"/>
    </font>
    <font>
      <sz val="8"/>
      <name val="Arial"/>
      <family val="2"/>
    </font>
    <font>
      <b/>
      <sz val="9"/>
      <name val="Arial"/>
      <family val="2"/>
    </font>
    <font>
      <b/>
      <sz val="8"/>
      <name val="Arial"/>
      <family val="2"/>
    </font>
    <font>
      <b/>
      <u val="single"/>
      <sz val="11"/>
      <name val="Arial Narrow"/>
      <family val="2"/>
    </font>
    <font>
      <sz val="12"/>
      <name val="Arial"/>
      <family val="2"/>
    </font>
    <font>
      <sz val="10"/>
      <color indexed="9"/>
      <name val="Arial"/>
      <family val="2"/>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s>
  <borders count="32">
    <border>
      <left/>
      <right/>
      <top/>
      <bottom/>
      <diagonal/>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34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8" fillId="2" borderId="0" xfId="0" applyFont="1" applyFill="1" applyAlignment="1">
      <alignment horizontal="right"/>
    </xf>
    <xf numFmtId="0" fontId="9" fillId="2" borderId="0" xfId="0" applyFont="1" applyFill="1" applyAlignment="1">
      <alignment/>
    </xf>
    <xf numFmtId="0" fontId="10" fillId="2" borderId="0" xfId="0" applyFont="1" applyFill="1" applyAlignment="1">
      <alignment/>
    </xf>
    <xf numFmtId="0" fontId="10" fillId="2" borderId="1" xfId="0" applyFont="1" applyFill="1" applyBorder="1" applyAlignment="1">
      <alignment/>
    </xf>
    <xf numFmtId="0" fontId="10" fillId="2" borderId="0" xfId="0" applyFont="1" applyFill="1" applyBorder="1" applyAlignment="1">
      <alignment/>
    </xf>
    <xf numFmtId="0" fontId="10" fillId="2" borderId="2" xfId="0" applyFont="1" applyFill="1" applyBorder="1" applyAlignment="1" quotePrefix="1">
      <alignment/>
    </xf>
    <xf numFmtId="0" fontId="10" fillId="2" borderId="2" xfId="0" applyFont="1" applyFill="1" applyBorder="1" applyAlignment="1">
      <alignment/>
    </xf>
    <xf numFmtId="0" fontId="10" fillId="2" borderId="3" xfId="0" applyFont="1" applyFill="1" applyBorder="1" applyAlignment="1">
      <alignment/>
    </xf>
    <xf numFmtId="0" fontId="12" fillId="2" borderId="0" xfId="0" applyFont="1" applyFill="1" applyAlignment="1">
      <alignment/>
    </xf>
    <xf numFmtId="0" fontId="11" fillId="2" borderId="1" xfId="0" applyFont="1" applyFill="1" applyBorder="1" applyAlignment="1">
      <alignment/>
    </xf>
    <xf numFmtId="0" fontId="9" fillId="2" borderId="1" xfId="0" applyFont="1" applyFill="1" applyBorder="1" applyAlignment="1">
      <alignment/>
    </xf>
    <xf numFmtId="0" fontId="13" fillId="2" borderId="0" xfId="0" applyFont="1" applyFill="1" applyAlignment="1">
      <alignment/>
    </xf>
    <xf numFmtId="0" fontId="14" fillId="2" borderId="0" xfId="0" applyFont="1" applyFill="1" applyAlignment="1">
      <alignment/>
    </xf>
    <xf numFmtId="0" fontId="14" fillId="2" borderId="0" xfId="0" applyFont="1" applyFill="1" applyAlignment="1">
      <alignment horizontal="justify" vertical="top" wrapText="1"/>
    </xf>
    <xf numFmtId="0" fontId="14" fillId="2" borderId="0" xfId="0" applyFont="1" applyFill="1" applyAlignment="1">
      <alignment horizontal="justify" vertical="top"/>
    </xf>
    <xf numFmtId="0" fontId="14" fillId="2" borderId="0" xfId="0" applyFont="1" applyFill="1" applyAlignment="1">
      <alignment vertical="top" wrapText="1"/>
    </xf>
    <xf numFmtId="0" fontId="9" fillId="2" borderId="0" xfId="0" applyFont="1" applyFill="1" applyAlignment="1">
      <alignment horizontal="center"/>
    </xf>
    <xf numFmtId="0" fontId="15" fillId="3" borderId="4" xfId="0" applyFont="1" applyFill="1" applyBorder="1" applyAlignment="1">
      <alignment/>
    </xf>
    <xf numFmtId="0" fontId="14" fillId="3" borderId="5" xfId="0" applyFont="1" applyFill="1" applyBorder="1" applyAlignment="1">
      <alignment/>
    </xf>
    <xf numFmtId="0" fontId="14" fillId="3" borderId="6" xfId="0" applyFont="1" applyFill="1" applyBorder="1" applyAlignment="1">
      <alignment/>
    </xf>
    <xf numFmtId="0" fontId="14" fillId="3" borderId="0" xfId="0" applyFont="1" applyFill="1" applyAlignment="1">
      <alignment/>
    </xf>
    <xf numFmtId="0" fontId="14" fillId="3" borderId="7" xfId="0" applyFont="1" applyFill="1" applyBorder="1" applyAlignment="1">
      <alignment/>
    </xf>
    <xf numFmtId="0" fontId="14" fillId="3" borderId="4" xfId="0" applyFont="1" applyFill="1" applyBorder="1" applyAlignment="1">
      <alignment/>
    </xf>
    <xf numFmtId="0" fontId="6" fillId="3" borderId="7" xfId="0" applyFont="1" applyFill="1" applyBorder="1" applyAlignment="1">
      <alignment/>
    </xf>
    <xf numFmtId="0" fontId="6" fillId="3" borderId="4" xfId="0" applyFont="1" applyFill="1" applyBorder="1" applyAlignment="1">
      <alignment/>
    </xf>
    <xf numFmtId="0" fontId="6" fillId="3" borderId="0" xfId="0" applyFont="1" applyFill="1" applyAlignment="1">
      <alignment/>
    </xf>
    <xf numFmtId="0" fontId="16" fillId="3" borderId="4" xfId="0" applyFont="1" applyFill="1" applyBorder="1" applyAlignment="1">
      <alignment/>
    </xf>
    <xf numFmtId="0" fontId="14" fillId="3" borderId="8" xfId="0" applyFont="1" applyFill="1" applyBorder="1" applyAlignment="1">
      <alignment/>
    </xf>
    <xf numFmtId="0" fontId="14" fillId="3" borderId="9" xfId="0" applyFont="1" applyFill="1" applyBorder="1" applyAlignment="1">
      <alignment/>
    </xf>
    <xf numFmtId="0" fontId="18" fillId="0" borderId="0" xfId="0" applyFont="1" applyAlignment="1">
      <alignment/>
    </xf>
    <xf numFmtId="0" fontId="18" fillId="3" borderId="10" xfId="0" applyFont="1" applyFill="1" applyBorder="1" applyAlignment="1">
      <alignment/>
    </xf>
    <xf numFmtId="0" fontId="19" fillId="3" borderId="10" xfId="0" applyFont="1" applyFill="1" applyBorder="1" applyAlignment="1">
      <alignment/>
    </xf>
    <xf numFmtId="172" fontId="19" fillId="3" borderId="10" xfId="0" applyNumberFormat="1" applyFont="1" applyFill="1" applyBorder="1" applyAlignment="1">
      <alignment/>
    </xf>
    <xf numFmtId="172" fontId="19" fillId="3" borderId="10" xfId="0" applyNumberFormat="1" applyFont="1" applyFill="1" applyBorder="1" applyAlignment="1">
      <alignment horizontal="right"/>
    </xf>
    <xf numFmtId="0" fontId="18" fillId="0" borderId="0" xfId="0" applyFont="1" applyAlignment="1">
      <alignment horizontal="right"/>
    </xf>
    <xf numFmtId="0" fontId="11" fillId="0" borderId="0" xfId="0" applyFont="1" applyAlignment="1">
      <alignment/>
    </xf>
    <xf numFmtId="0" fontId="14" fillId="4" borderId="5" xfId="0" applyFont="1" applyFill="1" applyBorder="1" applyAlignment="1">
      <alignment/>
    </xf>
    <xf numFmtId="0" fontId="14" fillId="4" borderId="6" xfId="0" applyFont="1" applyFill="1" applyBorder="1" applyAlignment="1">
      <alignment/>
    </xf>
    <xf numFmtId="0" fontId="14" fillId="4" borderId="0" xfId="0" applyFont="1" applyFill="1" applyAlignment="1">
      <alignment/>
    </xf>
    <xf numFmtId="0" fontId="14" fillId="4" borderId="7" xfId="0" applyFont="1" applyFill="1" applyBorder="1" applyAlignment="1">
      <alignment/>
    </xf>
    <xf numFmtId="0" fontId="6" fillId="4" borderId="4" xfId="0" applyFont="1" applyFill="1" applyBorder="1" applyAlignment="1">
      <alignment/>
    </xf>
    <xf numFmtId="0" fontId="6" fillId="4" borderId="7" xfId="0" applyFont="1" applyFill="1" applyBorder="1" applyAlignment="1">
      <alignment/>
    </xf>
    <xf numFmtId="0" fontId="6" fillId="4" borderId="0" xfId="0" applyFont="1" applyFill="1" applyAlignment="1">
      <alignment/>
    </xf>
    <xf numFmtId="0" fontId="16" fillId="4" borderId="4" xfId="0" applyFont="1" applyFill="1" applyBorder="1" applyAlignment="1">
      <alignment/>
    </xf>
    <xf numFmtId="0" fontId="14" fillId="4" borderId="4" xfId="0" applyFont="1" applyFill="1" applyBorder="1" applyAlignment="1">
      <alignment/>
    </xf>
    <xf numFmtId="0" fontId="17" fillId="4" borderId="4" xfId="0" applyFont="1" applyFill="1" applyBorder="1" applyAlignment="1">
      <alignment/>
    </xf>
    <xf numFmtId="0" fontId="14" fillId="4" borderId="8" xfId="0" applyFont="1" applyFill="1" applyBorder="1" applyAlignment="1">
      <alignment/>
    </xf>
    <xf numFmtId="0" fontId="14" fillId="4" borderId="9" xfId="0" applyFont="1" applyFill="1" applyBorder="1" applyAlignment="1">
      <alignment/>
    </xf>
    <xf numFmtId="0" fontId="6" fillId="5" borderId="4" xfId="0" applyFont="1" applyFill="1" applyBorder="1" applyAlignment="1">
      <alignment/>
    </xf>
    <xf numFmtId="0" fontId="14" fillId="5" borderId="5" xfId="0" applyFont="1" applyFill="1" applyBorder="1" applyAlignment="1">
      <alignment/>
    </xf>
    <xf numFmtId="0" fontId="14" fillId="5" borderId="6" xfId="0" applyFont="1" applyFill="1" applyBorder="1" applyAlignment="1">
      <alignment/>
    </xf>
    <xf numFmtId="0" fontId="14" fillId="5" borderId="0" xfId="0" applyFont="1" applyFill="1" applyAlignment="1">
      <alignment/>
    </xf>
    <xf numFmtId="0" fontId="14" fillId="5" borderId="7" xfId="0" applyFont="1" applyFill="1" applyBorder="1" applyAlignment="1">
      <alignment/>
    </xf>
    <xf numFmtId="0" fontId="6" fillId="5" borderId="7" xfId="0" applyFont="1" applyFill="1" applyBorder="1" applyAlignment="1">
      <alignment/>
    </xf>
    <xf numFmtId="0" fontId="6" fillId="5" borderId="0" xfId="0" applyFont="1" applyFill="1" applyAlignment="1">
      <alignment/>
    </xf>
    <xf numFmtId="0" fontId="16" fillId="5" borderId="4" xfId="0" applyFont="1" applyFill="1" applyBorder="1" applyAlignment="1">
      <alignment/>
    </xf>
    <xf numFmtId="0" fontId="14" fillId="5" borderId="4" xfId="0" applyFont="1" applyFill="1" applyBorder="1" applyAlignment="1">
      <alignment/>
    </xf>
    <xf numFmtId="0" fontId="14" fillId="5" borderId="8" xfId="0" applyFont="1" applyFill="1" applyBorder="1" applyAlignment="1">
      <alignment/>
    </xf>
    <xf numFmtId="0" fontId="14" fillId="5" borderId="9" xfId="0" applyFont="1" applyFill="1" applyBorder="1" applyAlignment="1">
      <alignment/>
    </xf>
    <xf numFmtId="3" fontId="19" fillId="2" borderId="0" xfId="0" applyNumberFormat="1" applyFont="1" applyFill="1" applyBorder="1" applyAlignment="1">
      <alignment horizontal="right"/>
    </xf>
    <xf numFmtId="0" fontId="19" fillId="2" borderId="0" xfId="0" applyFont="1" applyFill="1" applyBorder="1" applyAlignment="1">
      <alignment horizontal="left"/>
    </xf>
    <xf numFmtId="0" fontId="19" fillId="2" borderId="0" xfId="0" applyFont="1" applyFill="1" applyBorder="1" applyAlignment="1">
      <alignment horizontal="right"/>
    </xf>
    <xf numFmtId="0" fontId="19" fillId="2" borderId="11" xfId="0" applyFont="1" applyFill="1" applyBorder="1" applyAlignment="1">
      <alignment horizontal="left"/>
    </xf>
    <xf numFmtId="0" fontId="14" fillId="6" borderId="4" xfId="0" applyFont="1" applyFill="1" applyBorder="1" applyAlignment="1">
      <alignment/>
    </xf>
    <xf numFmtId="0" fontId="14" fillId="6" borderId="5" xfId="0" applyFont="1" applyFill="1" applyBorder="1" applyAlignment="1">
      <alignment/>
    </xf>
    <xf numFmtId="0" fontId="14" fillId="6" borderId="6" xfId="0" applyFont="1" applyFill="1" applyBorder="1" applyAlignment="1">
      <alignment/>
    </xf>
    <xf numFmtId="0" fontId="14" fillId="6" borderId="0" xfId="0" applyFont="1" applyFill="1" applyAlignment="1">
      <alignment/>
    </xf>
    <xf numFmtId="0" fontId="14" fillId="6" borderId="7" xfId="0" applyFont="1" applyFill="1" applyBorder="1" applyAlignment="1">
      <alignment/>
    </xf>
    <xf numFmtId="0" fontId="6" fillId="6" borderId="4" xfId="0" applyFont="1" applyFill="1" applyBorder="1" applyAlignment="1">
      <alignment/>
    </xf>
    <xf numFmtId="0" fontId="6" fillId="6" borderId="7" xfId="0" applyFont="1" applyFill="1" applyBorder="1" applyAlignment="1">
      <alignment/>
    </xf>
    <xf numFmtId="0" fontId="6" fillId="6" borderId="0" xfId="0" applyFont="1" applyFill="1" applyAlignment="1">
      <alignment/>
    </xf>
    <xf numFmtId="0" fontId="16" fillId="6" borderId="4" xfId="0" applyFont="1" applyFill="1" applyBorder="1" applyAlignment="1">
      <alignment/>
    </xf>
    <xf numFmtId="0" fontId="17" fillId="6" borderId="4" xfId="0" applyFont="1" applyFill="1" applyBorder="1" applyAlignment="1">
      <alignment/>
    </xf>
    <xf numFmtId="0" fontId="14" fillId="6" borderId="8" xfId="0" applyFont="1" applyFill="1" applyBorder="1" applyAlignment="1">
      <alignment/>
    </xf>
    <xf numFmtId="0" fontId="14" fillId="6" borderId="9" xfId="0" applyFont="1" applyFill="1" applyBorder="1" applyAlignment="1">
      <alignment/>
    </xf>
    <xf numFmtId="0" fontId="18" fillId="2" borderId="12" xfId="0" applyFont="1" applyFill="1" applyBorder="1" applyAlignment="1">
      <alignment/>
    </xf>
    <xf numFmtId="0" fontId="18" fillId="2" borderId="13" xfId="0" applyFont="1" applyFill="1" applyBorder="1" applyAlignment="1">
      <alignment/>
    </xf>
    <xf numFmtId="0" fontId="18" fillId="2" borderId="0" xfId="0" applyFont="1" applyFill="1" applyBorder="1" applyAlignment="1">
      <alignment/>
    </xf>
    <xf numFmtId="0" fontId="9" fillId="2" borderId="0" xfId="0" applyFont="1" applyFill="1" applyAlignment="1">
      <alignment/>
    </xf>
    <xf numFmtId="0" fontId="18" fillId="2" borderId="0" xfId="0" applyFont="1" applyFill="1" applyAlignment="1">
      <alignment/>
    </xf>
    <xf numFmtId="0" fontId="18" fillId="2" borderId="0" xfId="0" applyFont="1" applyFill="1" applyAlignment="1">
      <alignment horizontal="right"/>
    </xf>
    <xf numFmtId="172" fontId="18" fillId="2" borderId="0" xfId="0" applyNumberFormat="1" applyFont="1" applyFill="1" applyAlignment="1">
      <alignment/>
    </xf>
    <xf numFmtId="0" fontId="19" fillId="2" borderId="0" xfId="0" applyFont="1" applyFill="1" applyAlignment="1">
      <alignment/>
    </xf>
    <xf numFmtId="172" fontId="19" fillId="2" borderId="0" xfId="0" applyNumberFormat="1" applyFont="1" applyFill="1" applyAlignment="1">
      <alignment/>
    </xf>
    <xf numFmtId="1" fontId="19" fillId="2" borderId="0" xfId="0" applyNumberFormat="1" applyFont="1" applyFill="1" applyAlignment="1">
      <alignment horizontal="left"/>
    </xf>
    <xf numFmtId="3" fontId="18" fillId="2" borderId="0" xfId="0" applyNumberFormat="1" applyFont="1" applyFill="1" applyAlignment="1">
      <alignment/>
    </xf>
    <xf numFmtId="0" fontId="19" fillId="2" borderId="0" xfId="0" applyFont="1" applyFill="1" applyAlignment="1">
      <alignment horizontal="right"/>
    </xf>
    <xf numFmtId="0" fontId="19" fillId="2" borderId="0" xfId="0" applyFont="1" applyFill="1" applyBorder="1" applyAlignment="1">
      <alignment/>
    </xf>
    <xf numFmtId="0" fontId="18" fillId="2" borderId="0" xfId="0" applyFont="1" applyFill="1" applyAlignment="1">
      <alignment/>
    </xf>
    <xf numFmtId="3" fontId="9" fillId="2" borderId="0" xfId="0" applyNumberFormat="1" applyFont="1" applyFill="1" applyAlignment="1">
      <alignment/>
    </xf>
    <xf numFmtId="0" fontId="18" fillId="2" borderId="0" xfId="0" applyFont="1" applyFill="1" applyAlignment="1">
      <alignment horizontal="right" vertical="center"/>
    </xf>
    <xf numFmtId="0" fontId="0" fillId="2" borderId="0" xfId="0" applyFont="1" applyFill="1" applyAlignment="1" applyProtection="1">
      <alignment/>
      <protection/>
    </xf>
    <xf numFmtId="0" fontId="1"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5" fillId="2" borderId="0" xfId="0" applyFont="1" applyFill="1" applyAlignment="1" applyProtection="1">
      <alignment/>
      <protection/>
    </xf>
    <xf numFmtId="0" fontId="4" fillId="2" borderId="0" xfId="0" applyFont="1" applyFill="1" applyAlignment="1" applyProtection="1">
      <alignment horizontal="right"/>
      <protection/>
    </xf>
    <xf numFmtId="0" fontId="9" fillId="2" borderId="0" xfId="0" applyFont="1" applyFill="1" applyBorder="1" applyAlignment="1">
      <alignment/>
    </xf>
    <xf numFmtId="0" fontId="19" fillId="3" borderId="0" xfId="0" applyFont="1" applyFill="1" applyAlignment="1">
      <alignment/>
    </xf>
    <xf numFmtId="0" fontId="2" fillId="2" borderId="0" xfId="0" applyFont="1" applyFill="1" applyAlignment="1">
      <alignment/>
    </xf>
    <xf numFmtId="0" fontId="2" fillId="2" borderId="0" xfId="0" applyFont="1" applyFill="1" applyAlignment="1">
      <alignment horizontal="left"/>
    </xf>
    <xf numFmtId="172" fontId="2" fillId="2" borderId="0" xfId="0" applyNumberFormat="1" applyFont="1" applyFill="1" applyAlignment="1">
      <alignment/>
    </xf>
    <xf numFmtId="0" fontId="0" fillId="2" borderId="0" xfId="0" applyFont="1" applyFill="1" applyAlignment="1">
      <alignment/>
    </xf>
    <xf numFmtId="0" fontId="20" fillId="2" borderId="0" xfId="0" applyFont="1" applyFill="1" applyAlignment="1">
      <alignment/>
    </xf>
    <xf numFmtId="0" fontId="20" fillId="2" borderId="0" xfId="0" applyFont="1" applyFill="1" applyAlignment="1">
      <alignment/>
    </xf>
    <xf numFmtId="0" fontId="20" fillId="2" borderId="0" xfId="0" applyFont="1" applyFill="1" applyAlignment="1">
      <alignment horizontal="left"/>
    </xf>
    <xf numFmtId="0" fontId="2" fillId="2" borderId="10" xfId="0" applyFont="1" applyFill="1" applyBorder="1" applyAlignment="1">
      <alignment horizontal="center"/>
    </xf>
    <xf numFmtId="172" fontId="2" fillId="2" borderId="10" xfId="0" applyNumberFormat="1" applyFont="1" applyFill="1" applyBorder="1" applyAlignment="1">
      <alignment/>
    </xf>
    <xf numFmtId="172" fontId="2" fillId="2" borderId="10" xfId="0" applyNumberFormat="1" applyFont="1" applyFill="1" applyBorder="1" applyAlignment="1">
      <alignment horizontal="right"/>
    </xf>
    <xf numFmtId="0" fontId="0" fillId="2" borderId="0" xfId="0" applyFont="1" applyFill="1" applyAlignment="1">
      <alignment horizontal="left"/>
    </xf>
    <xf numFmtId="1" fontId="0" fillId="2" borderId="0" xfId="0" applyNumberFormat="1" applyFont="1" applyFill="1" applyAlignment="1">
      <alignment horizontal="left"/>
    </xf>
    <xf numFmtId="0" fontId="20" fillId="2" borderId="0" xfId="0" applyFont="1" applyFill="1" applyAlignment="1">
      <alignment horizontal="right"/>
    </xf>
    <xf numFmtId="172" fontId="0" fillId="2" borderId="0" xfId="0" applyNumberFormat="1" applyFont="1" applyFill="1" applyAlignment="1">
      <alignment/>
    </xf>
    <xf numFmtId="172" fontId="0" fillId="2" borderId="0" xfId="0" applyNumberFormat="1" applyFont="1" applyFill="1" applyAlignment="1">
      <alignment horizontal="right"/>
    </xf>
    <xf numFmtId="3" fontId="0" fillId="2" borderId="0" xfId="0" applyNumberFormat="1" applyFont="1" applyFill="1" applyAlignment="1">
      <alignment/>
    </xf>
    <xf numFmtId="1" fontId="2" fillId="2" borderId="0" xfId="0" applyNumberFormat="1" applyFont="1" applyFill="1" applyAlignment="1">
      <alignment horizontal="left"/>
    </xf>
    <xf numFmtId="3" fontId="2" fillId="2" borderId="0" xfId="0" applyNumberFormat="1" applyFont="1" applyFill="1" applyAlignment="1">
      <alignment/>
    </xf>
    <xf numFmtId="172" fontId="2" fillId="2" borderId="0" xfId="0" applyNumberFormat="1" applyFont="1" applyFill="1" applyAlignment="1">
      <alignment horizontal="right"/>
    </xf>
    <xf numFmtId="173" fontId="0" fillId="2" borderId="0" xfId="0" applyNumberFormat="1" applyFont="1" applyFill="1" applyAlignment="1">
      <alignment/>
    </xf>
    <xf numFmtId="1" fontId="0" fillId="2" borderId="0" xfId="0" applyNumberFormat="1" applyFont="1" applyFill="1" applyAlignment="1" quotePrefix="1">
      <alignment horizontal="left"/>
    </xf>
    <xf numFmtId="10"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37" fontId="2" fillId="2" borderId="0" xfId="0" applyNumberFormat="1" applyFont="1" applyFill="1" applyAlignment="1">
      <alignment/>
    </xf>
    <xf numFmtId="3" fontId="0" fillId="2" borderId="0" xfId="0" applyNumberFormat="1" applyFont="1" applyFill="1" applyAlignment="1" quotePrefix="1">
      <alignment/>
    </xf>
    <xf numFmtId="2" fontId="0" fillId="2" borderId="0" xfId="0" applyNumberFormat="1" applyFont="1" applyFill="1" applyAlignment="1">
      <alignment/>
    </xf>
    <xf numFmtId="1" fontId="0" fillId="2" borderId="0" xfId="0" applyNumberFormat="1" applyFont="1" applyFill="1" applyAlignment="1">
      <alignment/>
    </xf>
    <xf numFmtId="0" fontId="0" fillId="2" borderId="13" xfId="0" applyFont="1" applyFill="1" applyBorder="1" applyAlignment="1">
      <alignment/>
    </xf>
    <xf numFmtId="0" fontId="0" fillId="2" borderId="13" xfId="0" applyFont="1" applyFill="1" applyBorder="1" applyAlignment="1">
      <alignment horizontal="right"/>
    </xf>
    <xf numFmtId="0" fontId="0" fillId="2" borderId="0" xfId="0" applyFont="1" applyFill="1" applyAlignment="1">
      <alignment horizontal="center"/>
    </xf>
    <xf numFmtId="1" fontId="0" fillId="2" borderId="0" xfId="0" applyNumberFormat="1" applyFont="1" applyFill="1" applyAlignment="1">
      <alignment horizontal="right"/>
    </xf>
    <xf numFmtId="49" fontId="0" fillId="2" borderId="0" xfId="0" applyNumberFormat="1" applyFont="1" applyFill="1" applyAlignment="1">
      <alignment/>
    </xf>
    <xf numFmtId="0" fontId="21" fillId="2" borderId="0" xfId="0" applyFont="1" applyFill="1" applyAlignment="1">
      <alignment/>
    </xf>
    <xf numFmtId="172" fontId="21" fillId="2" borderId="0" xfId="0" applyNumberFormat="1" applyFont="1" applyFill="1" applyAlignment="1">
      <alignment/>
    </xf>
    <xf numFmtId="0" fontId="22" fillId="2" borderId="0" xfId="0" applyFont="1" applyFill="1" applyAlignment="1">
      <alignment horizontal="right"/>
    </xf>
    <xf numFmtId="0" fontId="23" fillId="2" borderId="0" xfId="0" applyFont="1" applyFill="1" applyAlignment="1">
      <alignment/>
    </xf>
    <xf numFmtId="172" fontId="23" fillId="2" borderId="0" xfId="0" applyNumberFormat="1" applyFont="1" applyFill="1" applyAlignment="1">
      <alignment/>
    </xf>
    <xf numFmtId="4" fontId="0" fillId="2" borderId="0" xfId="0" applyNumberFormat="1" applyFont="1" applyFill="1" applyAlignment="1">
      <alignment/>
    </xf>
    <xf numFmtId="0" fontId="21" fillId="2" borderId="13" xfId="0" applyFont="1" applyFill="1" applyBorder="1" applyAlignment="1">
      <alignment/>
    </xf>
    <xf numFmtId="3" fontId="18" fillId="2" borderId="0" xfId="0" applyNumberFormat="1" applyFont="1" applyFill="1" applyBorder="1" applyAlignment="1">
      <alignment/>
    </xf>
    <xf numFmtId="172" fontId="18" fillId="2" borderId="0" xfId="0" applyNumberFormat="1" applyFont="1" applyFill="1" applyBorder="1" applyAlignment="1">
      <alignment/>
    </xf>
    <xf numFmtId="1" fontId="2" fillId="2" borderId="0" xfId="0" applyNumberFormat="1" applyFont="1" applyFill="1" applyAlignment="1">
      <alignment horizontal="right"/>
    </xf>
    <xf numFmtId="0" fontId="22" fillId="2" borderId="0" xfId="0" applyFont="1" applyFill="1" applyAlignment="1">
      <alignment horizontal="right" vertical="top"/>
    </xf>
    <xf numFmtId="0" fontId="19" fillId="2" borderId="0" xfId="0" applyFont="1" applyFill="1" applyAlignment="1">
      <alignment horizontal="left"/>
    </xf>
    <xf numFmtId="0" fontId="18" fillId="2" borderId="0" xfId="0" applyFont="1" applyFill="1" applyBorder="1" applyAlignment="1">
      <alignment horizontal="right"/>
    </xf>
    <xf numFmtId="0" fontId="18" fillId="2" borderId="0" xfId="0" applyFont="1" applyFill="1" applyBorder="1" applyAlignment="1">
      <alignment horizontal="left"/>
    </xf>
    <xf numFmtId="3" fontId="19" fillId="2" borderId="0" xfId="0" applyNumberFormat="1" applyFont="1" applyFill="1" applyAlignment="1">
      <alignment horizontal="right"/>
    </xf>
    <xf numFmtId="0" fontId="19" fillId="2" borderId="0" xfId="0" applyFont="1" applyFill="1" applyAlignment="1">
      <alignment horizontal="centerContinuous"/>
    </xf>
    <xf numFmtId="0" fontId="18" fillId="2" borderId="0" xfId="0" applyFont="1" applyFill="1" applyBorder="1" applyAlignment="1">
      <alignment horizontal="centerContinuous"/>
    </xf>
    <xf numFmtId="0" fontId="19" fillId="2" borderId="14" xfId="0" applyFont="1" applyFill="1" applyBorder="1" applyAlignment="1">
      <alignment horizontal="centerContinuous"/>
    </xf>
    <xf numFmtId="3" fontId="19" fillId="2" borderId="0" xfId="0" applyNumberFormat="1" applyFont="1" applyFill="1" applyAlignment="1">
      <alignment horizontal="centerContinuous"/>
    </xf>
    <xf numFmtId="0" fontId="18" fillId="2" borderId="14" xfId="0" applyFont="1" applyFill="1" applyBorder="1" applyAlignment="1">
      <alignment horizontal="left"/>
    </xf>
    <xf numFmtId="0" fontId="0" fillId="2" borderId="0" xfId="0" applyFill="1" applyBorder="1" applyAlignment="1">
      <alignment/>
    </xf>
    <xf numFmtId="0" fontId="18" fillId="2" borderId="0" xfId="0" applyFont="1" applyFill="1" applyBorder="1" applyAlignment="1">
      <alignment horizontal="center" vertical="center" wrapText="1"/>
    </xf>
    <xf numFmtId="0" fontId="18" fillId="2" borderId="0" xfId="0" applyFont="1" applyFill="1" applyBorder="1" applyAlignment="1" quotePrefix="1">
      <alignment horizontal="center" wrapText="1"/>
    </xf>
    <xf numFmtId="0" fontId="18" fillId="2" borderId="0" xfId="0" applyFont="1" applyFill="1" applyBorder="1" applyAlignment="1">
      <alignment horizontal="center" wrapText="1"/>
    </xf>
    <xf numFmtId="0" fontId="0" fillId="2" borderId="0" xfId="0" applyFill="1" applyBorder="1" applyAlignment="1">
      <alignment horizontal="center" wrapText="1"/>
    </xf>
    <xf numFmtId="0" fontId="19" fillId="2" borderId="0" xfId="0" applyFont="1" applyFill="1" applyAlignment="1" quotePrefix="1">
      <alignment horizontal="left"/>
    </xf>
    <xf numFmtId="0" fontId="19" fillId="2" borderId="14" xfId="0" applyFont="1" applyFill="1" applyBorder="1" applyAlignment="1">
      <alignment horizontal="left"/>
    </xf>
    <xf numFmtId="0" fontId="18" fillId="2" borderId="0" xfId="0" applyFont="1" applyFill="1" applyAlignment="1">
      <alignment horizontal="centerContinuous"/>
    </xf>
    <xf numFmtId="0" fontId="19" fillId="2" borderId="0" xfId="0" applyFont="1" applyFill="1" applyAlignment="1" quotePrefix="1">
      <alignment horizontal="right" vertical="top"/>
    </xf>
    <xf numFmtId="0" fontId="12" fillId="2" borderId="0" xfId="0" applyFont="1" applyFill="1" applyAlignment="1">
      <alignment/>
    </xf>
    <xf numFmtId="0" fontId="0" fillId="2" borderId="11" xfId="0" applyFill="1" applyBorder="1" applyAlignment="1">
      <alignment horizontal="center" wrapText="1"/>
    </xf>
    <xf numFmtId="3" fontId="19" fillId="2" borderId="0" xfId="0" applyNumberFormat="1" applyFont="1" applyFill="1" applyAlignment="1">
      <alignment/>
    </xf>
    <xf numFmtId="3" fontId="19" fillId="2" borderId="0" xfId="0" applyNumberFormat="1" applyFont="1" applyFill="1" applyAlignment="1">
      <alignment horizontal="left"/>
    </xf>
    <xf numFmtId="0" fontId="18" fillId="2" borderId="0" xfId="0" applyFont="1" applyFill="1" applyAlignment="1">
      <alignment horizontal="left"/>
    </xf>
    <xf numFmtId="0" fontId="9" fillId="2" borderId="0" xfId="0" applyNumberFormat="1" applyFont="1" applyFill="1" applyAlignment="1">
      <alignment horizontal="center"/>
    </xf>
    <xf numFmtId="0" fontId="18" fillId="2" borderId="0" xfId="0" applyFont="1" applyFill="1" applyAlignment="1">
      <alignment horizontal="left" vertical="top"/>
    </xf>
    <xf numFmtId="0" fontId="11" fillId="2" borderId="0" xfId="0" applyFont="1" applyFill="1" applyAlignment="1">
      <alignment/>
    </xf>
    <xf numFmtId="0" fontId="19" fillId="2" borderId="0" xfId="0" applyFont="1" applyFill="1" applyAlignment="1">
      <alignment/>
    </xf>
    <xf numFmtId="0" fontId="19" fillId="2" borderId="12" xfId="0" applyFont="1" applyFill="1" applyBorder="1" applyAlignment="1">
      <alignment/>
    </xf>
    <xf numFmtId="0" fontId="19" fillId="2" borderId="13" xfId="0" applyFont="1" applyFill="1" applyBorder="1" applyAlignment="1">
      <alignment/>
    </xf>
    <xf numFmtId="0" fontId="13" fillId="2" borderId="0" xfId="0" applyFont="1" applyFill="1" applyAlignment="1">
      <alignment/>
    </xf>
    <xf numFmtId="172" fontId="13" fillId="2" borderId="0" xfId="0" applyNumberFormat="1" applyFont="1" applyFill="1" applyAlignment="1">
      <alignment/>
    </xf>
    <xf numFmtId="0" fontId="24" fillId="2" borderId="0" xfId="0" applyFont="1" applyFill="1" applyAlignment="1">
      <alignment/>
    </xf>
    <xf numFmtId="0" fontId="24" fillId="2" borderId="0" xfId="0" applyFont="1" applyFill="1" applyAlignment="1">
      <alignment horizontal="left"/>
    </xf>
    <xf numFmtId="1" fontId="18" fillId="2" borderId="0" xfId="0" applyNumberFormat="1" applyFont="1" applyFill="1" applyAlignment="1">
      <alignment horizontal="left"/>
    </xf>
    <xf numFmtId="172" fontId="13" fillId="2" borderId="0" xfId="0" applyNumberFormat="1" applyFont="1" applyFill="1" applyAlignment="1">
      <alignment/>
    </xf>
    <xf numFmtId="3" fontId="19" fillId="2" borderId="0" xfId="0" applyNumberFormat="1" applyFont="1" applyFill="1" applyAlignment="1">
      <alignment/>
    </xf>
    <xf numFmtId="3" fontId="18" fillId="2" borderId="0" xfId="0" applyNumberFormat="1" applyFont="1" applyFill="1" applyAlignment="1">
      <alignment/>
    </xf>
    <xf numFmtId="1" fontId="19" fillId="2" borderId="0" xfId="0" applyNumberFormat="1" applyFont="1" applyFill="1" applyAlignment="1">
      <alignment/>
    </xf>
    <xf numFmtId="0" fontId="19" fillId="2" borderId="0" xfId="0" applyFont="1" applyFill="1" applyAlignment="1">
      <alignment horizontal="center"/>
    </xf>
    <xf numFmtId="0" fontId="19" fillId="2" borderId="12" xfId="0" applyFont="1" applyFill="1" applyBorder="1" applyAlignment="1">
      <alignment/>
    </xf>
    <xf numFmtId="0" fontId="19" fillId="2" borderId="13" xfId="0" applyFont="1" applyFill="1" applyBorder="1" applyAlignment="1">
      <alignment/>
    </xf>
    <xf numFmtId="0" fontId="24" fillId="2" borderId="0" xfId="0" applyFont="1" applyFill="1" applyAlignment="1">
      <alignment/>
    </xf>
    <xf numFmtId="1" fontId="19" fillId="2" borderId="0" xfId="0" applyNumberFormat="1" applyFont="1" applyFill="1" applyAlignment="1">
      <alignment/>
    </xf>
    <xf numFmtId="0" fontId="25" fillId="2" borderId="0" xfId="0" applyFont="1" applyFill="1" applyAlignment="1" applyProtection="1">
      <alignment/>
      <protection/>
    </xf>
    <xf numFmtId="0" fontId="26" fillId="2" borderId="0" xfId="0" applyFont="1" applyFill="1" applyAlignment="1" applyProtection="1">
      <alignment/>
      <protection/>
    </xf>
    <xf numFmtId="0" fontId="5" fillId="2" borderId="0" xfId="0" applyFont="1" applyFill="1" applyAlignment="1" applyProtection="1">
      <alignment/>
      <protection/>
    </xf>
    <xf numFmtId="0" fontId="0" fillId="2" borderId="0" xfId="0" applyFill="1" applyAlignment="1">
      <alignment/>
    </xf>
    <xf numFmtId="0" fontId="21" fillId="2" borderId="0" xfId="0" applyFont="1" applyFill="1" applyAlignment="1">
      <alignment/>
    </xf>
    <xf numFmtId="0" fontId="19" fillId="2" borderId="0" xfId="0" applyFont="1" applyFill="1" applyAlignment="1">
      <alignment vertical="center"/>
    </xf>
    <xf numFmtId="3" fontId="19" fillId="0" borderId="0" xfId="0" applyNumberFormat="1" applyFont="1" applyFill="1" applyBorder="1" applyAlignment="1">
      <alignment horizontal="right"/>
    </xf>
    <xf numFmtId="0" fontId="18" fillId="0" borderId="0" xfId="0" applyFont="1" applyFill="1" applyBorder="1" applyAlignment="1">
      <alignment horizontal="right"/>
    </xf>
    <xf numFmtId="3" fontId="19" fillId="0" borderId="0" xfId="0" applyNumberFormat="1" applyFont="1" applyBorder="1" applyAlignment="1">
      <alignment horizontal="right"/>
    </xf>
    <xf numFmtId="0" fontId="19" fillId="0" borderId="0" xfId="0" applyFont="1" applyBorder="1" applyAlignment="1">
      <alignment horizontal="left"/>
    </xf>
    <xf numFmtId="0" fontId="19" fillId="0" borderId="0" xfId="0" applyFont="1" applyBorder="1" applyAlignment="1">
      <alignment horizontal="right"/>
    </xf>
    <xf numFmtId="0" fontId="19" fillId="0" borderId="11" xfId="0" applyFont="1" applyBorder="1" applyAlignment="1">
      <alignment horizontal="left"/>
    </xf>
    <xf numFmtId="3" fontId="19" fillId="0" borderId="10" xfId="0" applyNumberFormat="1" applyFont="1" applyFill="1" applyBorder="1" applyAlignment="1">
      <alignment horizontal="right"/>
    </xf>
    <xf numFmtId="0" fontId="19" fillId="0" borderId="10" xfId="0" applyFont="1" applyBorder="1" applyAlignment="1">
      <alignment horizontal="left"/>
    </xf>
    <xf numFmtId="0" fontId="19" fillId="0" borderId="10" xfId="0" applyFont="1" applyBorder="1" applyAlignment="1">
      <alignment horizontal="right"/>
    </xf>
    <xf numFmtId="0" fontId="19" fillId="0" borderId="15" xfId="0" applyFont="1" applyFill="1" applyBorder="1" applyAlignment="1">
      <alignment horizontal="left"/>
    </xf>
    <xf numFmtId="3" fontId="18" fillId="0" borderId="0" xfId="0" applyNumberFormat="1" applyFont="1" applyFill="1" applyBorder="1" applyAlignment="1">
      <alignment horizontal="right"/>
    </xf>
    <xf numFmtId="0" fontId="19" fillId="0" borderId="0" xfId="0" applyFont="1" applyFill="1" applyBorder="1" applyAlignment="1">
      <alignment horizontal="left"/>
    </xf>
    <xf numFmtId="0" fontId="18" fillId="0" borderId="11" xfId="0" applyFont="1" applyFill="1" applyBorder="1" applyAlignment="1">
      <alignment horizontal="left"/>
    </xf>
    <xf numFmtId="0" fontId="18" fillId="0" borderId="0" xfId="0" applyFont="1" applyFill="1" applyBorder="1" applyAlignment="1">
      <alignment/>
    </xf>
    <xf numFmtId="0" fontId="19" fillId="0" borderId="0" xfId="0" applyFont="1" applyFill="1" applyBorder="1" applyAlignment="1">
      <alignment horizontal="right"/>
    </xf>
    <xf numFmtId="3" fontId="19" fillId="0" borderId="10" xfId="0" applyNumberFormat="1" applyFont="1" applyBorder="1" applyAlignment="1">
      <alignment horizontal="right"/>
    </xf>
    <xf numFmtId="0" fontId="19" fillId="0" borderId="15" xfId="0" applyFont="1" applyBorder="1" applyAlignment="1">
      <alignment horizontal="left"/>
    </xf>
    <xf numFmtId="0" fontId="18" fillId="0" borderId="0" xfId="0" applyFont="1" applyFill="1" applyBorder="1" applyAlignment="1">
      <alignment horizontal="left"/>
    </xf>
    <xf numFmtId="0" fontId="18" fillId="0" borderId="0" xfId="0" applyFont="1" applyBorder="1" applyAlignment="1">
      <alignment/>
    </xf>
    <xf numFmtId="0" fontId="19" fillId="0" borderId="11" xfId="0" applyFont="1" applyFill="1" applyBorder="1" applyAlignment="1">
      <alignment horizontal="left"/>
    </xf>
    <xf numFmtId="3" fontId="19" fillId="0" borderId="13" xfId="0" applyNumberFormat="1" applyFont="1" applyBorder="1" applyAlignment="1">
      <alignment horizontal="right"/>
    </xf>
    <xf numFmtId="0" fontId="19" fillId="0" borderId="0" xfId="0" applyFont="1" applyAlignment="1">
      <alignment horizontal="centerContinuous"/>
    </xf>
    <xf numFmtId="3" fontId="19" fillId="0" borderId="0" xfId="0" applyNumberFormat="1" applyFont="1" applyAlignment="1">
      <alignment horizontal="right"/>
    </xf>
    <xf numFmtId="0" fontId="19" fillId="0" borderId="0" xfId="0" applyFont="1" applyAlignment="1">
      <alignment horizontal="right"/>
    </xf>
    <xf numFmtId="0" fontId="19" fillId="0" borderId="11" xfId="0" applyFont="1" applyBorder="1" applyAlignment="1">
      <alignment horizontal="centerContinuous"/>
    </xf>
    <xf numFmtId="3" fontId="18" fillId="0" borderId="13" xfId="0" applyNumberFormat="1" applyFont="1" applyFill="1" applyBorder="1" applyAlignment="1">
      <alignment horizontal="right"/>
    </xf>
    <xf numFmtId="0" fontId="18" fillId="0" borderId="0" xfId="0" applyFont="1" applyFill="1" applyBorder="1" applyAlignment="1">
      <alignment horizontal="centerContinuous"/>
    </xf>
    <xf numFmtId="0" fontId="18" fillId="0" borderId="13" xfId="0" applyFont="1" applyFill="1" applyBorder="1" applyAlignment="1">
      <alignment horizontal="centerContinuous"/>
    </xf>
    <xf numFmtId="0" fontId="18" fillId="0" borderId="13" xfId="0" applyFont="1" applyFill="1" applyBorder="1" applyAlignment="1">
      <alignment horizontal="right"/>
    </xf>
    <xf numFmtId="0" fontId="18" fillId="0" borderId="16" xfId="0" applyFont="1" applyFill="1" applyBorder="1" applyAlignment="1">
      <alignment horizontal="centerContinuous"/>
    </xf>
    <xf numFmtId="0" fontId="0" fillId="2" borderId="13" xfId="0" applyFill="1" applyBorder="1" applyAlignment="1">
      <alignment/>
    </xf>
    <xf numFmtId="0" fontId="18" fillId="5" borderId="12" xfId="0" applyFont="1" applyFill="1" applyBorder="1" applyAlignment="1">
      <alignment/>
    </xf>
    <xf numFmtId="0" fontId="18" fillId="5" borderId="13" xfId="0" applyFont="1" applyFill="1" applyBorder="1" applyAlignment="1">
      <alignment/>
    </xf>
    <xf numFmtId="172" fontId="2" fillId="2" borderId="10" xfId="0" applyNumberFormat="1" applyFont="1" applyFill="1" applyBorder="1" applyAlignment="1" quotePrefix="1">
      <alignment horizontal="right"/>
    </xf>
    <xf numFmtId="0" fontId="15" fillId="5" borderId="4" xfId="0" applyFont="1" applyFill="1" applyBorder="1" applyAlignment="1">
      <alignment/>
    </xf>
    <xf numFmtId="0" fontId="17" fillId="5" borderId="4" xfId="0" applyFont="1" applyFill="1" applyBorder="1" applyAlignment="1">
      <alignment/>
    </xf>
    <xf numFmtId="0" fontId="18" fillId="6" borderId="12" xfId="0" applyFont="1" applyFill="1" applyBorder="1" applyAlignment="1">
      <alignment/>
    </xf>
    <xf numFmtId="0" fontId="18" fillId="6" borderId="13" xfId="0" applyFont="1" applyFill="1" applyBorder="1" applyAlignment="1">
      <alignment/>
    </xf>
    <xf numFmtId="0" fontId="17" fillId="3" borderId="4" xfId="0" applyFont="1" applyFill="1" applyBorder="1" applyAlignment="1">
      <alignment/>
    </xf>
    <xf numFmtId="0" fontId="0" fillId="3" borderId="0" xfId="0" applyFont="1" applyFill="1" applyAlignment="1">
      <alignment/>
    </xf>
    <xf numFmtId="2" fontId="0" fillId="3" borderId="0" xfId="0" applyNumberFormat="1" applyFont="1" applyFill="1" applyAlignment="1">
      <alignment/>
    </xf>
    <xf numFmtId="172" fontId="0" fillId="3" borderId="0" xfId="0" applyNumberFormat="1" applyFont="1" applyFill="1" applyAlignment="1">
      <alignment horizontal="right"/>
    </xf>
    <xf numFmtId="172" fontId="2" fillId="2" borderId="10" xfId="0" applyNumberFormat="1" applyFont="1" applyFill="1" applyBorder="1" applyAlignment="1">
      <alignment horizontal="center"/>
    </xf>
    <xf numFmtId="0" fontId="19" fillId="2" borderId="0" xfId="0" applyFont="1" applyFill="1" applyBorder="1" applyAlignment="1">
      <alignment/>
    </xf>
    <xf numFmtId="173" fontId="2" fillId="2" borderId="10" xfId="0" applyNumberFormat="1" applyFont="1" applyFill="1" applyBorder="1" applyAlignment="1" quotePrefix="1">
      <alignment horizontal="right"/>
    </xf>
    <xf numFmtId="173" fontId="2" fillId="2" borderId="10" xfId="0" applyNumberFormat="1" applyFont="1" applyFill="1" applyBorder="1" applyAlignment="1">
      <alignment horizontal="right"/>
    </xf>
    <xf numFmtId="173" fontId="2" fillId="2" borderId="0" xfId="0" applyNumberFormat="1" applyFont="1" applyFill="1" applyAlignment="1">
      <alignment horizontal="right"/>
    </xf>
    <xf numFmtId="173" fontId="0" fillId="2" borderId="0" xfId="0" applyNumberFormat="1" applyFont="1" applyFill="1" applyAlignment="1">
      <alignment horizontal="right"/>
    </xf>
    <xf numFmtId="10" fontId="0" fillId="2" borderId="0" xfId="15" applyNumberFormat="1" applyFont="1" applyFill="1" applyAlignment="1">
      <alignment/>
    </xf>
    <xf numFmtId="173" fontId="0" fillId="2" borderId="13" xfId="0" applyNumberFormat="1" applyFont="1" applyFill="1" applyBorder="1" applyAlignment="1">
      <alignment horizontal="right"/>
    </xf>
    <xf numFmtId="173" fontId="0" fillId="2" borderId="13" xfId="0" applyNumberFormat="1" applyFont="1" applyFill="1" applyBorder="1" applyAlignment="1">
      <alignment horizontal="center"/>
    </xf>
    <xf numFmtId="182" fontId="2" fillId="2" borderId="0" xfId="0" applyNumberFormat="1" applyFont="1" applyFill="1" applyAlignment="1">
      <alignment horizontal="right"/>
    </xf>
    <xf numFmtId="182" fontId="0" fillId="2" borderId="0" xfId="0" applyNumberFormat="1" applyFont="1" applyFill="1" applyAlignment="1">
      <alignment horizontal="right"/>
    </xf>
    <xf numFmtId="182" fontId="0" fillId="2" borderId="13" xfId="0" applyNumberFormat="1" applyFont="1" applyFill="1" applyBorder="1" applyAlignment="1">
      <alignment horizontal="center"/>
    </xf>
    <xf numFmtId="0" fontId="14" fillId="7" borderId="5" xfId="0" applyFont="1" applyFill="1" applyBorder="1" applyAlignment="1">
      <alignment/>
    </xf>
    <xf numFmtId="0" fontId="14" fillId="7" borderId="6" xfId="0" applyFont="1" applyFill="1" applyBorder="1" applyAlignment="1">
      <alignment/>
    </xf>
    <xf numFmtId="0" fontId="14" fillId="7" borderId="0" xfId="0" applyFont="1" applyFill="1" applyAlignment="1">
      <alignment/>
    </xf>
    <xf numFmtId="0" fontId="14" fillId="7" borderId="7" xfId="0" applyFont="1" applyFill="1" applyBorder="1" applyAlignment="1">
      <alignment/>
    </xf>
    <xf numFmtId="0" fontId="6" fillId="7" borderId="4" xfId="0" applyFont="1" applyFill="1" applyBorder="1" applyAlignment="1">
      <alignment/>
    </xf>
    <xf numFmtId="0" fontId="9" fillId="7" borderId="7" xfId="0" applyFont="1" applyFill="1" applyBorder="1" applyAlignment="1">
      <alignment/>
    </xf>
    <xf numFmtId="0" fontId="9" fillId="7" borderId="4" xfId="0" applyFont="1" applyFill="1" applyBorder="1" applyAlignment="1">
      <alignment/>
    </xf>
    <xf numFmtId="0" fontId="12" fillId="7" borderId="0" xfId="0" applyFont="1" applyFill="1" applyAlignment="1">
      <alignment horizontal="left"/>
    </xf>
    <xf numFmtId="0" fontId="6" fillId="7" borderId="7" xfId="0" applyFont="1" applyFill="1" applyBorder="1" applyAlignment="1">
      <alignment/>
    </xf>
    <xf numFmtId="0" fontId="16" fillId="7" borderId="4" xfId="0" applyFont="1" applyFill="1" applyBorder="1" applyAlignment="1">
      <alignment/>
    </xf>
    <xf numFmtId="0" fontId="6" fillId="7" borderId="0" xfId="0" applyFont="1" applyFill="1" applyAlignment="1">
      <alignment/>
    </xf>
    <xf numFmtId="0" fontId="14" fillId="7" borderId="4" xfId="0" applyFont="1" applyFill="1" applyBorder="1" applyAlignment="1">
      <alignment/>
    </xf>
    <xf numFmtId="0" fontId="14" fillId="7" borderId="8" xfId="0" applyFont="1" applyFill="1" applyBorder="1" applyAlignment="1">
      <alignment/>
    </xf>
    <xf numFmtId="0" fontId="14" fillId="7" borderId="9" xfId="0" applyFont="1" applyFill="1" applyBorder="1" applyAlignment="1">
      <alignment/>
    </xf>
    <xf numFmtId="0" fontId="18" fillId="7" borderId="17" xfId="0" applyFont="1" applyFill="1" applyBorder="1" applyAlignment="1">
      <alignment horizontal="centerContinuous" vertical="top"/>
    </xf>
    <xf numFmtId="0" fontId="19" fillId="7" borderId="12" xfId="0" applyFont="1" applyFill="1" applyBorder="1" applyAlignment="1">
      <alignment horizontal="centerContinuous"/>
    </xf>
    <xf numFmtId="0" fontId="19" fillId="7" borderId="12" xfId="0" applyFont="1" applyFill="1" applyBorder="1" applyAlignment="1">
      <alignment horizontal="center" vertical="center"/>
    </xf>
    <xf numFmtId="0" fontId="19" fillId="7" borderId="0" xfId="0" applyFont="1" applyFill="1" applyAlignment="1">
      <alignment/>
    </xf>
    <xf numFmtId="0" fontId="18" fillId="7" borderId="18" xfId="0" applyFont="1" applyFill="1" applyBorder="1" applyAlignment="1">
      <alignment horizontal="left" wrapText="1"/>
    </xf>
    <xf numFmtId="0" fontId="18" fillId="7" borderId="10" xfId="0" applyFont="1" applyFill="1" applyBorder="1" applyAlignment="1">
      <alignment horizontal="left"/>
    </xf>
    <xf numFmtId="0" fontId="0" fillId="7" borderId="10" xfId="0" applyFill="1" applyBorder="1" applyAlignment="1">
      <alignment/>
    </xf>
    <xf numFmtId="0" fontId="18" fillId="7" borderId="19" xfId="0" applyFont="1" applyFill="1" applyBorder="1" applyAlignment="1">
      <alignment horizontal="center" wrapText="1"/>
    </xf>
    <xf numFmtId="0" fontId="18" fillId="7" borderId="20" xfId="0" applyFont="1" applyFill="1" applyBorder="1" applyAlignment="1" quotePrefix="1">
      <alignment horizontal="center" wrapText="1"/>
    </xf>
    <xf numFmtId="0" fontId="18" fillId="7" borderId="10" xfId="0" applyFont="1" applyFill="1" applyBorder="1" applyAlignment="1">
      <alignment horizontal="center" wrapText="1"/>
    </xf>
    <xf numFmtId="0" fontId="18" fillId="7" borderId="10" xfId="0" applyFont="1" applyFill="1" applyBorder="1" applyAlignment="1" quotePrefix="1">
      <alignment horizontal="center" wrapText="1"/>
    </xf>
    <xf numFmtId="0" fontId="18" fillId="7" borderId="20" xfId="0" applyFont="1" applyFill="1" applyBorder="1" applyAlignment="1">
      <alignment horizontal="center" wrapText="1"/>
    </xf>
    <xf numFmtId="0" fontId="0" fillId="2" borderId="0" xfId="0" applyFont="1" applyFill="1" applyAlignment="1">
      <alignment/>
    </xf>
    <xf numFmtId="0" fontId="0" fillId="2" borderId="0" xfId="0" applyFont="1" applyFill="1" applyAlignment="1">
      <alignment vertical="top"/>
    </xf>
    <xf numFmtId="4" fontId="0" fillId="2" borderId="13" xfId="0" applyNumberFormat="1" applyFont="1" applyFill="1" applyBorder="1" applyAlignment="1">
      <alignment/>
    </xf>
    <xf numFmtId="172" fontId="0" fillId="2" borderId="13" xfId="0" applyNumberFormat="1" applyFont="1" applyFill="1" applyBorder="1" applyAlignment="1">
      <alignment horizontal="right"/>
    </xf>
    <xf numFmtId="0" fontId="19" fillId="2" borderId="13" xfId="0" applyFont="1" applyFill="1" applyBorder="1" applyAlignment="1">
      <alignment vertical="top"/>
    </xf>
    <xf numFmtId="4" fontId="0" fillId="2" borderId="13" xfId="0" applyNumberFormat="1" applyFont="1" applyFill="1" applyBorder="1" applyAlignment="1">
      <alignment vertical="top"/>
    </xf>
    <xf numFmtId="0" fontId="0" fillId="2" borderId="13" xfId="0" applyFont="1" applyFill="1" applyBorder="1" applyAlignment="1">
      <alignment vertical="top"/>
    </xf>
    <xf numFmtId="172" fontId="0" fillId="2" borderId="13" xfId="0" applyNumberFormat="1" applyFont="1" applyFill="1" applyBorder="1" applyAlignment="1">
      <alignment horizontal="right" vertical="top"/>
    </xf>
    <xf numFmtId="0" fontId="21" fillId="2" borderId="13" xfId="0" applyFont="1" applyFill="1" applyBorder="1" applyAlignment="1">
      <alignment vertical="top"/>
    </xf>
    <xf numFmtId="0" fontId="19" fillId="2" borderId="0" xfId="0" applyFont="1" applyFill="1" applyAlignment="1">
      <alignment vertical="top"/>
    </xf>
    <xf numFmtId="3" fontId="0" fillId="2" borderId="0" xfId="0" applyNumberFormat="1" applyFont="1" applyFill="1" applyAlignment="1">
      <alignment vertical="top"/>
    </xf>
    <xf numFmtId="172" fontId="0" fillId="2" borderId="0" xfId="0" applyNumberFormat="1" applyFont="1" applyFill="1" applyAlignment="1">
      <alignment horizontal="right" vertical="top"/>
    </xf>
    <xf numFmtId="0" fontId="21" fillId="2" borderId="0" xfId="0" applyFont="1" applyFill="1" applyAlignment="1">
      <alignment vertical="top"/>
    </xf>
    <xf numFmtId="0" fontId="14" fillId="2" borderId="0" xfId="0" applyFont="1" applyFill="1" applyAlignment="1">
      <alignment vertical="top"/>
    </xf>
    <xf numFmtId="0" fontId="14" fillId="2" borderId="13" xfId="0" applyFont="1" applyFill="1" applyBorder="1" applyAlignment="1">
      <alignment vertical="top"/>
    </xf>
    <xf numFmtId="0" fontId="18" fillId="7" borderId="14" xfId="0" applyFont="1" applyFill="1" applyBorder="1" applyAlignment="1">
      <alignment horizontal="left"/>
    </xf>
    <xf numFmtId="0" fontId="18" fillId="7" borderId="0" xfId="0" applyFont="1" applyFill="1" applyAlignment="1">
      <alignment/>
    </xf>
    <xf numFmtId="0" fontId="19" fillId="7" borderId="0" xfId="0" applyFont="1" applyFill="1" applyAlignment="1">
      <alignment horizontal="right"/>
    </xf>
    <xf numFmtId="3" fontId="18" fillId="7" borderId="21" xfId="0" applyNumberFormat="1" applyFont="1" applyFill="1" applyBorder="1" applyAlignment="1">
      <alignment horizontal="right"/>
    </xf>
    <xf numFmtId="0" fontId="19" fillId="7" borderId="0" xfId="0" applyFont="1" applyFill="1" applyBorder="1" applyAlignment="1">
      <alignment horizontal="right"/>
    </xf>
    <xf numFmtId="3" fontId="18" fillId="7" borderId="0" xfId="0" applyNumberFormat="1" applyFont="1" applyFill="1" applyBorder="1" applyAlignment="1">
      <alignment horizontal="right"/>
    </xf>
    <xf numFmtId="0" fontId="18" fillId="7" borderId="21" xfId="0" applyFont="1" applyFill="1" applyBorder="1" applyAlignment="1">
      <alignment horizontal="left"/>
    </xf>
    <xf numFmtId="0" fontId="18" fillId="7" borderId="22" xfId="0" applyFont="1" applyFill="1" applyBorder="1" applyAlignment="1">
      <alignment horizontal="left"/>
    </xf>
    <xf numFmtId="0" fontId="18" fillId="7" borderId="23" xfId="0" applyFont="1" applyFill="1" applyBorder="1" applyAlignment="1">
      <alignment horizontal="left" vertical="center"/>
    </xf>
    <xf numFmtId="0" fontId="18" fillId="7" borderId="24" xfId="0" applyFont="1" applyFill="1" applyBorder="1" applyAlignment="1">
      <alignment horizontal="centerContinuous" vertical="center"/>
    </xf>
    <xf numFmtId="0" fontId="18" fillId="7" borderId="24" xfId="0" applyFont="1" applyFill="1" applyBorder="1" applyAlignment="1">
      <alignment horizontal="right" vertical="center"/>
    </xf>
    <xf numFmtId="3" fontId="18" fillId="7" borderId="24" xfId="0" applyNumberFormat="1" applyFont="1" applyFill="1" applyBorder="1" applyAlignment="1">
      <alignment horizontal="right" vertical="center"/>
    </xf>
    <xf numFmtId="0" fontId="18" fillId="7" borderId="25" xfId="0" applyFont="1" applyFill="1" applyBorder="1" applyAlignment="1">
      <alignment horizontal="centerContinuous" vertical="center"/>
    </xf>
    <xf numFmtId="0" fontId="18" fillId="7" borderId="0" xfId="0" applyFont="1" applyFill="1" applyAlignment="1">
      <alignment vertical="center"/>
    </xf>
    <xf numFmtId="0" fontId="18" fillId="7" borderId="18" xfId="0" applyFont="1" applyFill="1" applyBorder="1" applyAlignment="1">
      <alignment horizontal="center" vertical="center"/>
    </xf>
    <xf numFmtId="0" fontId="6" fillId="2" borderId="0" xfId="0" applyFont="1" applyFill="1" applyAlignment="1">
      <alignment horizontal="center"/>
    </xf>
    <xf numFmtId="0" fontId="0" fillId="2" borderId="0" xfId="0" applyFont="1" applyFill="1" applyAlignment="1">
      <alignment vertical="top" wrapText="1"/>
    </xf>
    <xf numFmtId="0" fontId="0" fillId="0" borderId="0" xfId="0" applyAlignment="1">
      <alignment vertical="top" wrapText="1"/>
    </xf>
    <xf numFmtId="172" fontId="2" fillId="2" borderId="10" xfId="0" applyNumberFormat="1" applyFont="1" applyFill="1" applyBorder="1" applyAlignment="1">
      <alignment horizontal="center"/>
    </xf>
    <xf numFmtId="0" fontId="18" fillId="3" borderId="12" xfId="0" applyFont="1" applyFill="1" applyBorder="1" applyAlignment="1">
      <alignment horizontal="center"/>
    </xf>
    <xf numFmtId="0" fontId="18" fillId="3" borderId="0" xfId="0" applyFont="1" applyFill="1" applyBorder="1" applyAlignment="1">
      <alignment horizontal="center"/>
    </xf>
    <xf numFmtId="172" fontId="2" fillId="2" borderId="0" xfId="0" applyNumberFormat="1" applyFont="1" applyFill="1" applyBorder="1" applyAlignment="1">
      <alignment horizontal="center"/>
    </xf>
    <xf numFmtId="0" fontId="18" fillId="5" borderId="12" xfId="0" applyFont="1" applyFill="1" applyBorder="1" applyAlignment="1">
      <alignment horizontal="center"/>
    </xf>
    <xf numFmtId="0" fontId="18" fillId="5" borderId="13" xfId="0" applyFont="1" applyFill="1" applyBorder="1" applyAlignment="1">
      <alignment horizontal="center"/>
    </xf>
    <xf numFmtId="172" fontId="2" fillId="2" borderId="26" xfId="0" applyNumberFormat="1" applyFont="1" applyFill="1" applyBorder="1" applyAlignment="1">
      <alignment horizontal="center"/>
    </xf>
    <xf numFmtId="172" fontId="2" fillId="2" borderId="27" xfId="0" applyNumberFormat="1" applyFont="1" applyFill="1" applyBorder="1" applyAlignment="1">
      <alignment horizontal="center"/>
    </xf>
    <xf numFmtId="0" fontId="18" fillId="4" borderId="12" xfId="0" applyFont="1" applyFill="1" applyBorder="1" applyAlignment="1">
      <alignment horizontal="center"/>
    </xf>
    <xf numFmtId="0" fontId="18" fillId="4" borderId="13" xfId="0" applyFont="1" applyFill="1" applyBorder="1" applyAlignment="1">
      <alignment horizontal="center"/>
    </xf>
    <xf numFmtId="0" fontId="18" fillId="7" borderId="20" xfId="0" applyFont="1" applyFill="1" applyBorder="1" applyAlignment="1" quotePrefix="1">
      <alignment horizontal="center" wrapText="1"/>
    </xf>
    <xf numFmtId="0" fontId="0" fillId="7" borderId="20" xfId="0" applyFill="1" applyBorder="1" applyAlignment="1">
      <alignment horizontal="center" wrapText="1"/>
    </xf>
    <xf numFmtId="0" fontId="0" fillId="7" borderId="28" xfId="0" applyFill="1" applyBorder="1" applyAlignment="1">
      <alignment horizontal="center" wrapText="1"/>
    </xf>
    <xf numFmtId="0" fontId="19" fillId="2" borderId="0" xfId="0" applyFont="1" applyFill="1" applyAlignment="1" quotePrefix="1">
      <alignment horizontal="left" vertical="top" wrapText="1"/>
    </xf>
    <xf numFmtId="0" fontId="9" fillId="2" borderId="0" xfId="0" applyFont="1" applyFill="1" applyAlignment="1" quotePrefix="1">
      <alignment horizontal="center" vertical="center"/>
    </xf>
    <xf numFmtId="0" fontId="9" fillId="2" borderId="0" xfId="0" applyFont="1" applyFill="1" applyAlignment="1">
      <alignment horizontal="center" vertical="top"/>
    </xf>
    <xf numFmtId="0" fontId="9" fillId="2" borderId="24" xfId="0" applyFont="1" applyFill="1" applyBorder="1" applyAlignment="1">
      <alignment horizontal="center" vertical="top"/>
    </xf>
    <xf numFmtId="0" fontId="18" fillId="7" borderId="29" xfId="0" applyFont="1" applyFill="1" applyBorder="1" applyAlignment="1">
      <alignment horizontal="center" vertical="center"/>
    </xf>
    <xf numFmtId="0" fontId="18" fillId="7" borderId="30" xfId="0" applyFont="1" applyFill="1" applyBorder="1" applyAlignment="1">
      <alignment horizontal="center" vertical="center"/>
    </xf>
    <xf numFmtId="0" fontId="18" fillId="7" borderId="31"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5"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2" xfId="0" applyFont="1" applyFill="1" applyBorder="1" applyAlignment="1">
      <alignment horizontal="center" vertical="center"/>
    </xf>
    <xf numFmtId="172" fontId="13" fillId="2" borderId="27" xfId="0" applyNumberFormat="1" applyFont="1" applyFill="1" applyBorder="1" applyAlignment="1">
      <alignment horizontal="center"/>
    </xf>
    <xf numFmtId="172" fontId="13" fillId="2" borderId="26" xfId="0" applyNumberFormat="1" applyFont="1" applyFill="1" applyBorder="1" applyAlignment="1">
      <alignment horizontal="center"/>
    </xf>
    <xf numFmtId="0" fontId="18" fillId="6" borderId="12" xfId="0" applyFont="1" applyFill="1" applyBorder="1" applyAlignment="1">
      <alignment horizontal="center"/>
    </xf>
    <xf numFmtId="0" fontId="13" fillId="6" borderId="13" xfId="0" applyFont="1" applyFill="1" applyBorder="1" applyAlignment="1">
      <alignment horizontal="center"/>
    </xf>
    <xf numFmtId="172" fontId="13" fillId="2" borderId="0" xfId="0" applyNumberFormat="1" applyFont="1" applyFill="1" applyBorder="1" applyAlignment="1">
      <alignment horizontal="center"/>
    </xf>
    <xf numFmtId="172" fontId="13" fillId="2" borderId="1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14</xdr:col>
      <xdr:colOff>409575</xdr:colOff>
      <xdr:row>12</xdr:row>
      <xdr:rowOff>19050</xdr:rowOff>
    </xdr:to>
    <xdr:sp>
      <xdr:nvSpPr>
        <xdr:cNvPr id="1" name="Line 3"/>
        <xdr:cNvSpPr>
          <a:spLocks/>
        </xdr:cNvSpPr>
      </xdr:nvSpPr>
      <xdr:spPr>
        <a:xfrm flipV="1">
          <a:off x="1504950" y="2476500"/>
          <a:ext cx="7667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4"/>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5"/>
        <xdr:cNvSpPr>
          <a:spLocks/>
        </xdr:cNvSpPr>
      </xdr:nvSpPr>
      <xdr:spPr>
        <a:xfrm>
          <a:off x="1457325" y="1042035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6"/>
        <xdr:cNvSpPr>
          <a:spLocks/>
        </xdr:cNvSpPr>
      </xdr:nvSpPr>
      <xdr:spPr>
        <a:xfrm>
          <a:off x="1485900" y="600075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5324475</xdr:colOff>
      <xdr:row>8</xdr:row>
      <xdr:rowOff>0</xdr:rowOff>
    </xdr:to>
    <xdr:sp>
      <xdr:nvSpPr>
        <xdr:cNvPr id="1" name="Line 2"/>
        <xdr:cNvSpPr>
          <a:spLocks/>
        </xdr:cNvSpPr>
      </xdr:nvSpPr>
      <xdr:spPr>
        <a:xfrm>
          <a:off x="304800" y="1571625"/>
          <a:ext cx="53149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9525</xdr:rowOff>
    </xdr:from>
    <xdr:to>
      <xdr:col>1</xdr:col>
      <xdr:colOff>2428875</xdr:colOff>
      <xdr:row>21</xdr:row>
      <xdr:rowOff>9525</xdr:rowOff>
    </xdr:to>
    <xdr:sp>
      <xdr:nvSpPr>
        <xdr:cNvPr id="1" name="Line 3"/>
        <xdr:cNvSpPr>
          <a:spLocks/>
        </xdr:cNvSpPr>
      </xdr:nvSpPr>
      <xdr:spPr>
        <a:xfrm>
          <a:off x="619125" y="4152900"/>
          <a:ext cx="2419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xdr:row>
      <xdr:rowOff>0</xdr:rowOff>
    </xdr:from>
    <xdr:to>
      <xdr:col>1</xdr:col>
      <xdr:colOff>5372100</xdr:colOff>
      <xdr:row>6</xdr:row>
      <xdr:rowOff>9525</xdr:rowOff>
    </xdr:to>
    <xdr:sp>
      <xdr:nvSpPr>
        <xdr:cNvPr id="2" name="Line 4"/>
        <xdr:cNvSpPr>
          <a:spLocks/>
        </xdr:cNvSpPr>
      </xdr:nvSpPr>
      <xdr:spPr>
        <a:xfrm>
          <a:off x="666750" y="1266825"/>
          <a:ext cx="53149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4981575</xdr:colOff>
      <xdr:row>7</xdr:row>
      <xdr:rowOff>247650</xdr:rowOff>
    </xdr:to>
    <xdr:sp>
      <xdr:nvSpPr>
        <xdr:cNvPr id="1" name="Line 2"/>
        <xdr:cNvSpPr>
          <a:spLocks/>
        </xdr:cNvSpPr>
      </xdr:nvSpPr>
      <xdr:spPr>
        <a:xfrm flipV="1">
          <a:off x="352425" y="1571625"/>
          <a:ext cx="4972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4981575</xdr:colOff>
      <xdr:row>11</xdr:row>
      <xdr:rowOff>247650</xdr:rowOff>
    </xdr:to>
    <xdr:sp>
      <xdr:nvSpPr>
        <xdr:cNvPr id="1" name="Line 1"/>
        <xdr:cNvSpPr>
          <a:spLocks/>
        </xdr:cNvSpPr>
      </xdr:nvSpPr>
      <xdr:spPr>
        <a:xfrm flipV="1">
          <a:off x="619125" y="2124075"/>
          <a:ext cx="4962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2428875</xdr:colOff>
      <xdr:row>27</xdr:row>
      <xdr:rowOff>9525</xdr:rowOff>
    </xdr:to>
    <xdr:sp>
      <xdr:nvSpPr>
        <xdr:cNvPr id="2" name="Line 2"/>
        <xdr:cNvSpPr>
          <a:spLocks/>
        </xdr:cNvSpPr>
      </xdr:nvSpPr>
      <xdr:spPr>
        <a:xfrm>
          <a:off x="619125" y="5057775"/>
          <a:ext cx="2419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247650</xdr:rowOff>
    </xdr:from>
    <xdr:to>
      <xdr:col>1</xdr:col>
      <xdr:colOff>3581400</xdr:colOff>
      <xdr:row>9</xdr:row>
      <xdr:rowOff>247650</xdr:rowOff>
    </xdr:to>
    <xdr:sp>
      <xdr:nvSpPr>
        <xdr:cNvPr id="1" name="Line 2"/>
        <xdr:cNvSpPr>
          <a:spLocks/>
        </xdr:cNvSpPr>
      </xdr:nvSpPr>
      <xdr:spPr>
        <a:xfrm flipV="1">
          <a:off x="619125" y="1800225"/>
          <a:ext cx="3571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3581400</xdr:colOff>
      <xdr:row>11</xdr:row>
      <xdr:rowOff>247650</xdr:rowOff>
    </xdr:to>
    <xdr:sp>
      <xdr:nvSpPr>
        <xdr:cNvPr id="1" name="Line 1"/>
        <xdr:cNvSpPr>
          <a:spLocks/>
        </xdr:cNvSpPr>
      </xdr:nvSpPr>
      <xdr:spPr>
        <a:xfrm flipV="1">
          <a:off x="619125" y="2124075"/>
          <a:ext cx="3571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2428875</xdr:colOff>
      <xdr:row>27</xdr:row>
      <xdr:rowOff>9525</xdr:rowOff>
    </xdr:to>
    <xdr:sp>
      <xdr:nvSpPr>
        <xdr:cNvPr id="2" name="Line 2"/>
        <xdr:cNvSpPr>
          <a:spLocks/>
        </xdr:cNvSpPr>
      </xdr:nvSpPr>
      <xdr:spPr>
        <a:xfrm>
          <a:off x="619125" y="5057775"/>
          <a:ext cx="2419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9525</xdr:rowOff>
    </xdr:from>
    <xdr:to>
      <xdr:col>1</xdr:col>
      <xdr:colOff>6238875</xdr:colOff>
      <xdr:row>13</xdr:row>
      <xdr:rowOff>19050</xdr:rowOff>
    </xdr:to>
    <xdr:sp>
      <xdr:nvSpPr>
        <xdr:cNvPr id="1" name="Line 4"/>
        <xdr:cNvSpPr>
          <a:spLocks/>
        </xdr:cNvSpPr>
      </xdr:nvSpPr>
      <xdr:spPr>
        <a:xfrm flipV="1">
          <a:off x="647700" y="2295525"/>
          <a:ext cx="62007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962025</xdr:colOff>
      <xdr:row>11</xdr:row>
      <xdr:rowOff>247650</xdr:rowOff>
    </xdr:to>
    <xdr:sp>
      <xdr:nvSpPr>
        <xdr:cNvPr id="1" name="Line 1"/>
        <xdr:cNvSpPr>
          <a:spLocks/>
        </xdr:cNvSpPr>
      </xdr:nvSpPr>
      <xdr:spPr>
        <a:xfrm flipV="1">
          <a:off x="619125" y="21240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O32"/>
  <sheetViews>
    <sheetView tabSelected="1" workbookViewId="0" topLeftCell="A1">
      <selection activeCell="A4" sqref="A4"/>
    </sheetView>
  </sheetViews>
  <sheetFormatPr defaultColWidth="9.140625" defaultRowHeight="12.75"/>
  <cols>
    <col min="1" max="1" width="9.140625" style="192" customWidth="1"/>
    <col min="2" max="2" width="12.57421875" style="192" customWidth="1"/>
    <col min="3" max="16384" width="9.140625" style="192" customWidth="1"/>
  </cols>
  <sheetData>
    <row r="1" ht="12.75"/>
    <row r="2" ht="12.75"/>
    <row r="3" ht="12.75"/>
    <row r="4" ht="12.75"/>
    <row r="5" s="95" customFormat="1" ht="12.75"/>
    <row r="6" s="95" customFormat="1" ht="12.75"/>
    <row r="7" s="97" customFormat="1" ht="30.75" customHeight="1">
      <c r="A7" s="99"/>
    </row>
    <row r="8" s="95" customFormat="1" ht="12.75"/>
    <row r="9" s="95" customFormat="1" ht="12.75"/>
    <row r="10" s="97" customFormat="1" ht="30">
      <c r="C10" s="100" t="s">
        <v>161</v>
      </c>
    </row>
    <row r="11" s="97" customFormat="1" ht="25.5">
      <c r="C11" s="98" t="s">
        <v>164</v>
      </c>
    </row>
    <row r="12" s="97" customFormat="1" ht="5.25" customHeight="1">
      <c r="C12" s="99"/>
    </row>
    <row r="13" s="97" customFormat="1" ht="5.25" customHeight="1">
      <c r="C13" s="99"/>
    </row>
    <row r="14" s="97" customFormat="1" ht="30">
      <c r="C14" s="193" t="s">
        <v>162</v>
      </c>
    </row>
    <row r="15" s="97" customFormat="1" ht="25.5">
      <c r="C15" s="98" t="s">
        <v>165</v>
      </c>
    </row>
    <row r="16" s="97" customFormat="1" ht="12.75" customHeight="1">
      <c r="A16" s="99"/>
    </row>
    <row r="17" s="95" customFormat="1" ht="12.75"/>
    <row r="18" s="95" customFormat="1" ht="12.75"/>
    <row r="19" s="95" customFormat="1" ht="12.75"/>
    <row r="20" s="95" customFormat="1" ht="12.75" customHeight="1">
      <c r="O20" s="101"/>
    </row>
    <row r="21" s="95" customFormat="1" ht="12.75"/>
    <row r="22" s="95" customFormat="1" ht="33.75">
      <c r="C22" s="96" t="s">
        <v>175</v>
      </c>
    </row>
    <row r="23" s="95" customFormat="1" ht="12.75" customHeight="1">
      <c r="C23" s="96"/>
    </row>
    <row r="24" s="95" customFormat="1" ht="12.75" customHeight="1">
      <c r="C24" s="96"/>
    </row>
    <row r="25" s="95" customFormat="1" ht="12.75" customHeight="1">
      <c r="C25" s="96"/>
    </row>
    <row r="26" s="95" customFormat="1" ht="12.75"/>
    <row r="27" s="95" customFormat="1" ht="12.75"/>
    <row r="28" s="95" customFormat="1" ht="12.75"/>
    <row r="29" s="95" customFormat="1" ht="15">
      <c r="C29" s="191" t="s">
        <v>166</v>
      </c>
    </row>
    <row r="30" s="95" customFormat="1" ht="15">
      <c r="C30" s="191" t="s">
        <v>167</v>
      </c>
    </row>
    <row r="31" s="95" customFormat="1" ht="15">
      <c r="C31" s="191" t="s">
        <v>5</v>
      </c>
    </row>
    <row r="32" s="95" customFormat="1" ht="15">
      <c r="C32" s="191" t="s">
        <v>168</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4828036" r:id="rId1"/>
    <oleObject progId="" shapeId="4828038" r:id="rId2"/>
  </oleObjects>
</worksheet>
</file>

<file path=xl/worksheets/sheet10.xml><?xml version="1.0" encoding="utf-8"?>
<worksheet xmlns="http://schemas.openxmlformats.org/spreadsheetml/2006/main" xmlns:r="http://schemas.openxmlformats.org/officeDocument/2006/relationships">
  <sheetPr codeName="Sheet121"/>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39" t="s">
        <v>40</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2:18" ht="16.5">
      <c r="B6" s="115"/>
      <c r="C6" s="115"/>
      <c r="D6" s="115"/>
      <c r="E6" s="114"/>
      <c r="G6" s="38" t="s">
        <v>56</v>
      </c>
      <c r="H6" s="116">
        <v>46</v>
      </c>
      <c r="I6" s="116">
        <v>46</v>
      </c>
      <c r="J6" s="116">
        <v>46</v>
      </c>
      <c r="K6" s="116">
        <v>45</v>
      </c>
      <c r="L6" s="116">
        <v>46</v>
      </c>
      <c r="M6" s="117"/>
      <c r="N6" s="118"/>
      <c r="O6" s="118"/>
      <c r="P6" s="118"/>
      <c r="Q6" s="118"/>
      <c r="R6" s="118"/>
    </row>
    <row r="7" spans="1:18" ht="15" customHeight="1">
      <c r="A7" s="115" t="s">
        <v>106</v>
      </c>
      <c r="B7" s="115"/>
      <c r="D7" s="115"/>
      <c r="G7" s="105"/>
      <c r="H7" s="119">
        <v>1450778</v>
      </c>
      <c r="I7" s="119">
        <v>1491017</v>
      </c>
      <c r="J7" s="119">
        <v>1574654</v>
      </c>
      <c r="K7" s="119">
        <v>1608282</v>
      </c>
      <c r="L7" s="119">
        <v>1635362</v>
      </c>
      <c r="M7" s="117"/>
      <c r="N7" s="118">
        <v>-2.698761985946505</v>
      </c>
      <c r="O7" s="118">
        <v>-5.31145254767079</v>
      </c>
      <c r="P7" s="118">
        <v>-2.090926839944736</v>
      </c>
      <c r="Q7" s="118">
        <v>-1.6559024851989956</v>
      </c>
      <c r="R7" s="118">
        <v>-2.9497262413060943</v>
      </c>
    </row>
    <row r="8" spans="1:18" ht="12" customHeight="1">
      <c r="A8" s="115" t="s">
        <v>107</v>
      </c>
      <c r="B8" s="115"/>
      <c r="D8" s="115"/>
      <c r="H8" s="119">
        <v>48530</v>
      </c>
      <c r="I8" s="119">
        <v>158674</v>
      </c>
      <c r="J8" s="119">
        <v>157723</v>
      </c>
      <c r="K8" s="119">
        <v>146937</v>
      </c>
      <c r="L8" s="119">
        <v>127523</v>
      </c>
      <c r="M8" s="117"/>
      <c r="N8" s="118">
        <v>-69.4152791257547</v>
      </c>
      <c r="O8" s="118">
        <v>0.6029558149413846</v>
      </c>
      <c r="P8" s="118">
        <v>7.340560920666681</v>
      </c>
      <c r="Q8" s="118">
        <v>15.223920390831458</v>
      </c>
      <c r="R8" s="118">
        <v>-21.457369449433717</v>
      </c>
    </row>
    <row r="9" spans="1:18" s="104" customFormat="1" ht="12" customHeight="1">
      <c r="A9" s="120" t="s">
        <v>108</v>
      </c>
      <c r="B9" s="120"/>
      <c r="D9" s="146"/>
      <c r="G9" s="121"/>
      <c r="H9" s="121">
        <v>1499308</v>
      </c>
      <c r="I9" s="121">
        <v>1649691</v>
      </c>
      <c r="J9" s="121">
        <v>1732377</v>
      </c>
      <c r="K9" s="121">
        <v>1755219</v>
      </c>
      <c r="L9" s="121">
        <v>1762885</v>
      </c>
      <c r="M9" s="106"/>
      <c r="N9" s="122">
        <v>-9.115828358159195</v>
      </c>
      <c r="O9" s="122">
        <v>-4.772979553526744</v>
      </c>
      <c r="P9" s="122">
        <v>-1.3013760676018207</v>
      </c>
      <c r="Q9" s="122">
        <v>-0.4348553649273776</v>
      </c>
      <c r="R9" s="122">
        <v>-3.9678352165741892</v>
      </c>
    </row>
    <row r="10" spans="1:18" ht="15.75" customHeight="1">
      <c r="A10" s="115" t="s">
        <v>109</v>
      </c>
      <c r="B10" s="115"/>
      <c r="D10" s="115"/>
      <c r="H10" s="119">
        <v>35095.4</v>
      </c>
      <c r="I10" s="119">
        <v>35051.78</v>
      </c>
      <c r="J10" s="119">
        <v>34834.8</v>
      </c>
      <c r="K10" s="119">
        <v>35403.57</v>
      </c>
      <c r="L10" s="119">
        <v>34425.47</v>
      </c>
      <c r="M10" s="117"/>
      <c r="N10" s="118">
        <v>0.12444446473189841</v>
      </c>
      <c r="O10" s="118">
        <v>0.6228828642621629</v>
      </c>
      <c r="P10" s="118">
        <v>-1.606532900495619</v>
      </c>
      <c r="Q10" s="118">
        <v>2.8412103015586965</v>
      </c>
      <c r="R10" s="118">
        <v>0.4829969469842599</v>
      </c>
    </row>
    <row r="11" spans="1:18" ht="12" customHeight="1">
      <c r="A11" s="115" t="s">
        <v>110</v>
      </c>
      <c r="B11" s="115"/>
      <c r="D11" s="115"/>
      <c r="H11" s="123">
        <v>42.720926389213396</v>
      </c>
      <c r="I11" s="123">
        <v>47.06440015314487</v>
      </c>
      <c r="J11" s="123">
        <v>49.73121705880326</v>
      </c>
      <c r="K11" s="123">
        <v>49.57745786653719</v>
      </c>
      <c r="L11" s="123">
        <v>51.20874166714354</v>
      </c>
      <c r="M11" s="117"/>
      <c r="N11" s="118">
        <v>-9.228788106930196</v>
      </c>
      <c r="O11" s="118">
        <v>-5.362460569796817</v>
      </c>
      <c r="P11" s="118">
        <v>0.3101393231577001</v>
      </c>
      <c r="Q11" s="118">
        <v>-3.185557284749716</v>
      </c>
      <c r="R11" s="118">
        <v>-4.4294381127055305</v>
      </c>
    </row>
    <row r="12" spans="1:18" ht="12" customHeight="1">
      <c r="A12" s="115" t="s">
        <v>111</v>
      </c>
      <c r="B12" s="115"/>
      <c r="D12" s="115"/>
      <c r="H12" s="119">
        <v>2716220</v>
      </c>
      <c r="I12" s="119">
        <v>2708869</v>
      </c>
      <c r="J12" s="119">
        <v>2673524</v>
      </c>
      <c r="K12" s="119">
        <v>2646085</v>
      </c>
      <c r="L12" s="119">
        <v>2626760</v>
      </c>
      <c r="M12" s="117"/>
      <c r="N12" s="118">
        <v>0.27136786607251956</v>
      </c>
      <c r="O12" s="118">
        <v>1.3220378795926275</v>
      </c>
      <c r="P12" s="118">
        <v>1.036965932689237</v>
      </c>
      <c r="Q12" s="118">
        <v>0.7356972087286239</v>
      </c>
      <c r="R12" s="118">
        <v>0.8407662607839317</v>
      </c>
    </row>
    <row r="13" spans="1:18" ht="12" customHeight="1">
      <c r="A13" s="115" t="s">
        <v>112</v>
      </c>
      <c r="B13" s="124"/>
      <c r="D13" s="115"/>
      <c r="H13" s="119">
        <v>2743746</v>
      </c>
      <c r="I13" s="119">
        <v>2727650</v>
      </c>
      <c r="J13" s="119">
        <v>2690000</v>
      </c>
      <c r="K13" s="119">
        <v>2665217</v>
      </c>
      <c r="L13" s="119">
        <v>2654862</v>
      </c>
      <c r="M13" s="117"/>
      <c r="N13" s="118">
        <v>0.5901050354700933</v>
      </c>
      <c r="O13" s="118">
        <v>1.399628252788104</v>
      </c>
      <c r="P13" s="118">
        <v>0.9298679994912235</v>
      </c>
      <c r="Q13" s="118">
        <v>0.39003910561076244</v>
      </c>
      <c r="R13" s="118">
        <v>0.826684924706611</v>
      </c>
    </row>
    <row r="14" spans="1:18" ht="12" customHeight="1">
      <c r="A14" s="115" t="s">
        <v>113</v>
      </c>
      <c r="B14" s="115"/>
      <c r="D14" s="115"/>
      <c r="H14" s="125">
        <v>0.5519832708690754</v>
      </c>
      <c r="I14" s="125">
        <v>0.608996226838581</v>
      </c>
      <c r="J14" s="125">
        <v>0.6479751070123179</v>
      </c>
      <c r="K14" s="125">
        <v>0.6633267638794672</v>
      </c>
      <c r="L14" s="125">
        <v>0.6711252645845072</v>
      </c>
      <c r="M14" s="117"/>
      <c r="N14" s="118">
        <v>-9.361791330870975</v>
      </c>
      <c r="O14" s="118">
        <v>-6.015490371761437</v>
      </c>
      <c r="P14" s="118">
        <v>-2.3143430512836787</v>
      </c>
      <c r="Q14" s="118">
        <v>-1.1620037445420863</v>
      </c>
      <c r="R14" s="118">
        <v>-4.768509458687187</v>
      </c>
    </row>
    <row r="15" spans="1:18" ht="12" customHeight="1">
      <c r="A15" s="115" t="s">
        <v>114</v>
      </c>
      <c r="B15" s="124"/>
      <c r="D15" s="115"/>
      <c r="H15" s="125">
        <v>0.9899677302490828</v>
      </c>
      <c r="I15" s="125">
        <v>0.9931145858156288</v>
      </c>
      <c r="J15" s="125">
        <v>0.993875092936803</v>
      </c>
      <c r="K15" s="125">
        <v>0.9928215976410176</v>
      </c>
      <c r="L15" s="125">
        <v>0.9894148923748203</v>
      </c>
      <c r="M15" s="117"/>
      <c r="N15" s="118">
        <v>-0.3168673193900959</v>
      </c>
      <c r="O15" s="118">
        <v>-0.07651938624670873</v>
      </c>
      <c r="P15" s="118">
        <v>0.10611123874505766</v>
      </c>
      <c r="Q15" s="118">
        <v>0.3443151394275546</v>
      </c>
      <c r="R15" s="118">
        <v>0.013965882234301397</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353007013</v>
      </c>
      <c r="I17" s="119">
        <v>381395571</v>
      </c>
      <c r="J17" s="119">
        <v>404370444</v>
      </c>
      <c r="K17" s="119">
        <v>417033306</v>
      </c>
      <c r="L17" s="119">
        <v>424037223</v>
      </c>
      <c r="M17" s="127"/>
      <c r="N17" s="118">
        <v>-7.443337091085413</v>
      </c>
      <c r="O17" s="118">
        <v>-5.681640026094489</v>
      </c>
      <c r="P17" s="118">
        <v>-3.036415033958942</v>
      </c>
      <c r="Q17" s="118">
        <v>-1.651722212132306</v>
      </c>
      <c r="R17" s="118">
        <v>-4.479884719380822</v>
      </c>
    </row>
    <row r="18" spans="1:18" ht="12" customHeight="1">
      <c r="A18" s="107" t="s">
        <v>116</v>
      </c>
      <c r="G18" s="119"/>
      <c r="H18" s="119">
        <v>11892453</v>
      </c>
      <c r="I18" s="119">
        <v>11759619</v>
      </c>
      <c r="J18" s="119">
        <v>10967138</v>
      </c>
      <c r="K18" s="119">
        <v>10541037</v>
      </c>
      <c r="L18" s="119">
        <v>10463692</v>
      </c>
      <c r="M18" s="127"/>
      <c r="N18" s="118">
        <v>1.12957741232943</v>
      </c>
      <c r="O18" s="118">
        <v>7.225959954183124</v>
      </c>
      <c r="P18" s="118">
        <v>4.0423062740411595</v>
      </c>
      <c r="Q18" s="118">
        <v>0.7391750445253932</v>
      </c>
      <c r="R18" s="118">
        <v>3.2515604755761096</v>
      </c>
    </row>
    <row r="19" spans="1:18" ht="12" customHeight="1">
      <c r="A19" s="107" t="s">
        <v>117</v>
      </c>
      <c r="G19" s="119"/>
      <c r="H19" s="119">
        <v>9880378</v>
      </c>
      <c r="I19" s="119">
        <v>13007637</v>
      </c>
      <c r="J19" s="119">
        <v>13255488</v>
      </c>
      <c r="K19" s="119">
        <v>15135315</v>
      </c>
      <c r="L19" s="119">
        <v>16315704</v>
      </c>
      <c r="M19" s="127"/>
      <c r="N19" s="118">
        <v>-24.04171487872855</v>
      </c>
      <c r="O19" s="118">
        <v>-1.8697991352713683</v>
      </c>
      <c r="P19" s="118">
        <v>-12.420137935682211</v>
      </c>
      <c r="Q19" s="118">
        <v>-7.234680158453475</v>
      </c>
      <c r="R19" s="118">
        <v>-11.785102148938432</v>
      </c>
    </row>
    <row r="20" spans="1:18" ht="12" customHeight="1">
      <c r="A20" s="107" t="s">
        <v>118</v>
      </c>
      <c r="G20" s="119"/>
      <c r="H20" s="119">
        <v>632785</v>
      </c>
      <c r="I20" s="119">
        <v>695471</v>
      </c>
      <c r="J20" s="119">
        <v>681084</v>
      </c>
      <c r="K20" s="119">
        <v>714201</v>
      </c>
      <c r="L20" s="119">
        <v>517745</v>
      </c>
      <c r="M20" s="127"/>
      <c r="N20" s="118">
        <v>-9.013459942973899</v>
      </c>
      <c r="O20" s="118">
        <v>2.112367931121565</v>
      </c>
      <c r="P20" s="118">
        <v>-4.636929939890871</v>
      </c>
      <c r="Q20" s="118">
        <v>37.94454799177201</v>
      </c>
      <c r="R20" s="118">
        <v>5.144138163919587</v>
      </c>
    </row>
    <row r="21" spans="1:18" ht="12" customHeight="1">
      <c r="A21" s="107" t="s">
        <v>119</v>
      </c>
      <c r="G21" s="119"/>
      <c r="H21" s="119">
        <v>4332925</v>
      </c>
      <c r="I21" s="119">
        <v>5098802</v>
      </c>
      <c r="J21" s="119">
        <v>3874842</v>
      </c>
      <c r="K21" s="119">
        <v>4172201</v>
      </c>
      <c r="L21" s="119">
        <v>5501786</v>
      </c>
      <c r="M21" s="127"/>
      <c r="N21" s="118">
        <v>-15.0207244760632</v>
      </c>
      <c r="O21" s="118">
        <v>31.58735246495212</v>
      </c>
      <c r="P21" s="118">
        <v>-7.12714943503441</v>
      </c>
      <c r="Q21" s="118">
        <v>-24.16642522991625</v>
      </c>
      <c r="R21" s="118">
        <v>-5.7959944270166375</v>
      </c>
    </row>
    <row r="22" spans="1:18" s="104" customFormat="1" ht="12" customHeight="1">
      <c r="A22" s="104" t="s">
        <v>120</v>
      </c>
      <c r="G22" s="121"/>
      <c r="H22" s="121">
        <v>379745554</v>
      </c>
      <c r="I22" s="121">
        <v>411957100</v>
      </c>
      <c r="J22" s="121">
        <v>433148996</v>
      </c>
      <c r="K22" s="121">
        <v>447596059</v>
      </c>
      <c r="L22" s="121">
        <v>456836152</v>
      </c>
      <c r="M22" s="128"/>
      <c r="N22" s="122">
        <v>-7.81915058631105</v>
      </c>
      <c r="O22" s="122">
        <v>-4.892518785845229</v>
      </c>
      <c r="P22" s="122">
        <v>-3.2277011178956783</v>
      </c>
      <c r="Q22" s="122">
        <v>-2.0226273598416964</v>
      </c>
      <c r="R22" s="122">
        <v>-4.515460421803963</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15635542</v>
      </c>
      <c r="I24" s="119">
        <v>15949056</v>
      </c>
      <c r="J24" s="119">
        <v>16979435</v>
      </c>
      <c r="K24" s="119">
        <v>17244682</v>
      </c>
      <c r="L24" s="119">
        <v>16670532</v>
      </c>
      <c r="M24" s="127"/>
      <c r="N24" s="118">
        <v>-1.9657213568000513</v>
      </c>
      <c r="O24" s="118">
        <v>-6.068393912989449</v>
      </c>
      <c r="P24" s="118">
        <v>-1.538137960444849</v>
      </c>
      <c r="Q24" s="118">
        <v>3.4441012440394823</v>
      </c>
      <c r="R24" s="118">
        <v>-1.5896287337757053</v>
      </c>
    </row>
    <row r="25" spans="1:18" ht="12" customHeight="1">
      <c r="A25" s="107" t="s">
        <v>121</v>
      </c>
      <c r="G25" s="119"/>
      <c r="H25" s="119">
        <v>157091750</v>
      </c>
      <c r="I25" s="119">
        <v>161964365</v>
      </c>
      <c r="J25" s="119">
        <v>168285455</v>
      </c>
      <c r="K25" s="119">
        <v>156422405</v>
      </c>
      <c r="L25" s="119">
        <v>144842904</v>
      </c>
      <c r="M25" s="127"/>
      <c r="N25" s="118">
        <v>-3.0084488029203214</v>
      </c>
      <c r="O25" s="118">
        <v>-3.7561713221145583</v>
      </c>
      <c r="P25" s="118">
        <v>7.583983892844507</v>
      </c>
      <c r="Q25" s="118">
        <v>7.994524191533746</v>
      </c>
      <c r="R25" s="118">
        <v>2.050241911930284</v>
      </c>
    </row>
    <row r="26" spans="1:18" ht="12" customHeight="1">
      <c r="A26" s="107" t="s">
        <v>122</v>
      </c>
      <c r="G26" s="119"/>
      <c r="H26" s="119">
        <v>13247766</v>
      </c>
      <c r="I26" s="119">
        <v>13886910</v>
      </c>
      <c r="J26" s="119">
        <v>22600724</v>
      </c>
      <c r="K26" s="119">
        <v>20256185</v>
      </c>
      <c r="L26" s="119">
        <v>20020749</v>
      </c>
      <c r="M26" s="127"/>
      <c r="N26" s="118">
        <v>-4.602492563140396</v>
      </c>
      <c r="O26" s="118">
        <v>-38.55546397540185</v>
      </c>
      <c r="P26" s="118">
        <v>11.57443516634549</v>
      </c>
      <c r="Q26" s="118">
        <v>1.175960000297691</v>
      </c>
      <c r="R26" s="118">
        <v>-9.808505811906954</v>
      </c>
    </row>
    <row r="27" spans="1:18" ht="12" customHeight="1">
      <c r="A27" s="107" t="s">
        <v>69</v>
      </c>
      <c r="G27" s="119"/>
      <c r="H27" s="119">
        <v>118986051</v>
      </c>
      <c r="I27" s="119">
        <v>114824564</v>
      </c>
      <c r="J27" s="119">
        <v>108366510</v>
      </c>
      <c r="K27" s="119">
        <v>104162573</v>
      </c>
      <c r="L27" s="119">
        <v>103590872</v>
      </c>
      <c r="M27" s="127"/>
      <c r="N27" s="118">
        <v>3.624213195357746</v>
      </c>
      <c r="O27" s="118">
        <v>5.959455555041867</v>
      </c>
      <c r="P27" s="118">
        <v>4.0359381291397245</v>
      </c>
      <c r="Q27" s="118">
        <v>0.5518835675019707</v>
      </c>
      <c r="R27" s="118">
        <v>3.524618928898726</v>
      </c>
    </row>
    <row r="28" spans="1:18" ht="12" customHeight="1">
      <c r="A28" s="107" t="s">
        <v>123</v>
      </c>
      <c r="G28" s="119"/>
      <c r="H28" s="119">
        <v>2504571</v>
      </c>
      <c r="I28" s="119">
        <v>1412506</v>
      </c>
      <c r="J28" s="119">
        <v>1824484</v>
      </c>
      <c r="K28" s="119">
        <v>1503538</v>
      </c>
      <c r="L28" s="119">
        <v>1183506</v>
      </c>
      <c r="M28" s="127"/>
      <c r="N28" s="118">
        <v>77.31400786970109</v>
      </c>
      <c r="O28" s="118">
        <v>-22.58052139673464</v>
      </c>
      <c r="P28" s="118">
        <v>21.346051779203453</v>
      </c>
      <c r="Q28" s="118">
        <v>27.041012043876414</v>
      </c>
      <c r="R28" s="118">
        <v>20.612056064932418</v>
      </c>
    </row>
    <row r="29" spans="1:18" s="104" customFormat="1" ht="12" customHeight="1">
      <c r="A29" s="104" t="s">
        <v>124</v>
      </c>
      <c r="G29" s="121"/>
      <c r="H29" s="121">
        <v>302456538</v>
      </c>
      <c r="I29" s="121">
        <v>305212389</v>
      </c>
      <c r="J29" s="121">
        <v>314407640</v>
      </c>
      <c r="K29" s="121">
        <v>296582307</v>
      </c>
      <c r="L29" s="121">
        <v>283941551</v>
      </c>
      <c r="M29" s="128"/>
      <c r="N29" s="122">
        <v>-0.902928943687145</v>
      </c>
      <c r="O29" s="122">
        <v>-2.9246270860339143</v>
      </c>
      <c r="P29" s="122">
        <v>6.01024827822922</v>
      </c>
      <c r="Q29" s="122">
        <v>4.451886649023764</v>
      </c>
      <c r="R29" s="122">
        <v>1.5917652434774165</v>
      </c>
    </row>
    <row r="30" spans="1:18" s="104" customFormat="1" ht="15.75" customHeight="1">
      <c r="A30" s="104" t="s">
        <v>125</v>
      </c>
      <c r="G30" s="121"/>
      <c r="H30" s="121">
        <v>77289016</v>
      </c>
      <c r="I30" s="121">
        <v>106744712</v>
      </c>
      <c r="J30" s="121">
        <v>118741356</v>
      </c>
      <c r="K30" s="121">
        <v>151013752</v>
      </c>
      <c r="L30" s="121">
        <v>172894602</v>
      </c>
      <c r="M30" s="128"/>
      <c r="N30" s="122">
        <v>-27.59452477608446</v>
      </c>
      <c r="O30" s="122">
        <v>-10.103172478508668</v>
      </c>
      <c r="P30" s="122">
        <v>-21.37050140969943</v>
      </c>
      <c r="Q30" s="122">
        <v>-12.655600433378481</v>
      </c>
      <c r="R30" s="122">
        <v>-18.23186619130357</v>
      </c>
    </row>
    <row r="31" spans="1:18" ht="12" customHeight="1">
      <c r="A31" s="107" t="s">
        <v>126</v>
      </c>
      <c r="G31" s="119"/>
      <c r="H31" s="119">
        <v>111619550</v>
      </c>
      <c r="I31" s="119">
        <v>106442639</v>
      </c>
      <c r="J31" s="119">
        <v>102533076</v>
      </c>
      <c r="K31" s="119">
        <v>103243608</v>
      </c>
      <c r="L31" s="119">
        <v>84359754</v>
      </c>
      <c r="M31" s="127"/>
      <c r="N31" s="118">
        <v>4.863568818507027</v>
      </c>
      <c r="O31" s="118">
        <v>3.812977384975752</v>
      </c>
      <c r="P31" s="118">
        <v>-0.6882091916043849</v>
      </c>
      <c r="Q31" s="118">
        <v>22.384908803788118</v>
      </c>
      <c r="R31" s="118">
        <v>7.250972949710621</v>
      </c>
    </row>
    <row r="32" spans="1:18" ht="12" customHeight="1">
      <c r="A32" s="107" t="s">
        <v>127</v>
      </c>
      <c r="G32" s="119"/>
      <c r="H32" s="119">
        <v>6381387</v>
      </c>
      <c r="I32" s="119">
        <v>5948475</v>
      </c>
      <c r="J32" s="119">
        <v>5239180</v>
      </c>
      <c r="K32" s="119">
        <v>3920195</v>
      </c>
      <c r="L32" s="119">
        <v>3393151</v>
      </c>
      <c r="M32" s="127"/>
      <c r="N32" s="118">
        <v>7.277697224918992</v>
      </c>
      <c r="O32" s="118">
        <v>13.53828270836276</v>
      </c>
      <c r="P32" s="118">
        <v>33.64590281860979</v>
      </c>
      <c r="Q32" s="118">
        <v>15.532583135852192</v>
      </c>
      <c r="R32" s="118">
        <v>17.10568373821697</v>
      </c>
    </row>
    <row r="33" spans="1:18" s="104" customFormat="1" ht="15.75" customHeight="1">
      <c r="A33" s="104" t="s">
        <v>128</v>
      </c>
      <c r="G33" s="121"/>
      <c r="H33" s="121">
        <v>-27949147</v>
      </c>
      <c r="I33" s="121">
        <v>6250548</v>
      </c>
      <c r="J33" s="121">
        <v>21447460</v>
      </c>
      <c r="K33" s="121">
        <v>51690339</v>
      </c>
      <c r="L33" s="121">
        <v>91927999</v>
      </c>
      <c r="M33" s="121"/>
      <c r="N33" s="122">
        <v>-547.1471461382266</v>
      </c>
      <c r="O33" s="122">
        <v>-70.8564650546032</v>
      </c>
      <c r="P33" s="122">
        <v>-58.50779775307723</v>
      </c>
      <c r="Q33" s="122">
        <v>-43.77084287454141</v>
      </c>
      <c r="R33" s="122">
        <v>-25.74423310348103</v>
      </c>
    </row>
    <row r="34" spans="1:18" ht="15.75" customHeight="1">
      <c r="A34" s="107" t="s">
        <v>129</v>
      </c>
      <c r="G34" s="119"/>
      <c r="H34" s="119">
        <v>72325594</v>
      </c>
      <c r="I34" s="119">
        <v>90440241</v>
      </c>
      <c r="J34" s="119">
        <v>120284522</v>
      </c>
      <c r="K34" s="119">
        <v>83201750</v>
      </c>
      <c r="L34" s="119">
        <v>94743264</v>
      </c>
      <c r="M34" s="119"/>
      <c r="N34" s="118">
        <v>-20.029410359488097</v>
      </c>
      <c r="O34" s="118">
        <v>-24.811405909731263</v>
      </c>
      <c r="P34" s="118">
        <v>44.56970195939388</v>
      </c>
      <c r="Q34" s="118">
        <v>-12.181883452949226</v>
      </c>
      <c r="R34" s="118">
        <v>-6.527057007640192</v>
      </c>
    </row>
    <row r="35" spans="1:18" ht="12" customHeight="1">
      <c r="A35" s="107" t="s">
        <v>130</v>
      </c>
      <c r="G35" s="119"/>
      <c r="H35" s="129">
        <v>22027274</v>
      </c>
      <c r="I35" s="119">
        <v>7458919</v>
      </c>
      <c r="J35" s="119">
        <v>128668645</v>
      </c>
      <c r="K35" s="119">
        <v>-6550440</v>
      </c>
      <c r="L35" s="119">
        <v>30709211</v>
      </c>
      <c r="M35" s="119"/>
      <c r="N35" s="118">
        <v>195.31456233805463</v>
      </c>
      <c r="O35" s="118">
        <v>-94.20300182690197</v>
      </c>
      <c r="P35" s="118">
        <v>-999</v>
      </c>
      <c r="Q35" s="118">
        <v>-121.33053825446704</v>
      </c>
      <c r="R35" s="118">
        <v>-7.971355794670021</v>
      </c>
    </row>
    <row r="36" spans="1:18" s="104" customFormat="1" ht="15.75" customHeight="1">
      <c r="A36" s="104" t="s">
        <v>131</v>
      </c>
      <c r="G36" s="121"/>
      <c r="H36" s="121">
        <v>-122302015</v>
      </c>
      <c r="I36" s="121">
        <v>-91648612</v>
      </c>
      <c r="J36" s="121">
        <v>-227505707</v>
      </c>
      <c r="K36" s="121">
        <v>-24960971</v>
      </c>
      <c r="L36" s="121">
        <v>-33524476</v>
      </c>
      <c r="M36" s="121"/>
      <c r="N36" s="122">
        <v>33.44666365487346</v>
      </c>
      <c r="O36" s="122">
        <v>-59.71590637943865</v>
      </c>
      <c r="P36" s="122">
        <v>811.4457406324458</v>
      </c>
      <c r="Q36" s="122">
        <v>-25.5440383318743</v>
      </c>
      <c r="R36" s="122">
        <v>38.20313780220792</v>
      </c>
    </row>
    <row r="37" spans="1:18" ht="15.75" customHeight="1">
      <c r="A37" s="107" t="s">
        <v>132</v>
      </c>
      <c r="G37" s="119"/>
      <c r="H37" s="130">
        <v>22.842050726068294</v>
      </c>
      <c r="I37" s="130">
        <v>21.67714442280403</v>
      </c>
      <c r="J37" s="130">
        <v>21.542246139264144</v>
      </c>
      <c r="K37" s="130">
        <v>21.56421722873328</v>
      </c>
      <c r="L37" s="130">
        <v>21.240342308205015</v>
      </c>
      <c r="M37" s="119"/>
      <c r="N37" s="118">
        <v>5.373891876823037</v>
      </c>
      <c r="O37" s="118">
        <v>0.6262034268284262</v>
      </c>
      <c r="P37" s="118">
        <v>-0.10188679346014615</v>
      </c>
      <c r="Q37" s="118">
        <v>1.5248102682561488</v>
      </c>
      <c r="R37" s="118">
        <v>1.8341388150566074</v>
      </c>
    </row>
    <row r="38" spans="1:18" ht="12" customHeight="1">
      <c r="A38" s="107" t="s">
        <v>133</v>
      </c>
      <c r="G38" s="119"/>
      <c r="H38" s="130">
        <v>20.276879773013743</v>
      </c>
      <c r="I38" s="130">
        <v>21.316299042868057</v>
      </c>
      <c r="J38" s="130">
        <v>21.399962785475413</v>
      </c>
      <c r="K38" s="130">
        <v>21.608633000928943</v>
      </c>
      <c r="L38" s="130">
        <v>21.60771453048316</v>
      </c>
      <c r="M38" s="119"/>
      <c r="N38" s="118">
        <v>-4.876171364287927</v>
      </c>
      <c r="O38" s="118">
        <v>-0.39095274812412667</v>
      </c>
      <c r="P38" s="118">
        <v>-0.9656798532538344</v>
      </c>
      <c r="Q38" s="118">
        <v>0.004250659848761742</v>
      </c>
      <c r="R38" s="118">
        <v>-1.5766658030036296</v>
      </c>
    </row>
    <row r="39" spans="1:18" ht="15.75" customHeight="1">
      <c r="A39" s="107" t="s">
        <v>134</v>
      </c>
      <c r="G39" s="119"/>
      <c r="H39" s="119">
        <v>126499058</v>
      </c>
      <c r="I39" s="119">
        <v>138223822</v>
      </c>
      <c r="J39" s="119">
        <v>162988591</v>
      </c>
      <c r="K39" s="119">
        <v>174235260</v>
      </c>
      <c r="L39" s="119">
        <v>140687462</v>
      </c>
      <c r="M39" s="119"/>
      <c r="N39" s="118">
        <v>-8.482448126778031</v>
      </c>
      <c r="O39" s="118">
        <v>-15.194173314867173</v>
      </c>
      <c r="P39" s="118">
        <v>-6.4548754368088295</v>
      </c>
      <c r="Q39" s="118">
        <v>23.845620301260393</v>
      </c>
      <c r="R39" s="118">
        <v>-2.6226449541399743</v>
      </c>
    </row>
    <row r="40" spans="1:18" ht="12" customHeight="1">
      <c r="A40" s="107" t="s">
        <v>135</v>
      </c>
      <c r="G40" s="119"/>
      <c r="H40" s="119">
        <v>2223.96</v>
      </c>
      <c r="I40" s="119">
        <v>2107.11</v>
      </c>
      <c r="J40" s="119">
        <v>2754.24</v>
      </c>
      <c r="K40" s="119">
        <v>2605.74</v>
      </c>
      <c r="L40" s="119">
        <v>2634.23</v>
      </c>
      <c r="M40" s="119"/>
      <c r="N40" s="118">
        <v>5.545510201176014</v>
      </c>
      <c r="O40" s="118">
        <v>-23.495773788776567</v>
      </c>
      <c r="P40" s="118">
        <v>5.6989569181883075</v>
      </c>
      <c r="Q40" s="118">
        <v>-1.0815304662083507</v>
      </c>
      <c r="R40" s="118">
        <v>-4.144216777468279</v>
      </c>
    </row>
    <row r="41" spans="1:18" ht="12" customHeight="1">
      <c r="A41" s="131" t="s">
        <v>136</v>
      </c>
      <c r="C41" s="131"/>
      <c r="D41" s="131"/>
      <c r="E41" s="131"/>
      <c r="F41" s="131"/>
      <c r="G41" s="119"/>
      <c r="H41" s="119">
        <v>56880.095865033545</v>
      </c>
      <c r="I41" s="119">
        <v>65598.76892995619</v>
      </c>
      <c r="J41" s="119">
        <v>59177.33785000582</v>
      </c>
      <c r="K41" s="119">
        <v>66865.94211241337</v>
      </c>
      <c r="L41" s="119">
        <v>53407.43291208437</v>
      </c>
      <c r="M41" s="119"/>
      <c r="N41" s="118">
        <v>-13.290909581294283</v>
      </c>
      <c r="O41" s="118">
        <v>10.8511658571504</v>
      </c>
      <c r="P41" s="118">
        <v>-11.498535756038041</v>
      </c>
      <c r="Q41" s="118">
        <v>25.199693126017625</v>
      </c>
      <c r="R41" s="118">
        <v>1.5873552666049617</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1759590592</v>
      </c>
      <c r="I43" s="119">
        <v>1692923440</v>
      </c>
      <c r="J43" s="119">
        <v>1667797622</v>
      </c>
      <c r="K43" s="119">
        <v>1492960183</v>
      </c>
      <c r="L43" s="119">
        <v>1337771727</v>
      </c>
      <c r="M43" s="117"/>
      <c r="N43" s="118">
        <v>3.9379897770214582</v>
      </c>
      <c r="O43" s="118">
        <v>1.5065267912943456</v>
      </c>
      <c r="P43" s="118">
        <v>11.710790481275682</v>
      </c>
      <c r="Q43" s="118">
        <v>11.60051844928847</v>
      </c>
      <c r="R43" s="118">
        <v>7.09209252108236</v>
      </c>
    </row>
    <row r="44" spans="1:18" ht="12" customHeight="1">
      <c r="A44" s="107" t="s">
        <v>138</v>
      </c>
      <c r="G44" s="119"/>
      <c r="H44" s="119">
        <v>808886484</v>
      </c>
      <c r="I44" s="119">
        <v>850012390</v>
      </c>
      <c r="J44" s="119">
        <v>877226354</v>
      </c>
      <c r="K44" s="119">
        <v>801826103</v>
      </c>
      <c r="L44" s="119">
        <v>710675213</v>
      </c>
      <c r="M44" s="117"/>
      <c r="N44" s="118">
        <v>-4.838271357432801</v>
      </c>
      <c r="O44" s="118">
        <v>-3.1022738744577207</v>
      </c>
      <c r="P44" s="118">
        <v>9.403566523700464</v>
      </c>
      <c r="Q44" s="118">
        <v>12.825955982792944</v>
      </c>
      <c r="R44" s="118">
        <v>3.289007085973217</v>
      </c>
    </row>
    <row r="45" spans="1:18" ht="12" customHeight="1">
      <c r="A45" s="107" t="s">
        <v>139</v>
      </c>
      <c r="G45" s="119"/>
      <c r="H45" s="119">
        <v>37379679</v>
      </c>
      <c r="I45" s="119">
        <v>35796062</v>
      </c>
      <c r="J45" s="119">
        <v>31647774</v>
      </c>
      <c r="K45" s="119">
        <v>21608479</v>
      </c>
      <c r="L45" s="119">
        <v>18896796</v>
      </c>
      <c r="M45" s="117"/>
      <c r="N45" s="118">
        <v>4.423997812943782</v>
      </c>
      <c r="O45" s="118">
        <v>13.107677020191057</v>
      </c>
      <c r="P45" s="118">
        <v>46.45997989955702</v>
      </c>
      <c r="Q45" s="118">
        <v>14.349961760713297</v>
      </c>
      <c r="R45" s="118">
        <v>18.59376264380428</v>
      </c>
    </row>
    <row r="46" spans="1:18" ht="12" customHeight="1">
      <c r="A46" s="107" t="s">
        <v>140</v>
      </c>
      <c r="G46" s="119"/>
      <c r="H46" s="119">
        <v>771506805</v>
      </c>
      <c r="I46" s="119">
        <v>814216328</v>
      </c>
      <c r="J46" s="119">
        <v>845578580</v>
      </c>
      <c r="K46" s="119">
        <v>780217624</v>
      </c>
      <c r="L46" s="119">
        <v>691778417</v>
      </c>
      <c r="M46" s="117"/>
      <c r="N46" s="118">
        <v>-5.245476113812348</v>
      </c>
      <c r="O46" s="118">
        <v>-3.708969543670323</v>
      </c>
      <c r="P46" s="118">
        <v>8.37727244161816</v>
      </c>
      <c r="Q46" s="118">
        <v>12.784325851553707</v>
      </c>
      <c r="R46" s="118">
        <v>2.764517673892186</v>
      </c>
    </row>
    <row r="47" spans="1:18" ht="12" customHeight="1">
      <c r="A47" s="107" t="s">
        <v>141</v>
      </c>
      <c r="G47" s="119"/>
      <c r="H47" s="125">
        <v>0.45970152811546744</v>
      </c>
      <c r="I47" s="125">
        <v>0.5020973600554554</v>
      </c>
      <c r="J47" s="125">
        <v>0.5259788972165833</v>
      </c>
      <c r="K47" s="125">
        <v>0.5370713245605694</v>
      </c>
      <c r="L47" s="125">
        <v>0.5312380271286747</v>
      </c>
      <c r="M47" s="117"/>
      <c r="N47" s="118">
        <v>-8.443747231673436</v>
      </c>
      <c r="O47" s="118">
        <v>-4.540398348204873</v>
      </c>
      <c r="P47" s="118">
        <v>-2.0653546068693722</v>
      </c>
      <c r="Q47" s="118">
        <v>1.0980572048698096</v>
      </c>
      <c r="R47" s="118">
        <v>-3.5512289895357707</v>
      </c>
    </row>
    <row r="48" spans="1:18" ht="12" customHeight="1">
      <c r="A48" s="107" t="s">
        <v>142</v>
      </c>
      <c r="G48" s="119"/>
      <c r="H48" s="119">
        <v>792861566.5</v>
      </c>
      <c r="I48" s="119">
        <v>829897454</v>
      </c>
      <c r="J48" s="119">
        <v>812898102</v>
      </c>
      <c r="K48" s="119">
        <v>735998020.5</v>
      </c>
      <c r="L48" s="119"/>
      <c r="M48" s="117"/>
      <c r="N48" s="118">
        <v>-4.462706485179794</v>
      </c>
      <c r="O48" s="118">
        <v>2.09120330803774</v>
      </c>
      <c r="P48" s="118">
        <v>10.448408739979756</v>
      </c>
      <c r="Q48" s="118"/>
      <c r="R48" s="118" t="s">
        <v>52</v>
      </c>
    </row>
    <row r="49" spans="1:18" ht="12" customHeight="1">
      <c r="A49" s="107" t="s">
        <v>143</v>
      </c>
      <c r="H49" s="130">
        <v>-7.359966879296236</v>
      </c>
      <c r="I49" s="130">
        <v>1.5172812897265273</v>
      </c>
      <c r="J49" s="130">
        <v>4.951520192372788</v>
      </c>
      <c r="K49" s="130">
        <v>11.54843479084341</v>
      </c>
      <c r="L49" s="130">
        <v>20.122750486699662</v>
      </c>
      <c r="M49" s="130"/>
      <c r="N49" s="118">
        <v>-585.0759664098136</v>
      </c>
      <c r="O49" s="118">
        <v>-69.35726341046303</v>
      </c>
      <c r="P49" s="118">
        <v>-57.12388490690723</v>
      </c>
      <c r="Q49" s="118">
        <v>-42.61005821010171</v>
      </c>
      <c r="R49" s="118">
        <v>-22.232680573688047</v>
      </c>
    </row>
    <row r="50" spans="1:18" ht="12" customHeight="1">
      <c r="A50" s="107" t="s">
        <v>144</v>
      </c>
      <c r="H50" s="130">
        <v>-3.5250979718159914</v>
      </c>
      <c r="I50" s="130">
        <v>0.7531711261280721</v>
      </c>
      <c r="J50" s="130">
        <v>2.638394645925745</v>
      </c>
      <c r="K50" s="130">
        <v>7.023162774933034</v>
      </c>
      <c r="L50" s="130"/>
      <c r="N50" s="118">
        <v>-568.0341358726715</v>
      </c>
      <c r="O50" s="118">
        <v>-71.45343183245417</v>
      </c>
      <c r="P50" s="118">
        <v>-62.43295605588606</v>
      </c>
      <c r="Q50" s="118"/>
      <c r="R50" s="118" t="s">
        <v>52</v>
      </c>
    </row>
    <row r="51" spans="14:17" s="132" customFormat="1" ht="13.5" thickBot="1">
      <c r="N51" s="133"/>
      <c r="O51" s="133"/>
      <c r="P51" s="133"/>
      <c r="Q51" s="133"/>
    </row>
    <row r="52" spans="1:19" ht="25.5" customHeight="1">
      <c r="A52" s="308" t="s">
        <v>213</v>
      </c>
      <c r="B52" s="309"/>
      <c r="C52" s="309"/>
      <c r="D52" s="309"/>
      <c r="E52" s="309"/>
      <c r="F52" s="309"/>
      <c r="G52" s="309"/>
      <c r="H52" s="309"/>
      <c r="I52" s="309"/>
      <c r="J52" s="309"/>
      <c r="K52" s="309"/>
      <c r="L52" s="309"/>
      <c r="M52" s="309"/>
      <c r="N52" s="309"/>
      <c r="O52" s="309"/>
      <c r="P52" s="309"/>
      <c r="Q52" s="309"/>
      <c r="R52" s="309"/>
      <c r="S52" s="309"/>
    </row>
    <row r="53" ht="12.75">
      <c r="H53" s="131"/>
    </row>
    <row r="64" ht="12.75">
      <c r="A64" s="134"/>
    </row>
    <row r="79" ht="12.75" hidden="1"/>
    <row r="80" ht="12.75" hidden="1">
      <c r="A80" s="107" t="s">
        <v>53</v>
      </c>
    </row>
    <row r="81" spans="1:3" ht="12.75" hidden="1">
      <c r="A81" s="107">
        <v>3</v>
      </c>
      <c r="B81" s="107">
        <v>1999</v>
      </c>
      <c r="C81" s="107">
        <v>1063</v>
      </c>
    </row>
    <row r="82" spans="1:4" ht="12.75" hidden="1">
      <c r="A82" s="107">
        <v>5</v>
      </c>
      <c r="D82" s="107">
        <v>2</v>
      </c>
    </row>
    <row r="83" spans="1:5" ht="12.75" hidden="1">
      <c r="A83" s="107">
        <v>36550746</v>
      </c>
      <c r="B83" s="107">
        <v>38115876</v>
      </c>
      <c r="C83" s="107">
        <v>34675716</v>
      </c>
      <c r="D83" s="107">
        <v>37077793.99</v>
      </c>
      <c r="E83" s="107">
        <v>35242949</v>
      </c>
    </row>
    <row r="84" spans="1:17" s="131" customFormat="1" ht="12.75" hidden="1">
      <c r="A84" s="131">
        <v>12786703</v>
      </c>
      <c r="B84" s="131">
        <v>181688297</v>
      </c>
      <c r="C84" s="131">
        <v>2511320</v>
      </c>
      <c r="D84" s="131">
        <v>11904432</v>
      </c>
      <c r="E84" s="131">
        <v>155552619</v>
      </c>
      <c r="F84" s="131">
        <v>2446186</v>
      </c>
      <c r="G84" s="131">
        <v>5794406</v>
      </c>
      <c r="H84" s="131">
        <v>100195951</v>
      </c>
      <c r="I84" s="131">
        <v>3454704</v>
      </c>
      <c r="J84" s="131">
        <v>5626758.01</v>
      </c>
      <c r="K84" s="131">
        <v>91380963.06</v>
      </c>
      <c r="L84" s="131">
        <v>2697347.02</v>
      </c>
      <c r="M84" s="131">
        <v>6213503</v>
      </c>
      <c r="N84" s="135">
        <v>66111841</v>
      </c>
      <c r="O84" s="135">
        <v>9913330</v>
      </c>
      <c r="P84" s="135"/>
      <c r="Q84" s="135"/>
    </row>
    <row r="85" spans="1:17" s="131" customFormat="1" ht="12.75" hidden="1">
      <c r="A85" s="136"/>
      <c r="B85" s="136"/>
      <c r="C85" s="136"/>
      <c r="N85" s="135"/>
      <c r="O85" s="135"/>
      <c r="P85" s="135"/>
      <c r="Q85" s="135"/>
    </row>
    <row r="86" spans="1:17" s="131" customFormat="1" ht="12.75" hidden="1">
      <c r="A86" s="131">
        <v>193449236.82</v>
      </c>
      <c r="B86" s="131">
        <v>204682093.5</v>
      </c>
      <c r="C86" s="131">
        <v>217711801</v>
      </c>
      <c r="D86" s="131">
        <v>207264048</v>
      </c>
      <c r="E86" s="131">
        <v>191415456</v>
      </c>
      <c r="N86" s="135"/>
      <c r="O86" s="135"/>
      <c r="P86" s="135"/>
      <c r="Q86" s="135"/>
    </row>
    <row r="87" spans="1:17" s="131" customFormat="1" ht="12.75" hidden="1">
      <c r="A87" s="131">
        <v>106827439.8</v>
      </c>
      <c r="B87" s="131">
        <v>98878542</v>
      </c>
      <c r="C87" s="131">
        <v>93010548.5</v>
      </c>
      <c r="D87" s="131">
        <v>83820144.5</v>
      </c>
      <c r="E87" s="131">
        <v>75683566.5</v>
      </c>
      <c r="N87" s="135"/>
      <c r="O87" s="135"/>
      <c r="P87" s="135"/>
      <c r="Q87" s="135"/>
    </row>
    <row r="88" spans="1:25" s="131" customFormat="1" ht="12.75" hidden="1">
      <c r="A88" s="131">
        <v>19826073</v>
      </c>
      <c r="B88" s="131">
        <v>0</v>
      </c>
      <c r="C88" s="131">
        <v>6561480</v>
      </c>
      <c r="D88" s="131">
        <v>0</v>
      </c>
      <c r="E88" s="131">
        <v>-41520378</v>
      </c>
      <c r="F88" s="131">
        <v>35982182</v>
      </c>
      <c r="G88" s="131">
        <v>0</v>
      </c>
      <c r="H88" s="131">
        <v>4444310</v>
      </c>
      <c r="I88" s="131">
        <v>0</v>
      </c>
      <c r="J88" s="131">
        <v>220317203</v>
      </c>
      <c r="K88" s="131">
        <v>4537461</v>
      </c>
      <c r="L88" s="131">
        <v>0</v>
      </c>
      <c r="M88" s="131">
        <v>3681018</v>
      </c>
      <c r="N88" s="135">
        <v>0</v>
      </c>
      <c r="O88" s="135">
        <v>3616164</v>
      </c>
      <c r="P88" s="135">
        <v>13192171.01</v>
      </c>
      <c r="Q88" s="135">
        <v>0</v>
      </c>
      <c r="R88" s="131">
        <v>3192256.02</v>
      </c>
      <c r="S88" s="131">
        <v>0</v>
      </c>
      <c r="T88" s="131">
        <v>299238.02</v>
      </c>
      <c r="U88" s="131">
        <v>46575988</v>
      </c>
      <c r="V88" s="131">
        <v>0</v>
      </c>
      <c r="W88" s="131">
        <v>11792175</v>
      </c>
      <c r="X88" s="131">
        <v>0</v>
      </c>
      <c r="Y88" s="131">
        <v>855999</v>
      </c>
    </row>
    <row r="89" spans="1:17" s="131" customFormat="1" ht="12.75" hidden="1">
      <c r="A89" s="131">
        <v>692831746.4</v>
      </c>
      <c r="B89" s="131">
        <v>642069648</v>
      </c>
      <c r="C89" s="131">
        <v>660988907</v>
      </c>
      <c r="D89" s="131">
        <v>604654094.01</v>
      </c>
      <c r="E89" s="131">
        <v>626134787</v>
      </c>
      <c r="N89" s="135"/>
      <c r="O89" s="135"/>
      <c r="P89" s="135"/>
      <c r="Q89" s="135"/>
    </row>
    <row r="90" spans="1:17" s="131" customFormat="1" ht="12.75" hidden="1">
      <c r="A90" s="131">
        <v>588846136</v>
      </c>
      <c r="B90" s="131">
        <v>545042901</v>
      </c>
      <c r="C90" s="131">
        <v>460965116</v>
      </c>
      <c r="D90" s="131">
        <v>402569406</v>
      </c>
      <c r="E90" s="131">
        <v>310738917</v>
      </c>
      <c r="N90" s="135"/>
      <c r="O90" s="135"/>
      <c r="P90" s="135"/>
      <c r="Q90" s="135"/>
    </row>
    <row r="91" spans="1:10" ht="12.75" hidden="1">
      <c r="A91" s="107">
        <v>15146632.01</v>
      </c>
      <c r="B91" s="107">
        <v>10635633</v>
      </c>
      <c r="C91" s="107">
        <v>12183547</v>
      </c>
      <c r="D91" s="107">
        <v>155552567</v>
      </c>
      <c r="E91" s="107">
        <v>9249132</v>
      </c>
      <c r="F91" s="107">
        <v>100195951</v>
      </c>
      <c r="G91" s="107">
        <v>11975180.02</v>
      </c>
      <c r="H91" s="107">
        <v>84657898</v>
      </c>
      <c r="I91" s="107">
        <v>9910080</v>
      </c>
      <c r="J91" s="107">
        <v>58321670</v>
      </c>
    </row>
    <row r="92" ht="12.75" hidden="1"/>
    <row r="93" spans="1:5" ht="12.75">
      <c r="A93" s="107">
        <v>41724593.07</v>
      </c>
      <c r="B93" s="107">
        <v>41635498.71</v>
      </c>
      <c r="C93" s="107">
        <v>43548233.35</v>
      </c>
      <c r="D93" s="107">
        <v>41909635.3</v>
      </c>
      <c r="E93" s="107">
        <v>41150824.84</v>
      </c>
    </row>
  </sheetData>
  <mergeCells count="6">
    <mergeCell ref="A52:S52"/>
    <mergeCell ref="R5:S5"/>
    <mergeCell ref="R4:S4"/>
    <mergeCell ref="A1:S1"/>
    <mergeCell ref="A2:S2"/>
    <mergeCell ref="N4:Q4"/>
  </mergeCells>
  <printOptions horizontalCentered="1" verticalCentered="1"/>
  <pageMargins left="0.1968503937007874" right="0.2362204724409449" top="0.4330708661417323" bottom="0.3937007874015748" header="0.15748031496062992" footer="0.15748031496062992"/>
  <pageSetup horizontalDpi="360" verticalDpi="360" orientation="landscape" paperSize="5" scale="80" r:id="rId1"/>
  <headerFooter alignWithMargins="0">
    <oddHeader>&amp;R&amp;D   &amp;T</oddHeader>
    <oddFooter>&amp;C- 5 -</oddFooter>
  </headerFooter>
</worksheet>
</file>

<file path=xl/worksheets/sheet11.xml><?xml version="1.0" encoding="utf-8"?>
<worksheet xmlns="http://schemas.openxmlformats.org/spreadsheetml/2006/main" xmlns:r="http://schemas.openxmlformats.org/officeDocument/2006/relationships">
  <sheetPr codeName="Sheet131"/>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83" t="s">
        <v>41</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1:18" ht="16.5">
      <c r="A6" s="114"/>
      <c r="B6" s="115"/>
      <c r="C6" s="115"/>
      <c r="D6" s="115"/>
      <c r="E6" s="114"/>
      <c r="G6" s="38" t="s">
        <v>56</v>
      </c>
      <c r="H6" s="116">
        <v>82</v>
      </c>
      <c r="I6" s="116">
        <v>85</v>
      </c>
      <c r="J6" s="116">
        <v>85</v>
      </c>
      <c r="K6" s="116">
        <v>86</v>
      </c>
      <c r="L6" s="116">
        <v>87</v>
      </c>
      <c r="M6" s="117"/>
      <c r="N6" s="118"/>
      <c r="O6" s="118"/>
      <c r="P6" s="118"/>
      <c r="Q6" s="118"/>
      <c r="R6" s="118"/>
    </row>
    <row r="7" spans="1:18" ht="15" customHeight="1">
      <c r="A7" s="115" t="s">
        <v>106</v>
      </c>
      <c r="B7" s="115"/>
      <c r="D7" s="115"/>
      <c r="G7" s="105"/>
      <c r="H7" s="119">
        <v>2605930</v>
      </c>
      <c r="I7" s="119">
        <v>2627821</v>
      </c>
      <c r="J7" s="119">
        <v>2700508</v>
      </c>
      <c r="K7" s="119">
        <v>2699020</v>
      </c>
      <c r="L7" s="119">
        <v>2710382</v>
      </c>
      <c r="M7" s="117"/>
      <c r="N7" s="118">
        <v>-0.8330476086460988</v>
      </c>
      <c r="O7" s="118">
        <v>-2.691604690673014</v>
      </c>
      <c r="P7" s="118">
        <v>0.055131121666382614</v>
      </c>
      <c r="Q7" s="118">
        <v>-0.4192029020263564</v>
      </c>
      <c r="R7" s="118">
        <v>-0.9776884228097082</v>
      </c>
    </row>
    <row r="8" spans="1:18" ht="12" customHeight="1">
      <c r="A8" s="115" t="s">
        <v>107</v>
      </c>
      <c r="B8" s="115"/>
      <c r="D8" s="115"/>
      <c r="H8" s="119">
        <v>195646</v>
      </c>
      <c r="I8" s="119">
        <v>202092</v>
      </c>
      <c r="J8" s="119">
        <v>176765</v>
      </c>
      <c r="K8" s="119">
        <v>194436</v>
      </c>
      <c r="L8" s="119">
        <v>187621</v>
      </c>
      <c r="M8" s="117"/>
      <c r="N8" s="118">
        <v>-3.189636403222295</v>
      </c>
      <c r="O8" s="118">
        <v>14.328062682092042</v>
      </c>
      <c r="P8" s="118">
        <v>-9.088337550659343</v>
      </c>
      <c r="Q8" s="118">
        <v>3.6323226078104263</v>
      </c>
      <c r="R8" s="118">
        <v>1.0525743250904052</v>
      </c>
    </row>
    <row r="9" spans="1:18" s="104" customFormat="1" ht="12" customHeight="1">
      <c r="A9" s="120" t="s">
        <v>108</v>
      </c>
      <c r="B9" s="120"/>
      <c r="D9" s="146"/>
      <c r="G9" s="121"/>
      <c r="H9" s="121">
        <v>2801576</v>
      </c>
      <c r="I9" s="121">
        <v>2829913</v>
      </c>
      <c r="J9" s="121">
        <v>2877273</v>
      </c>
      <c r="K9" s="121">
        <v>2893456</v>
      </c>
      <c r="L9" s="121">
        <v>2898003</v>
      </c>
      <c r="M9" s="106"/>
      <c r="N9" s="122">
        <v>-1.0013382036832934</v>
      </c>
      <c r="O9" s="122">
        <v>-1.6460030035384199</v>
      </c>
      <c r="P9" s="122">
        <v>-0.5592965643852887</v>
      </c>
      <c r="Q9" s="122">
        <v>-0.15690114882558784</v>
      </c>
      <c r="R9" s="122">
        <v>-0.8424256180599055</v>
      </c>
    </row>
    <row r="10" spans="1:18" ht="15.75" customHeight="1">
      <c r="A10" s="115" t="s">
        <v>109</v>
      </c>
      <c r="B10" s="115"/>
      <c r="D10" s="115"/>
      <c r="H10" s="119">
        <v>74398.84</v>
      </c>
      <c r="I10" s="119">
        <v>73633.84</v>
      </c>
      <c r="J10" s="119">
        <v>72344.88</v>
      </c>
      <c r="K10" s="119">
        <v>71175.18</v>
      </c>
      <c r="L10" s="119">
        <v>67623.38</v>
      </c>
      <c r="M10" s="117"/>
      <c r="N10" s="118">
        <v>1.038924494498725</v>
      </c>
      <c r="O10" s="118">
        <v>1.7816879370039618</v>
      </c>
      <c r="P10" s="118">
        <v>1.6434099639790327</v>
      </c>
      <c r="Q10" s="118">
        <v>5.252325453119894</v>
      </c>
      <c r="R10" s="118">
        <v>2.4158850747547644</v>
      </c>
    </row>
    <row r="11" spans="1:18" ht="12" customHeight="1">
      <c r="A11" s="115" t="s">
        <v>110</v>
      </c>
      <c r="B11" s="115"/>
      <c r="D11" s="115"/>
      <c r="H11" s="123">
        <v>37.656178510310106</v>
      </c>
      <c r="I11" s="123">
        <v>38.4322344183055</v>
      </c>
      <c r="J11" s="123">
        <v>39.771618945252236</v>
      </c>
      <c r="K11" s="123">
        <v>40.65259827934401</v>
      </c>
      <c r="L11" s="123">
        <v>42.855045104222825</v>
      </c>
      <c r="M11" s="117"/>
      <c r="N11" s="118">
        <v>-2.019283863510554</v>
      </c>
      <c r="O11" s="118">
        <v>-3.367689227814619</v>
      </c>
      <c r="P11" s="118">
        <v>-2.16709231729331</v>
      </c>
      <c r="Q11" s="118">
        <v>-5.139294147334334</v>
      </c>
      <c r="R11" s="118">
        <v>-3.181450504905936</v>
      </c>
    </row>
    <row r="12" spans="1:18" ht="12" customHeight="1">
      <c r="A12" s="115" t="s">
        <v>111</v>
      </c>
      <c r="B12" s="115"/>
      <c r="D12" s="115"/>
      <c r="H12" s="119">
        <v>4011820</v>
      </c>
      <c r="I12" s="119">
        <v>3809897</v>
      </c>
      <c r="J12" s="119">
        <v>3780138</v>
      </c>
      <c r="K12" s="119">
        <v>3771911</v>
      </c>
      <c r="L12" s="119">
        <v>3728756</v>
      </c>
      <c r="M12" s="117"/>
      <c r="N12" s="118">
        <v>5.299959552712317</v>
      </c>
      <c r="O12" s="118">
        <v>0.787246391533854</v>
      </c>
      <c r="P12" s="118">
        <v>0.2181122513230031</v>
      </c>
      <c r="Q12" s="118">
        <v>1.157356501739454</v>
      </c>
      <c r="R12" s="118">
        <v>1.84609186098037</v>
      </c>
    </row>
    <row r="13" spans="1:18" ht="12" customHeight="1">
      <c r="A13" s="115" t="s">
        <v>112</v>
      </c>
      <c r="B13" s="124"/>
      <c r="D13" s="115"/>
      <c r="H13" s="119">
        <v>4069904</v>
      </c>
      <c r="I13" s="119">
        <v>3867140</v>
      </c>
      <c r="J13" s="119">
        <v>3823536</v>
      </c>
      <c r="K13" s="119">
        <v>3806938</v>
      </c>
      <c r="L13" s="119">
        <v>3765370</v>
      </c>
      <c r="M13" s="117"/>
      <c r="N13" s="118">
        <v>5.243254705027488</v>
      </c>
      <c r="O13" s="118">
        <v>1.1404103426775634</v>
      </c>
      <c r="P13" s="118">
        <v>0.435993441448219</v>
      </c>
      <c r="Q13" s="118">
        <v>1.1039552553932284</v>
      </c>
      <c r="R13" s="118">
        <v>1.9633572890759066</v>
      </c>
    </row>
    <row r="14" spans="1:18" ht="12" customHeight="1">
      <c r="A14" s="115" t="s">
        <v>113</v>
      </c>
      <c r="B14" s="115"/>
      <c r="D14" s="115"/>
      <c r="H14" s="125">
        <v>0.6983304335688042</v>
      </c>
      <c r="I14" s="125">
        <v>0.742779397973226</v>
      </c>
      <c r="J14" s="125">
        <v>0.7611555451150196</v>
      </c>
      <c r="K14" s="125">
        <v>0.767106116766806</v>
      </c>
      <c r="L14" s="125">
        <v>0.7772037108354636</v>
      </c>
      <c r="M14" s="117"/>
      <c r="N14" s="118">
        <v>-5.98414071872575</v>
      </c>
      <c r="O14" s="118">
        <v>-2.4142433514054913</v>
      </c>
      <c r="P14" s="118">
        <v>-0.7757168821527319</v>
      </c>
      <c r="Q14" s="118">
        <v>-1.2992210314851822</v>
      </c>
      <c r="R14" s="118">
        <v>-2.6397846298413574</v>
      </c>
    </row>
    <row r="15" spans="1:18" ht="12" customHeight="1">
      <c r="A15" s="115" t="s">
        <v>114</v>
      </c>
      <c r="B15" s="124"/>
      <c r="D15" s="115"/>
      <c r="H15" s="125">
        <v>0.9857284103015698</v>
      </c>
      <c r="I15" s="125">
        <v>0.9851975878814835</v>
      </c>
      <c r="J15" s="125">
        <v>0.9886497734034674</v>
      </c>
      <c r="K15" s="125">
        <v>0.9907991672047194</v>
      </c>
      <c r="L15" s="125">
        <v>0.9902761216029234</v>
      </c>
      <c r="M15" s="117"/>
      <c r="N15" s="118">
        <v>0.05387979290811478</v>
      </c>
      <c r="O15" s="118">
        <v>-0.3491818452655491</v>
      </c>
      <c r="P15" s="118">
        <v>-0.21693536615659062</v>
      </c>
      <c r="Q15" s="118">
        <v>0.05281815752048141</v>
      </c>
      <c r="R15" s="118">
        <v>-0.11500742150247767</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692485274</v>
      </c>
      <c r="I17" s="119">
        <v>661327495</v>
      </c>
      <c r="J17" s="119">
        <v>669979289</v>
      </c>
      <c r="K17" s="119">
        <v>657013026</v>
      </c>
      <c r="L17" s="119">
        <v>644070718</v>
      </c>
      <c r="M17" s="127"/>
      <c r="N17" s="118">
        <v>4.711399304515534</v>
      </c>
      <c r="O17" s="118">
        <v>-1.2913524555234424</v>
      </c>
      <c r="P17" s="118">
        <v>1.9735168842755944</v>
      </c>
      <c r="Q17" s="118">
        <v>2.0094544959580043</v>
      </c>
      <c r="R17" s="118">
        <v>1.828476671173851</v>
      </c>
    </row>
    <row r="18" spans="1:18" ht="12" customHeight="1">
      <c r="A18" s="107" t="s">
        <v>116</v>
      </c>
      <c r="G18" s="119"/>
      <c r="H18" s="119">
        <v>42178158</v>
      </c>
      <c r="I18" s="119">
        <v>34260186</v>
      </c>
      <c r="J18" s="119">
        <v>36595279</v>
      </c>
      <c r="K18" s="119">
        <v>44933122</v>
      </c>
      <c r="L18" s="119">
        <v>43836417</v>
      </c>
      <c r="M18" s="127"/>
      <c r="N18" s="118">
        <v>23.11129309105327</v>
      </c>
      <c r="O18" s="118">
        <v>-6.380858580146363</v>
      </c>
      <c r="P18" s="118">
        <v>-18.556117689752337</v>
      </c>
      <c r="Q18" s="118">
        <v>2.5018125911157383</v>
      </c>
      <c r="R18" s="118">
        <v>-0.9594279920024484</v>
      </c>
    </row>
    <row r="19" spans="1:18" ht="12" customHeight="1">
      <c r="A19" s="107" t="s">
        <v>117</v>
      </c>
      <c r="G19" s="119"/>
      <c r="H19" s="119">
        <v>10352553</v>
      </c>
      <c r="I19" s="119">
        <v>12786875</v>
      </c>
      <c r="J19" s="119">
        <v>13007912</v>
      </c>
      <c r="K19" s="119">
        <v>13945325</v>
      </c>
      <c r="L19" s="119">
        <v>15539647</v>
      </c>
      <c r="M19" s="127"/>
      <c r="N19" s="118">
        <v>-19.037661664793</v>
      </c>
      <c r="O19" s="118">
        <v>-1.6992504254333824</v>
      </c>
      <c r="P19" s="118">
        <v>-6.722059184708854</v>
      </c>
      <c r="Q19" s="118">
        <v>-10.259705384556034</v>
      </c>
      <c r="R19" s="118">
        <v>-9.65552919091709</v>
      </c>
    </row>
    <row r="20" spans="1:18" ht="12" customHeight="1">
      <c r="A20" s="107" t="s">
        <v>118</v>
      </c>
      <c r="G20" s="119"/>
      <c r="H20" s="119">
        <v>2557715</v>
      </c>
      <c r="I20" s="119">
        <v>1941181</v>
      </c>
      <c r="J20" s="119">
        <v>1488402</v>
      </c>
      <c r="K20" s="119">
        <v>1271536</v>
      </c>
      <c r="L20" s="119">
        <v>893283</v>
      </c>
      <c r="M20" s="127"/>
      <c r="N20" s="118">
        <v>31.76076831578302</v>
      </c>
      <c r="O20" s="118">
        <v>30.420477801024187</v>
      </c>
      <c r="P20" s="118">
        <v>17.05543531602723</v>
      </c>
      <c r="Q20" s="118">
        <v>42.34413953920538</v>
      </c>
      <c r="R20" s="118">
        <v>30.08157012554875</v>
      </c>
    </row>
    <row r="21" spans="1:18" ht="12" customHeight="1">
      <c r="A21" s="107" t="s">
        <v>119</v>
      </c>
      <c r="G21" s="119"/>
      <c r="H21" s="119">
        <v>2946363</v>
      </c>
      <c r="I21" s="119">
        <v>3126637</v>
      </c>
      <c r="J21" s="119">
        <v>3236951</v>
      </c>
      <c r="K21" s="119">
        <v>3538802</v>
      </c>
      <c r="L21" s="119">
        <v>335865</v>
      </c>
      <c r="M21" s="127"/>
      <c r="N21" s="118">
        <v>-5.76574767074016</v>
      </c>
      <c r="O21" s="118">
        <v>-3.4079601452107244</v>
      </c>
      <c r="P21" s="118">
        <v>-8.529751028737975</v>
      </c>
      <c r="Q21" s="118">
        <v>953.6382177362929</v>
      </c>
      <c r="R21" s="118">
        <v>72.09980401802936</v>
      </c>
    </row>
    <row r="22" spans="1:18" s="104" customFormat="1" ht="12" customHeight="1">
      <c r="A22" s="104" t="s">
        <v>120</v>
      </c>
      <c r="G22" s="121"/>
      <c r="H22" s="121">
        <v>750520069</v>
      </c>
      <c r="I22" s="121">
        <v>713442378</v>
      </c>
      <c r="J22" s="121">
        <v>724307830</v>
      </c>
      <c r="K22" s="121">
        <v>720701810</v>
      </c>
      <c r="L22" s="121">
        <v>704675927</v>
      </c>
      <c r="M22" s="128"/>
      <c r="N22" s="122">
        <v>5.1970127011434695</v>
      </c>
      <c r="O22" s="122">
        <v>-1.50011522034768</v>
      </c>
      <c r="P22" s="122">
        <v>0.5003484034541276</v>
      </c>
      <c r="Q22" s="122">
        <v>2.2742203026895793</v>
      </c>
      <c r="R22" s="122">
        <v>1.5881890722985181</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32086703</v>
      </c>
      <c r="I24" s="119">
        <v>31953146</v>
      </c>
      <c r="J24" s="119">
        <v>28455769</v>
      </c>
      <c r="K24" s="119">
        <v>31551071</v>
      </c>
      <c r="L24" s="119">
        <v>31673981</v>
      </c>
      <c r="M24" s="127"/>
      <c r="N24" s="118">
        <v>0.41797762261030574</v>
      </c>
      <c r="O24" s="118">
        <v>12.290572783325588</v>
      </c>
      <c r="P24" s="118">
        <v>-9.810449857629239</v>
      </c>
      <c r="Q24" s="118">
        <v>-0.38804721136885195</v>
      </c>
      <c r="R24" s="118">
        <v>0.3241781331478899</v>
      </c>
    </row>
    <row r="25" spans="1:18" ht="12" customHeight="1">
      <c r="A25" s="107" t="s">
        <v>121</v>
      </c>
      <c r="G25" s="119"/>
      <c r="H25" s="119">
        <v>314204532</v>
      </c>
      <c r="I25" s="119">
        <v>279845638</v>
      </c>
      <c r="J25" s="119">
        <v>278272215</v>
      </c>
      <c r="K25" s="119">
        <v>251174950</v>
      </c>
      <c r="L25" s="119">
        <v>244723558</v>
      </c>
      <c r="M25" s="127"/>
      <c r="N25" s="118">
        <v>12.277802236102747</v>
      </c>
      <c r="O25" s="118">
        <v>0.5654258367117249</v>
      </c>
      <c r="P25" s="118">
        <v>10.788203600717349</v>
      </c>
      <c r="Q25" s="118">
        <v>2.636195735598123</v>
      </c>
      <c r="R25" s="118">
        <v>6.44718149263428</v>
      </c>
    </row>
    <row r="26" spans="1:18" ht="12" customHeight="1">
      <c r="A26" s="107" t="s">
        <v>122</v>
      </c>
      <c r="G26" s="119"/>
      <c r="H26" s="119">
        <v>44414153</v>
      </c>
      <c r="I26" s="119">
        <v>36538635</v>
      </c>
      <c r="J26" s="119">
        <v>30028620</v>
      </c>
      <c r="K26" s="119">
        <v>20161856</v>
      </c>
      <c r="L26" s="119">
        <v>18333132</v>
      </c>
      <c r="M26" s="127"/>
      <c r="N26" s="118">
        <v>21.553946938630848</v>
      </c>
      <c r="O26" s="118">
        <v>21.679367883039582</v>
      </c>
      <c r="P26" s="118">
        <v>48.937776363445906</v>
      </c>
      <c r="Q26" s="118">
        <v>9.97496772510011</v>
      </c>
      <c r="R26" s="118">
        <v>24.75879738844904</v>
      </c>
    </row>
    <row r="27" spans="1:18" ht="12" customHeight="1">
      <c r="A27" s="107" t="s">
        <v>69</v>
      </c>
      <c r="G27" s="119"/>
      <c r="H27" s="119">
        <v>213838540</v>
      </c>
      <c r="I27" s="119">
        <v>187878097</v>
      </c>
      <c r="J27" s="119">
        <v>177534393</v>
      </c>
      <c r="K27" s="119">
        <v>154053913</v>
      </c>
      <c r="L27" s="119">
        <v>136523847</v>
      </c>
      <c r="M27" s="127"/>
      <c r="N27" s="118">
        <v>13.817705956431952</v>
      </c>
      <c r="O27" s="118">
        <v>5.826309947729396</v>
      </c>
      <c r="P27" s="118">
        <v>15.24172904326033</v>
      </c>
      <c r="Q27" s="118">
        <v>12.840295952105715</v>
      </c>
      <c r="R27" s="118">
        <v>11.871475410772891</v>
      </c>
    </row>
    <row r="28" spans="1:18" ht="12" customHeight="1">
      <c r="A28" s="107" t="s">
        <v>123</v>
      </c>
      <c r="G28" s="119"/>
      <c r="H28" s="119">
        <v>20244330</v>
      </c>
      <c r="I28" s="119">
        <v>14644828</v>
      </c>
      <c r="J28" s="119">
        <v>11870046</v>
      </c>
      <c r="K28" s="119">
        <v>2181093</v>
      </c>
      <c r="L28" s="119">
        <v>1593802</v>
      </c>
      <c r="M28" s="127"/>
      <c r="N28" s="118">
        <v>38.23535517112253</v>
      </c>
      <c r="O28" s="118">
        <v>23.376337378978985</v>
      </c>
      <c r="P28" s="118">
        <v>444.22466167192323</v>
      </c>
      <c r="Q28" s="118">
        <v>36.84842910223478</v>
      </c>
      <c r="R28" s="118">
        <v>88.78490257959551</v>
      </c>
    </row>
    <row r="29" spans="1:18" s="104" customFormat="1" ht="12" customHeight="1">
      <c r="A29" s="104" t="s">
        <v>124</v>
      </c>
      <c r="G29" s="121"/>
      <c r="H29" s="121">
        <v>584299598</v>
      </c>
      <c r="I29" s="121">
        <v>521570688</v>
      </c>
      <c r="J29" s="121">
        <v>502420951</v>
      </c>
      <c r="K29" s="121">
        <v>454760697</v>
      </c>
      <c r="L29" s="121">
        <v>429660716</v>
      </c>
      <c r="M29" s="128"/>
      <c r="N29" s="122">
        <v>12.026923951677285</v>
      </c>
      <c r="O29" s="122">
        <v>3.8114925267119286</v>
      </c>
      <c r="P29" s="122">
        <v>10.480293111170072</v>
      </c>
      <c r="Q29" s="122">
        <v>5.841814265374915</v>
      </c>
      <c r="R29" s="122">
        <v>7.988494085945463</v>
      </c>
    </row>
    <row r="30" spans="1:18" s="104" customFormat="1" ht="15.75" customHeight="1">
      <c r="A30" s="104" t="s">
        <v>125</v>
      </c>
      <c r="G30" s="121"/>
      <c r="H30" s="121">
        <v>166220466</v>
      </c>
      <c r="I30" s="121">
        <v>191871688</v>
      </c>
      <c r="J30" s="121">
        <v>221886879</v>
      </c>
      <c r="K30" s="121">
        <v>265941111</v>
      </c>
      <c r="L30" s="121">
        <v>275015209</v>
      </c>
      <c r="M30" s="128"/>
      <c r="N30" s="122">
        <v>-13.368945813412555</v>
      </c>
      <c r="O30" s="122">
        <v>-13.52724917096157</v>
      </c>
      <c r="P30" s="122">
        <v>-16.565408723136454</v>
      </c>
      <c r="Q30" s="122">
        <v>-3.299489520232316</v>
      </c>
      <c r="R30" s="122">
        <v>-11.827745429025438</v>
      </c>
    </row>
    <row r="31" spans="1:18" ht="12" customHeight="1">
      <c r="A31" s="107" t="s">
        <v>126</v>
      </c>
      <c r="G31" s="119"/>
      <c r="H31" s="119">
        <v>220825398</v>
      </c>
      <c r="I31" s="119">
        <v>221302401</v>
      </c>
      <c r="J31" s="119">
        <v>205233553</v>
      </c>
      <c r="K31" s="119">
        <v>193879854</v>
      </c>
      <c r="L31" s="119">
        <v>180776188</v>
      </c>
      <c r="M31" s="127"/>
      <c r="N31" s="118">
        <v>-0.21554352679616884</v>
      </c>
      <c r="O31" s="118">
        <v>7.829542375071585</v>
      </c>
      <c r="P31" s="118">
        <v>5.856048870348334</v>
      </c>
      <c r="Q31" s="118">
        <v>7.248557536792401</v>
      </c>
      <c r="R31" s="118">
        <v>5.130068986816494</v>
      </c>
    </row>
    <row r="32" spans="1:18" ht="12" customHeight="1">
      <c r="A32" s="107" t="s">
        <v>127</v>
      </c>
      <c r="G32" s="119"/>
      <c r="H32" s="119">
        <v>120327444</v>
      </c>
      <c r="I32" s="119">
        <v>90605693</v>
      </c>
      <c r="J32" s="119">
        <v>57197453</v>
      </c>
      <c r="K32" s="119">
        <v>16563764</v>
      </c>
      <c r="L32" s="119">
        <v>9569460</v>
      </c>
      <c r="M32" s="127"/>
      <c r="N32" s="118">
        <v>32.80340342410934</v>
      </c>
      <c r="O32" s="118">
        <v>58.408614803180136</v>
      </c>
      <c r="P32" s="118">
        <v>245.31675892025507</v>
      </c>
      <c r="Q32" s="118">
        <v>73.0898504199819</v>
      </c>
      <c r="R32" s="118">
        <v>88.30823597010547</v>
      </c>
    </row>
    <row r="33" spans="1:18" s="104" customFormat="1" ht="15.75" customHeight="1">
      <c r="A33" s="104" t="s">
        <v>128</v>
      </c>
      <c r="G33" s="121"/>
      <c r="H33" s="121">
        <v>65722512</v>
      </c>
      <c r="I33" s="121">
        <v>61174980</v>
      </c>
      <c r="J33" s="121">
        <v>73850779</v>
      </c>
      <c r="K33" s="121">
        <v>88625021</v>
      </c>
      <c r="L33" s="121">
        <v>103808481</v>
      </c>
      <c r="M33" s="121"/>
      <c r="N33" s="122">
        <v>7.43364689289641</v>
      </c>
      <c r="O33" s="122">
        <v>-17.164069454162426</v>
      </c>
      <c r="P33" s="122">
        <v>-16.670508884844157</v>
      </c>
      <c r="Q33" s="122">
        <v>-14.626415735723944</v>
      </c>
      <c r="R33" s="122">
        <v>-10.798875443740652</v>
      </c>
    </row>
    <row r="34" spans="1:18" ht="15.75" customHeight="1">
      <c r="A34" s="107" t="s">
        <v>129</v>
      </c>
      <c r="G34" s="119"/>
      <c r="H34" s="119">
        <v>127769548</v>
      </c>
      <c r="I34" s="119">
        <v>104960519</v>
      </c>
      <c r="J34" s="119">
        <v>130773379</v>
      </c>
      <c r="K34" s="119">
        <v>152262001</v>
      </c>
      <c r="L34" s="119">
        <v>178936632</v>
      </c>
      <c r="M34" s="119"/>
      <c r="N34" s="118">
        <v>21.731055845865242</v>
      </c>
      <c r="O34" s="118">
        <v>-19.738619738501978</v>
      </c>
      <c r="P34" s="118">
        <v>-14.11292499695968</v>
      </c>
      <c r="Q34" s="118">
        <v>-14.907305844451123</v>
      </c>
      <c r="R34" s="118">
        <v>-8.075341542048442</v>
      </c>
    </row>
    <row r="35" spans="1:18" ht="12" customHeight="1">
      <c r="A35" s="107" t="s">
        <v>130</v>
      </c>
      <c r="G35" s="119"/>
      <c r="H35" s="129">
        <v>-4544676</v>
      </c>
      <c r="I35" s="119">
        <v>32518107</v>
      </c>
      <c r="J35" s="119">
        <v>-22598011</v>
      </c>
      <c r="K35" s="119">
        <v>87423659</v>
      </c>
      <c r="L35" s="119">
        <v>-139625426</v>
      </c>
      <c r="M35" s="119"/>
      <c r="N35" s="118">
        <v>-113.97583198800595</v>
      </c>
      <c r="O35" s="118">
        <v>-243.89809350920308</v>
      </c>
      <c r="P35" s="118">
        <v>-125.84885059546639</v>
      </c>
      <c r="Q35" s="118">
        <v>-162.6129935675183</v>
      </c>
      <c r="R35" s="118">
        <v>-57.524881035154586</v>
      </c>
    </row>
    <row r="36" spans="1:18" s="104" customFormat="1" ht="15.75" customHeight="1">
      <c r="A36" s="104" t="s">
        <v>131</v>
      </c>
      <c r="G36" s="121"/>
      <c r="H36" s="121">
        <v>-57502360</v>
      </c>
      <c r="I36" s="121">
        <v>-76303646</v>
      </c>
      <c r="J36" s="121">
        <v>-34324589</v>
      </c>
      <c r="K36" s="121">
        <v>-151060639</v>
      </c>
      <c r="L36" s="121">
        <v>64497275</v>
      </c>
      <c r="M36" s="121"/>
      <c r="N36" s="122">
        <v>-24.640088626957617</v>
      </c>
      <c r="O36" s="122">
        <v>122.30024662494866</v>
      </c>
      <c r="P36" s="122">
        <v>-77.27760902692859</v>
      </c>
      <c r="Q36" s="122">
        <v>-334.21243610679676</v>
      </c>
      <c r="R36" s="122">
        <v>-2.8291334306982496</v>
      </c>
    </row>
    <row r="37" spans="1:18" ht="15.75" customHeight="1">
      <c r="A37" s="107" t="s">
        <v>132</v>
      </c>
      <c r="G37" s="119"/>
      <c r="H37" s="130">
        <v>21.64777719040997</v>
      </c>
      <c r="I37" s="130">
        <v>20.822048547075475</v>
      </c>
      <c r="J37" s="130">
        <v>20.96261047526599</v>
      </c>
      <c r="K37" s="130">
        <v>19.523187475461867</v>
      </c>
      <c r="L37" s="130">
        <v>19.05565170222391</v>
      </c>
      <c r="M37" s="119"/>
      <c r="N37" s="118">
        <v>3.9656455582055075</v>
      </c>
      <c r="O37" s="118">
        <v>-0.6705363740664129</v>
      </c>
      <c r="P37" s="118">
        <v>7.372889296961841</v>
      </c>
      <c r="Q37" s="118">
        <v>2.453528121441234</v>
      </c>
      <c r="R37" s="118">
        <v>3.239852591053438</v>
      </c>
    </row>
    <row r="38" spans="1:18" ht="12" customHeight="1">
      <c r="A38" s="107" t="s">
        <v>133</v>
      </c>
      <c r="G38" s="119"/>
      <c r="H38" s="130">
        <v>22.14453426096122</v>
      </c>
      <c r="I38" s="130">
        <v>20.971985756767044</v>
      </c>
      <c r="J38" s="130">
        <v>20.674483251546253</v>
      </c>
      <c r="K38" s="130">
        <v>20.285542715504146</v>
      </c>
      <c r="L38" s="130">
        <v>19.802581272061772</v>
      </c>
      <c r="M38" s="119"/>
      <c r="N38" s="118">
        <v>5.591022794853026</v>
      </c>
      <c r="O38" s="118">
        <v>1.4389839958807231</v>
      </c>
      <c r="P38" s="118">
        <v>1.9173287177810683</v>
      </c>
      <c r="Q38" s="118">
        <v>2.4388812589990687</v>
      </c>
      <c r="R38" s="118">
        <v>2.8338715278284354</v>
      </c>
    </row>
    <row r="39" spans="1:18" ht="15.75" customHeight="1">
      <c r="A39" s="107" t="s">
        <v>134</v>
      </c>
      <c r="G39" s="119"/>
      <c r="H39" s="119">
        <v>196457790</v>
      </c>
      <c r="I39" s="119">
        <v>192675364</v>
      </c>
      <c r="J39" s="119">
        <v>198155932</v>
      </c>
      <c r="K39" s="119">
        <v>140000888</v>
      </c>
      <c r="L39" s="119">
        <v>136843591.45</v>
      </c>
      <c r="M39" s="119"/>
      <c r="N39" s="118">
        <v>1.963108267437865</v>
      </c>
      <c r="O39" s="118">
        <v>-2.7657854825158603</v>
      </c>
      <c r="P39" s="118">
        <v>41.539053666573885</v>
      </c>
      <c r="Q39" s="118">
        <v>2.307230113259361</v>
      </c>
      <c r="R39" s="118">
        <v>9.461450211848543</v>
      </c>
    </row>
    <row r="40" spans="1:18" ht="12" customHeight="1">
      <c r="A40" s="107" t="s">
        <v>135</v>
      </c>
      <c r="G40" s="119"/>
      <c r="H40" s="119">
        <v>2970.45</v>
      </c>
      <c r="I40" s="119">
        <v>3014.26</v>
      </c>
      <c r="J40" s="119">
        <v>3873.68</v>
      </c>
      <c r="K40" s="119">
        <v>2818.48</v>
      </c>
      <c r="L40" s="119">
        <v>2769.57</v>
      </c>
      <c r="M40" s="119"/>
      <c r="N40" s="118">
        <v>-1.4534247211587719</v>
      </c>
      <c r="O40" s="118">
        <v>-22.186138245802432</v>
      </c>
      <c r="P40" s="118">
        <v>37.43861939768953</v>
      </c>
      <c r="Q40" s="118">
        <v>1.7659781121257037</v>
      </c>
      <c r="R40" s="118">
        <v>1.7659462288477812</v>
      </c>
    </row>
    <row r="41" spans="1:18" ht="12" customHeight="1">
      <c r="A41" s="131" t="s">
        <v>136</v>
      </c>
      <c r="C41" s="131"/>
      <c r="D41" s="131"/>
      <c r="E41" s="131"/>
      <c r="F41" s="131"/>
      <c r="G41" s="119"/>
      <c r="H41" s="119">
        <v>66137.38322476392</v>
      </c>
      <c r="I41" s="119">
        <v>63921.2821720754</v>
      </c>
      <c r="J41" s="119">
        <v>51154.440222217636</v>
      </c>
      <c r="K41" s="119">
        <v>49672.478782890066</v>
      </c>
      <c r="L41" s="119">
        <v>49409.68867008235</v>
      </c>
      <c r="M41" s="119"/>
      <c r="N41" s="118">
        <v>3.4669220913354053</v>
      </c>
      <c r="O41" s="118">
        <v>24.957446302604264</v>
      </c>
      <c r="P41" s="118">
        <v>2.983465845956612</v>
      </c>
      <c r="Q41" s="118">
        <v>0.5318594791446917</v>
      </c>
      <c r="R41" s="118">
        <v>7.561963768995361</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4354457253</v>
      </c>
      <c r="I43" s="119">
        <v>4052117863</v>
      </c>
      <c r="J43" s="119">
        <v>3530879277</v>
      </c>
      <c r="K43" s="119">
        <v>3259166621</v>
      </c>
      <c r="L43" s="119">
        <v>2888710824</v>
      </c>
      <c r="M43" s="117"/>
      <c r="N43" s="118">
        <v>7.461268408815778</v>
      </c>
      <c r="O43" s="118">
        <v>14.762288515365743</v>
      </c>
      <c r="P43" s="118">
        <v>8.336875268949314</v>
      </c>
      <c r="Q43" s="118">
        <v>12.824260355940703</v>
      </c>
      <c r="R43" s="118">
        <v>10.804523561100087</v>
      </c>
    </row>
    <row r="44" spans="1:18" ht="12" customHeight="1">
      <c r="A44" s="107" t="s">
        <v>138</v>
      </c>
      <c r="G44" s="119"/>
      <c r="H44" s="119">
        <v>1800426573</v>
      </c>
      <c r="I44" s="119">
        <v>1690188777</v>
      </c>
      <c r="J44" s="119">
        <v>1493320781</v>
      </c>
      <c r="K44" s="119">
        <v>1431667057</v>
      </c>
      <c r="L44" s="119">
        <v>1266953710</v>
      </c>
      <c r="M44" s="117"/>
      <c r="N44" s="118">
        <v>6.522217961692216</v>
      </c>
      <c r="O44" s="118">
        <v>13.183235544888596</v>
      </c>
      <c r="P44" s="118">
        <v>4.306428907374098</v>
      </c>
      <c r="Q44" s="118">
        <v>13.00073915091973</v>
      </c>
      <c r="R44" s="118">
        <v>9.182658969733716</v>
      </c>
    </row>
    <row r="45" spans="1:18" ht="12" customHeight="1">
      <c r="A45" s="107" t="s">
        <v>139</v>
      </c>
      <c r="G45" s="119"/>
      <c r="H45" s="119">
        <v>520490577</v>
      </c>
      <c r="I45" s="119">
        <v>390760027</v>
      </c>
      <c r="J45" s="119">
        <v>240692410</v>
      </c>
      <c r="K45" s="119">
        <v>91800658</v>
      </c>
      <c r="L45" s="119">
        <v>51895467</v>
      </c>
      <c r="M45" s="117"/>
      <c r="N45" s="118">
        <v>33.19954474258443</v>
      </c>
      <c r="O45" s="118">
        <v>62.34829631727897</v>
      </c>
      <c r="P45" s="118">
        <v>162.19028843998046</v>
      </c>
      <c r="Q45" s="118">
        <v>76.89533076174071</v>
      </c>
      <c r="R45" s="118">
        <v>77.95937086930438</v>
      </c>
    </row>
    <row r="46" spans="1:18" ht="12" customHeight="1">
      <c r="A46" s="107" t="s">
        <v>140</v>
      </c>
      <c r="G46" s="119"/>
      <c r="H46" s="119">
        <v>1279935996</v>
      </c>
      <c r="I46" s="119">
        <v>1299428750</v>
      </c>
      <c r="J46" s="119">
        <v>1252628371</v>
      </c>
      <c r="K46" s="119">
        <v>1339866399</v>
      </c>
      <c r="L46" s="119">
        <v>1215058243</v>
      </c>
      <c r="M46" s="117"/>
      <c r="N46" s="118">
        <v>-1.5001017947309538</v>
      </c>
      <c r="O46" s="118">
        <v>3.7361742783007745</v>
      </c>
      <c r="P46" s="118">
        <v>-6.51094975328208</v>
      </c>
      <c r="Q46" s="118">
        <v>10.271783819337458</v>
      </c>
      <c r="R46" s="118">
        <v>1.3089441774329913</v>
      </c>
    </row>
    <row r="47" spans="1:18" ht="12" customHeight="1">
      <c r="A47" s="107" t="s">
        <v>141</v>
      </c>
      <c r="G47" s="119"/>
      <c r="H47" s="125">
        <v>0.4134675043048356</v>
      </c>
      <c r="I47" s="125">
        <v>0.41711244197340863</v>
      </c>
      <c r="J47" s="125">
        <v>0.42293170166633254</v>
      </c>
      <c r="K47" s="125">
        <v>0.4392739689266718</v>
      </c>
      <c r="L47" s="125">
        <v>0.43858793323093803</v>
      </c>
      <c r="M47" s="117"/>
      <c r="N47" s="118">
        <v>-0.8738501425007633</v>
      </c>
      <c r="O47" s="118">
        <v>-1.375933672031743</v>
      </c>
      <c r="P47" s="118">
        <v>-3.720290391955207</v>
      </c>
      <c r="Q47" s="118">
        <v>0.15641919071506835</v>
      </c>
      <c r="R47" s="118">
        <v>-1.463716948768834</v>
      </c>
    </row>
    <row r="48" spans="1:18" ht="12" customHeight="1">
      <c r="A48" s="107" t="s">
        <v>142</v>
      </c>
      <c r="G48" s="119"/>
      <c r="H48" s="119">
        <v>1289682373</v>
      </c>
      <c r="I48" s="119">
        <v>1276028560.5</v>
      </c>
      <c r="J48" s="119">
        <v>1296247385</v>
      </c>
      <c r="K48" s="119">
        <v>1277462321</v>
      </c>
      <c r="L48" s="119"/>
      <c r="M48" s="117"/>
      <c r="N48" s="118">
        <v>1.0700240513934798</v>
      </c>
      <c r="O48" s="118">
        <v>-1.5597967435822446</v>
      </c>
      <c r="P48" s="118">
        <v>1.4704984789919295</v>
      </c>
      <c r="Q48" s="118"/>
      <c r="R48" s="118" t="s">
        <v>52</v>
      </c>
    </row>
    <row r="49" spans="1:18" ht="12" customHeight="1">
      <c r="A49" s="107" t="s">
        <v>143</v>
      </c>
      <c r="H49" s="130">
        <v>8.756929323364968</v>
      </c>
      <c r="I49" s="130">
        <v>8.574621004641246</v>
      </c>
      <c r="J49" s="130">
        <v>10.196048688304254</v>
      </c>
      <c r="K49" s="130">
        <v>12.297044321284554</v>
      </c>
      <c r="L49" s="130">
        <v>14.73137892505302</v>
      </c>
      <c r="M49" s="130"/>
      <c r="N49" s="118">
        <v>2.126138503673138</v>
      </c>
      <c r="O49" s="118">
        <v>-15.90251020989067</v>
      </c>
      <c r="P49" s="118">
        <v>-17.085370907737197</v>
      </c>
      <c r="Q49" s="118">
        <v>-16.524825110760666</v>
      </c>
      <c r="R49" s="118">
        <v>-12.193410109145175</v>
      </c>
    </row>
    <row r="50" spans="1:18" ht="12" customHeight="1">
      <c r="A50" s="107" t="s">
        <v>144</v>
      </c>
      <c r="H50" s="130">
        <v>5.096023127548786</v>
      </c>
      <c r="I50" s="130">
        <v>4.794170122338731</v>
      </c>
      <c r="J50" s="130">
        <v>5.697275061426643</v>
      </c>
      <c r="K50" s="130">
        <v>6.9375839539928</v>
      </c>
      <c r="L50" s="130"/>
      <c r="N50" s="118">
        <v>6.296251436793039</v>
      </c>
      <c r="O50" s="118">
        <v>-15.851524269951023</v>
      </c>
      <c r="P50" s="118">
        <v>-17.878110027804716</v>
      </c>
      <c r="Q50" s="118"/>
      <c r="R50" s="118" t="s">
        <v>52</v>
      </c>
    </row>
    <row r="51" spans="14:17" s="132" customFormat="1" ht="13.5" thickBot="1">
      <c r="N51" s="133"/>
      <c r="O51" s="133"/>
      <c r="P51" s="133"/>
      <c r="Q51" s="133"/>
    </row>
    <row r="52" spans="1:19" ht="25.5" customHeight="1">
      <c r="A52" s="308" t="s">
        <v>213</v>
      </c>
      <c r="B52" s="309"/>
      <c r="C52" s="309"/>
      <c r="D52" s="309"/>
      <c r="E52" s="309"/>
      <c r="F52" s="309"/>
      <c r="G52" s="309"/>
      <c r="H52" s="309"/>
      <c r="I52" s="309"/>
      <c r="J52" s="309"/>
      <c r="K52" s="309"/>
      <c r="L52" s="309"/>
      <c r="M52" s="309"/>
      <c r="N52" s="309"/>
      <c r="O52" s="309"/>
      <c r="P52" s="309"/>
      <c r="Q52" s="309"/>
      <c r="R52" s="309"/>
      <c r="S52" s="309"/>
    </row>
    <row r="53" ht="12.75">
      <c r="H53" s="131"/>
    </row>
    <row r="64" ht="12.75">
      <c r="A64" s="134"/>
    </row>
    <row r="79" ht="12.75" hidden="1"/>
    <row r="80" ht="12.75" hidden="1">
      <c r="A80" s="107" t="s">
        <v>53</v>
      </c>
    </row>
    <row r="81" spans="1:3" ht="12.75" hidden="1">
      <c r="A81" s="107">
        <v>3</v>
      </c>
      <c r="B81" s="107">
        <v>1999</v>
      </c>
      <c r="C81" s="107">
        <v>1063</v>
      </c>
    </row>
    <row r="82" spans="1:4" ht="12.75" hidden="1">
      <c r="A82" s="107">
        <v>6</v>
      </c>
      <c r="D82" s="107">
        <v>3</v>
      </c>
    </row>
    <row r="83" spans="1:5" ht="12.75" hidden="1">
      <c r="A83" s="107">
        <v>47170325</v>
      </c>
      <c r="B83" s="107">
        <v>38022133.01</v>
      </c>
      <c r="C83" s="107">
        <v>30156837</v>
      </c>
      <c r="D83" s="107">
        <v>40383856.01</v>
      </c>
      <c r="E83" s="107">
        <v>41905534</v>
      </c>
    </row>
    <row r="84" spans="1:17" s="131" customFormat="1" ht="12.75" hidden="1">
      <c r="A84" s="131">
        <v>23249177</v>
      </c>
      <c r="B84" s="131">
        <v>473042952</v>
      </c>
      <c r="C84" s="131">
        <v>9362720.9</v>
      </c>
      <c r="D84" s="131">
        <v>6309481</v>
      </c>
      <c r="E84" s="131">
        <v>387094515</v>
      </c>
      <c r="F84" s="131">
        <v>8539018</v>
      </c>
      <c r="G84" s="131">
        <v>1614613</v>
      </c>
      <c r="H84" s="131">
        <v>328916690</v>
      </c>
      <c r="I84" s="131">
        <v>7986880</v>
      </c>
      <c r="J84" s="131">
        <v>32543684.02</v>
      </c>
      <c r="K84" s="131">
        <v>308284568.01</v>
      </c>
      <c r="L84" s="131">
        <v>13797243.01</v>
      </c>
      <c r="M84" s="131">
        <v>3167669</v>
      </c>
      <c r="N84" s="135">
        <v>210712178</v>
      </c>
      <c r="O84" s="135">
        <v>113419227</v>
      </c>
      <c r="P84" s="135"/>
      <c r="Q84" s="135"/>
    </row>
    <row r="85" spans="1:17" s="131" customFormat="1" ht="12.75" hidden="1">
      <c r="A85" s="136"/>
      <c r="B85" s="136"/>
      <c r="C85" s="136"/>
      <c r="N85" s="135"/>
      <c r="O85" s="135"/>
      <c r="P85" s="135"/>
      <c r="Q85" s="135"/>
    </row>
    <row r="86" spans="1:17" s="131" customFormat="1" ht="12.75" hidden="1">
      <c r="A86" s="131">
        <v>286938582</v>
      </c>
      <c r="B86" s="131">
        <v>293531602.01</v>
      </c>
      <c r="C86" s="131">
        <v>300515461</v>
      </c>
      <c r="D86" s="131">
        <v>257925590</v>
      </c>
      <c r="E86" s="131">
        <v>247753060</v>
      </c>
      <c r="N86" s="135"/>
      <c r="O86" s="135"/>
      <c r="P86" s="135"/>
      <c r="Q86" s="135"/>
    </row>
    <row r="87" spans="1:17" s="131" customFormat="1" ht="12.75" hidden="1">
      <c r="A87" s="131">
        <v>221960205.1</v>
      </c>
      <c r="B87" s="131">
        <v>202677297.2</v>
      </c>
      <c r="C87" s="131">
        <v>184527112.4</v>
      </c>
      <c r="D87" s="131">
        <v>175642775.1</v>
      </c>
      <c r="E87" s="131">
        <v>152221003.9</v>
      </c>
      <c r="N87" s="135"/>
      <c r="O87" s="135"/>
      <c r="P87" s="135"/>
      <c r="Q87" s="135"/>
    </row>
    <row r="88" spans="1:25" s="131" customFormat="1" ht="12.75" hidden="1">
      <c r="A88" s="131">
        <v>21656458</v>
      </c>
      <c r="B88" s="131">
        <v>0</v>
      </c>
      <c r="C88" s="131">
        <v>37704005</v>
      </c>
      <c r="D88" s="131">
        <v>0</v>
      </c>
      <c r="E88" s="131">
        <v>157881627</v>
      </c>
      <c r="F88" s="131">
        <v>67440829</v>
      </c>
      <c r="G88" s="131">
        <v>0</v>
      </c>
      <c r="H88" s="131">
        <v>21587190</v>
      </c>
      <c r="I88" s="131">
        <v>0</v>
      </c>
      <c r="J88" s="131">
        <v>187099974</v>
      </c>
      <c r="K88" s="131">
        <v>252274905</v>
      </c>
      <c r="L88" s="131">
        <v>0</v>
      </c>
      <c r="M88" s="131">
        <v>14589188</v>
      </c>
      <c r="N88" s="135">
        <v>0</v>
      </c>
      <c r="O88" s="135">
        <v>4123887.01</v>
      </c>
      <c r="P88" s="135">
        <v>47185219.01</v>
      </c>
      <c r="Q88" s="135">
        <v>0</v>
      </c>
      <c r="R88" s="131">
        <v>6896284.03</v>
      </c>
      <c r="S88" s="131">
        <v>0</v>
      </c>
      <c r="T88" s="131">
        <v>-116306</v>
      </c>
      <c r="U88" s="131">
        <v>72639535</v>
      </c>
      <c r="V88" s="131">
        <v>0</v>
      </c>
      <c r="W88" s="131">
        <v>1501510</v>
      </c>
      <c r="X88" s="131">
        <v>0</v>
      </c>
      <c r="Y88" s="131">
        <v>103651122</v>
      </c>
    </row>
    <row r="89" spans="1:17" s="131" customFormat="1" ht="12.75" hidden="1">
      <c r="A89" s="131">
        <v>1654264503</v>
      </c>
      <c r="B89" s="131">
        <v>1470526926</v>
      </c>
      <c r="C89" s="131">
        <v>1080196968.02</v>
      </c>
      <c r="D89" s="131">
        <v>979619202.07</v>
      </c>
      <c r="E89" s="131">
        <v>1435372036</v>
      </c>
      <c r="N89" s="135"/>
      <c r="O89" s="135"/>
      <c r="P89" s="135"/>
      <c r="Q89" s="135"/>
    </row>
    <row r="90" spans="1:17" s="131" customFormat="1" ht="12.75" hidden="1">
      <c r="A90" s="131">
        <v>993123474</v>
      </c>
      <c r="B90" s="131">
        <v>934869448</v>
      </c>
      <c r="C90" s="131">
        <v>1059863591.99</v>
      </c>
      <c r="D90" s="131">
        <v>1052636955</v>
      </c>
      <c r="E90" s="131">
        <v>641206180</v>
      </c>
      <c r="N90" s="135"/>
      <c r="O90" s="135"/>
      <c r="P90" s="135"/>
      <c r="Q90" s="135"/>
    </row>
    <row r="91" spans="1:10" ht="12.75" hidden="1">
      <c r="A91" s="107">
        <v>32611897</v>
      </c>
      <c r="B91" s="107">
        <v>421947</v>
      </c>
      <c r="C91" s="107">
        <v>14769844</v>
      </c>
      <c r="D91" s="107">
        <v>369232258</v>
      </c>
      <c r="E91" s="107">
        <v>9601499.01</v>
      </c>
      <c r="F91" s="107">
        <v>328412556</v>
      </c>
      <c r="G91" s="107">
        <v>43995003.01</v>
      </c>
      <c r="H91" s="107">
        <v>309578160</v>
      </c>
      <c r="I91" s="107">
        <v>31620697</v>
      </c>
      <c r="J91" s="107">
        <v>262495081</v>
      </c>
    </row>
    <row r="92" ht="12.75" hidden="1"/>
    <row r="93" spans="1:5" ht="12.75">
      <c r="A93" s="107">
        <v>58091495.16</v>
      </c>
      <c r="B93" s="107">
        <v>56753813.8</v>
      </c>
      <c r="C93" s="107">
        <v>55788414.94</v>
      </c>
      <c r="D93" s="107">
        <v>53139757.28</v>
      </c>
      <c r="E93" s="107">
        <v>52793826.14</v>
      </c>
    </row>
  </sheetData>
  <mergeCells count="6">
    <mergeCell ref="A52:S52"/>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&amp;C- 6 -</oddFooter>
  </headerFooter>
</worksheet>
</file>

<file path=xl/worksheets/sheet12.xml><?xml version="1.0" encoding="utf-8"?>
<worksheet xmlns="http://schemas.openxmlformats.org/spreadsheetml/2006/main" xmlns:r="http://schemas.openxmlformats.org/officeDocument/2006/relationships">
  <sheetPr codeName="Sheet142"/>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83" t="s">
        <v>42</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1:18" ht="16.5">
      <c r="A6" s="114"/>
      <c r="B6" s="115"/>
      <c r="C6" s="115"/>
      <c r="D6" s="115"/>
      <c r="E6" s="114"/>
      <c r="G6" s="38" t="s">
        <v>56</v>
      </c>
      <c r="H6" s="116">
        <v>32</v>
      </c>
      <c r="I6" s="116">
        <v>31</v>
      </c>
      <c r="J6" s="116">
        <v>33</v>
      </c>
      <c r="K6" s="116">
        <v>33</v>
      </c>
      <c r="L6" s="116">
        <v>32</v>
      </c>
      <c r="M6" s="117"/>
      <c r="N6" s="118"/>
      <c r="O6" s="118"/>
      <c r="P6" s="118"/>
      <c r="Q6" s="118"/>
      <c r="R6" s="118"/>
    </row>
    <row r="7" spans="1:18" ht="15" customHeight="1">
      <c r="A7" s="115" t="s">
        <v>106</v>
      </c>
      <c r="B7" s="115"/>
      <c r="D7" s="115"/>
      <c r="G7" s="105"/>
      <c r="H7" s="119">
        <v>969409</v>
      </c>
      <c r="I7" s="119">
        <v>972471</v>
      </c>
      <c r="J7" s="119">
        <v>981076</v>
      </c>
      <c r="K7" s="119">
        <v>988839</v>
      </c>
      <c r="L7" s="119">
        <v>996106</v>
      </c>
      <c r="M7" s="117"/>
      <c r="N7" s="118">
        <v>-0.31486800120517733</v>
      </c>
      <c r="O7" s="118">
        <v>-0.8770982064590307</v>
      </c>
      <c r="P7" s="118">
        <v>-0.7850620778508939</v>
      </c>
      <c r="Q7" s="118">
        <v>-0.7295408319998072</v>
      </c>
      <c r="R7" s="118">
        <v>-0.6768755614318</v>
      </c>
    </row>
    <row r="8" spans="1:18" ht="12" customHeight="1">
      <c r="A8" s="115" t="s">
        <v>107</v>
      </c>
      <c r="B8" s="115"/>
      <c r="D8" s="115"/>
      <c r="H8" s="119">
        <v>53977</v>
      </c>
      <c r="I8" s="119">
        <v>50101</v>
      </c>
      <c r="J8" s="119">
        <v>53683</v>
      </c>
      <c r="K8" s="119">
        <v>62149</v>
      </c>
      <c r="L8" s="119">
        <v>54827</v>
      </c>
      <c r="M8" s="117"/>
      <c r="N8" s="118">
        <v>7.736372527494461</v>
      </c>
      <c r="O8" s="118">
        <v>-6.6725033995864615</v>
      </c>
      <c r="P8" s="118">
        <v>-13.622101723277929</v>
      </c>
      <c r="Q8" s="118">
        <v>13.354733981432506</v>
      </c>
      <c r="R8" s="118">
        <v>-0.3898566640090251</v>
      </c>
    </row>
    <row r="9" spans="1:18" s="104" customFormat="1" ht="12" customHeight="1">
      <c r="A9" s="120" t="s">
        <v>108</v>
      </c>
      <c r="B9" s="120"/>
      <c r="D9" s="146"/>
      <c r="G9" s="121"/>
      <c r="H9" s="121">
        <v>1023386</v>
      </c>
      <c r="I9" s="121">
        <v>1022572</v>
      </c>
      <c r="J9" s="121">
        <v>1034759</v>
      </c>
      <c r="K9" s="121">
        <v>1050988</v>
      </c>
      <c r="L9" s="121">
        <v>1050933</v>
      </c>
      <c r="M9" s="106"/>
      <c r="N9" s="122">
        <v>0.0796031966453218</v>
      </c>
      <c r="O9" s="122">
        <v>-1.1777621649098968</v>
      </c>
      <c r="P9" s="122">
        <v>-1.5441660608874697</v>
      </c>
      <c r="Q9" s="122">
        <v>0.005233444948441052</v>
      </c>
      <c r="R9" s="122">
        <v>-0.6618402170134763</v>
      </c>
    </row>
    <row r="10" spans="1:18" ht="15.75" customHeight="1">
      <c r="A10" s="115" t="s">
        <v>109</v>
      </c>
      <c r="B10" s="115"/>
      <c r="D10" s="115"/>
      <c r="H10" s="119">
        <v>23455.85</v>
      </c>
      <c r="I10" s="119">
        <v>23135.89</v>
      </c>
      <c r="J10" s="119">
        <v>22809.35</v>
      </c>
      <c r="K10" s="119">
        <v>22843.13</v>
      </c>
      <c r="L10" s="119">
        <v>20374.7</v>
      </c>
      <c r="M10" s="117"/>
      <c r="N10" s="118">
        <v>1.3829595489950857</v>
      </c>
      <c r="O10" s="118">
        <v>1.4316058984583115</v>
      </c>
      <c r="P10" s="118">
        <v>-0.14787815855358907</v>
      </c>
      <c r="Q10" s="118">
        <v>12.11517224793494</v>
      </c>
      <c r="R10" s="118">
        <v>3.583358522237212</v>
      </c>
    </row>
    <row r="11" spans="1:18" ht="12" customHeight="1">
      <c r="A11" s="115" t="s">
        <v>110</v>
      </c>
      <c r="B11" s="115"/>
      <c r="D11" s="115"/>
      <c r="H11" s="123">
        <v>43.630309709518095</v>
      </c>
      <c r="I11" s="123">
        <v>44.198515812445514</v>
      </c>
      <c r="J11" s="123">
        <v>45.36556280648068</v>
      </c>
      <c r="K11" s="123">
        <v>46.00893135047605</v>
      </c>
      <c r="L11" s="123">
        <v>51.58029320677114</v>
      </c>
      <c r="M11" s="117"/>
      <c r="N11" s="118">
        <v>-1.2855773377969917</v>
      </c>
      <c r="O11" s="118">
        <v>-2.572539437047279</v>
      </c>
      <c r="P11" s="118">
        <v>-1.3983557650893104</v>
      </c>
      <c r="Q11" s="118">
        <v>-10.801338088484766</v>
      </c>
      <c r="R11" s="118">
        <v>-4.09834050547736</v>
      </c>
    </row>
    <row r="12" spans="1:18" ht="12" customHeight="1">
      <c r="A12" s="115" t="s">
        <v>111</v>
      </c>
      <c r="B12" s="115"/>
      <c r="D12" s="115"/>
      <c r="H12" s="119">
        <v>1558629</v>
      </c>
      <c r="I12" s="119">
        <v>1511658</v>
      </c>
      <c r="J12" s="119">
        <v>1430060</v>
      </c>
      <c r="K12" s="119">
        <v>1425256</v>
      </c>
      <c r="L12" s="119">
        <v>1442959</v>
      </c>
      <c r="M12" s="117"/>
      <c r="N12" s="118">
        <v>3.107250449506436</v>
      </c>
      <c r="O12" s="118">
        <v>5.705914437156483</v>
      </c>
      <c r="P12" s="118">
        <v>0.33706225407926715</v>
      </c>
      <c r="Q12" s="118">
        <v>-1.2268539854562743</v>
      </c>
      <c r="R12" s="118">
        <v>1.9464694869265164</v>
      </c>
    </row>
    <row r="13" spans="1:18" ht="12" customHeight="1">
      <c r="A13" s="115" t="s">
        <v>112</v>
      </c>
      <c r="B13" s="124"/>
      <c r="D13" s="115"/>
      <c r="H13" s="119">
        <v>1560250</v>
      </c>
      <c r="I13" s="119">
        <v>1513262</v>
      </c>
      <c r="J13" s="119">
        <v>1430524</v>
      </c>
      <c r="K13" s="119">
        <v>1470377</v>
      </c>
      <c r="L13" s="119">
        <v>1448316</v>
      </c>
      <c r="M13" s="117"/>
      <c r="N13" s="118">
        <v>3.105080283519972</v>
      </c>
      <c r="O13" s="118">
        <v>5.78375476398858</v>
      </c>
      <c r="P13" s="118">
        <v>-2.7103933208966136</v>
      </c>
      <c r="Q13" s="118">
        <v>1.523217308929819</v>
      </c>
      <c r="R13" s="118">
        <v>1.878540735856582</v>
      </c>
    </row>
    <row r="14" spans="1:18" ht="12" customHeight="1">
      <c r="A14" s="115" t="s">
        <v>113</v>
      </c>
      <c r="B14" s="115"/>
      <c r="D14" s="115"/>
      <c r="H14" s="125">
        <v>0.6565937115246797</v>
      </c>
      <c r="I14" s="125">
        <v>0.6764572409896947</v>
      </c>
      <c r="J14" s="125">
        <v>0.7235773324196187</v>
      </c>
      <c r="K14" s="125">
        <v>0.7374029648007094</v>
      </c>
      <c r="L14" s="125">
        <v>0.7283179910170697</v>
      </c>
      <c r="M14" s="117"/>
      <c r="N14" s="118">
        <v>-2.93640577133206</v>
      </c>
      <c r="O14" s="118">
        <v>-6.5121016536485445</v>
      </c>
      <c r="P14" s="118">
        <v>-1.874908705422307</v>
      </c>
      <c r="Q14" s="118">
        <v>1.2473910978023306</v>
      </c>
      <c r="R14" s="118">
        <v>-2.558509104893014</v>
      </c>
    </row>
    <row r="15" spans="1:18" ht="12" customHeight="1">
      <c r="A15" s="115" t="s">
        <v>114</v>
      </c>
      <c r="B15" s="124"/>
      <c r="D15" s="115"/>
      <c r="H15" s="125">
        <v>0.9989610639320622</v>
      </c>
      <c r="I15" s="125">
        <v>0.9989400381427671</v>
      </c>
      <c r="J15" s="125">
        <v>0.9996756433306956</v>
      </c>
      <c r="K15" s="125">
        <v>0.9693133121641593</v>
      </c>
      <c r="L15" s="125">
        <v>0.9963012215566216</v>
      </c>
      <c r="M15" s="117"/>
      <c r="N15" s="118">
        <v>0.0021048099477695187</v>
      </c>
      <c r="O15" s="118">
        <v>-0.07358438637932667</v>
      </c>
      <c r="P15" s="118">
        <v>3.132354707761844</v>
      </c>
      <c r="Q15" s="118">
        <v>-2.708810228125224</v>
      </c>
      <c r="R15" s="118">
        <v>0.06667621127991463</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242288950</v>
      </c>
      <c r="I17" s="119">
        <v>220625234</v>
      </c>
      <c r="J17" s="119">
        <v>227377820</v>
      </c>
      <c r="K17" s="119">
        <v>227044959</v>
      </c>
      <c r="L17" s="119">
        <v>216974250</v>
      </c>
      <c r="M17" s="127"/>
      <c r="N17" s="118">
        <v>9.819237630814252</v>
      </c>
      <c r="O17" s="118">
        <v>-2.9697645970921878</v>
      </c>
      <c r="P17" s="118">
        <v>0.14660576542463558</v>
      </c>
      <c r="Q17" s="118">
        <v>4.6414304923280065</v>
      </c>
      <c r="R17" s="118">
        <v>2.7972159855698564</v>
      </c>
    </row>
    <row r="18" spans="1:18" ht="12" customHeight="1">
      <c r="A18" s="107" t="s">
        <v>116</v>
      </c>
      <c r="G18" s="119"/>
      <c r="H18" s="119">
        <v>13233710</v>
      </c>
      <c r="I18" s="119">
        <v>13140116</v>
      </c>
      <c r="J18" s="119">
        <v>13918512</v>
      </c>
      <c r="K18" s="119">
        <v>12121301</v>
      </c>
      <c r="L18" s="119">
        <v>10814145</v>
      </c>
      <c r="M18" s="127"/>
      <c r="N18" s="118">
        <v>0.7122768170387537</v>
      </c>
      <c r="O18" s="118">
        <v>-5.592523108792089</v>
      </c>
      <c r="P18" s="118">
        <v>14.826882031887502</v>
      </c>
      <c r="Q18" s="118">
        <v>12.087465074677656</v>
      </c>
      <c r="R18" s="118">
        <v>5.177381944329884</v>
      </c>
    </row>
    <row r="19" spans="1:18" ht="12" customHeight="1">
      <c r="A19" s="107" t="s">
        <v>117</v>
      </c>
      <c r="G19" s="119"/>
      <c r="H19" s="119">
        <v>2532572</v>
      </c>
      <c r="I19" s="119">
        <v>7294203</v>
      </c>
      <c r="J19" s="119">
        <v>1222751</v>
      </c>
      <c r="K19" s="119">
        <v>2194085</v>
      </c>
      <c r="L19" s="119">
        <v>2943158</v>
      </c>
      <c r="M19" s="127"/>
      <c r="N19" s="118">
        <v>-65.2796611226751</v>
      </c>
      <c r="O19" s="118">
        <v>496.54034222830325</v>
      </c>
      <c r="P19" s="118">
        <v>-44.27057292675534</v>
      </c>
      <c r="Q19" s="118">
        <v>-25.45133492663323</v>
      </c>
      <c r="R19" s="118">
        <v>-3.686524247152323</v>
      </c>
    </row>
    <row r="20" spans="1:18" ht="12" customHeight="1">
      <c r="A20" s="107" t="s">
        <v>118</v>
      </c>
      <c r="G20" s="119"/>
      <c r="H20" s="119">
        <v>49863</v>
      </c>
      <c r="I20" s="119">
        <v>601796</v>
      </c>
      <c r="J20" s="119">
        <v>25874</v>
      </c>
      <c r="K20" s="119">
        <v>464273</v>
      </c>
      <c r="L20" s="119">
        <v>342341</v>
      </c>
      <c r="M20" s="127"/>
      <c r="N20" s="118">
        <v>-91.71430185644304</v>
      </c>
      <c r="O20" s="118">
        <v>999</v>
      </c>
      <c r="P20" s="118">
        <v>-94.42698584668933</v>
      </c>
      <c r="Q20" s="118">
        <v>35.617118603965054</v>
      </c>
      <c r="R20" s="118">
        <v>-38.22256501509989</v>
      </c>
    </row>
    <row r="21" spans="1:18" ht="12" customHeight="1">
      <c r="A21" s="107" t="s">
        <v>119</v>
      </c>
      <c r="G21" s="119"/>
      <c r="H21" s="119">
        <v>2867686</v>
      </c>
      <c r="I21" s="119">
        <v>3189610</v>
      </c>
      <c r="J21" s="119">
        <v>8382885</v>
      </c>
      <c r="K21" s="119">
        <v>3728471</v>
      </c>
      <c r="L21" s="119">
        <v>1975533</v>
      </c>
      <c r="M21" s="127"/>
      <c r="N21" s="118">
        <v>-10.092895369653343</v>
      </c>
      <c r="O21" s="118">
        <v>-61.95092739552076</v>
      </c>
      <c r="P21" s="118">
        <v>124.8343892174567</v>
      </c>
      <c r="Q21" s="118">
        <v>88.73240791219382</v>
      </c>
      <c r="R21" s="118">
        <v>9.764480644561457</v>
      </c>
    </row>
    <row r="22" spans="1:18" s="104" customFormat="1" ht="12" customHeight="1">
      <c r="A22" s="104" t="s">
        <v>120</v>
      </c>
      <c r="G22" s="121"/>
      <c r="H22" s="121">
        <v>260972781</v>
      </c>
      <c r="I22" s="121">
        <v>244850955</v>
      </c>
      <c r="J22" s="121">
        <v>250927842</v>
      </c>
      <c r="K22" s="121">
        <v>245553089</v>
      </c>
      <c r="L22" s="121">
        <v>233049426</v>
      </c>
      <c r="M22" s="128"/>
      <c r="N22" s="122">
        <v>6.584342707587153</v>
      </c>
      <c r="O22" s="122">
        <v>-2.4217667324457364</v>
      </c>
      <c r="P22" s="122">
        <v>2.188835425320184</v>
      </c>
      <c r="Q22" s="122">
        <v>5.365240848093743</v>
      </c>
      <c r="R22" s="122">
        <v>2.869539094151019</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10664543</v>
      </c>
      <c r="I24" s="119">
        <v>14203999</v>
      </c>
      <c r="J24" s="119">
        <v>11675676</v>
      </c>
      <c r="K24" s="119">
        <v>11827659</v>
      </c>
      <c r="L24" s="119">
        <v>10092076</v>
      </c>
      <c r="M24" s="127"/>
      <c r="N24" s="118">
        <v>-24.918728873467252</v>
      </c>
      <c r="O24" s="118">
        <v>21.65461768551988</v>
      </c>
      <c r="P24" s="118">
        <v>-1.2849795551258283</v>
      </c>
      <c r="Q24" s="118">
        <v>17.19748246049673</v>
      </c>
      <c r="R24" s="118">
        <v>1.388905378845684</v>
      </c>
    </row>
    <row r="25" spans="1:18" ht="12" customHeight="1">
      <c r="A25" s="107" t="s">
        <v>121</v>
      </c>
      <c r="G25" s="119"/>
      <c r="H25" s="119">
        <v>96670465</v>
      </c>
      <c r="I25" s="119">
        <v>69056454</v>
      </c>
      <c r="J25" s="119">
        <v>95078535</v>
      </c>
      <c r="K25" s="119">
        <v>81947149</v>
      </c>
      <c r="L25" s="119">
        <v>86520532</v>
      </c>
      <c r="M25" s="127"/>
      <c r="N25" s="118">
        <v>39.98758899494028</v>
      </c>
      <c r="O25" s="118">
        <v>-27.369038658410123</v>
      </c>
      <c r="P25" s="118">
        <v>16.02421336220007</v>
      </c>
      <c r="Q25" s="118">
        <v>-5.285893295246959</v>
      </c>
      <c r="R25" s="118">
        <v>2.811964266643785</v>
      </c>
    </row>
    <row r="26" spans="1:18" ht="12" customHeight="1">
      <c r="A26" s="107" t="s">
        <v>122</v>
      </c>
      <c r="G26" s="119"/>
      <c r="H26" s="119">
        <v>14709121</v>
      </c>
      <c r="I26" s="119">
        <v>5879234</v>
      </c>
      <c r="J26" s="119">
        <v>13216723</v>
      </c>
      <c r="K26" s="119">
        <v>12352340</v>
      </c>
      <c r="L26" s="119">
        <v>10858820</v>
      </c>
      <c r="M26" s="127"/>
      <c r="N26" s="118">
        <v>150.1877115284066</v>
      </c>
      <c r="O26" s="118">
        <v>-55.51670410282488</v>
      </c>
      <c r="P26" s="118">
        <v>6.997726746511187</v>
      </c>
      <c r="Q26" s="118">
        <v>13.753980635096632</v>
      </c>
      <c r="R26" s="118">
        <v>7.882504879703811</v>
      </c>
    </row>
    <row r="27" spans="1:18" ht="12" customHeight="1">
      <c r="A27" s="107" t="s">
        <v>69</v>
      </c>
      <c r="G27" s="119"/>
      <c r="H27" s="119">
        <v>57851115</v>
      </c>
      <c r="I27" s="119">
        <v>47006801</v>
      </c>
      <c r="J27" s="119">
        <v>46320971</v>
      </c>
      <c r="K27" s="119">
        <v>58388126</v>
      </c>
      <c r="L27" s="119">
        <v>61510283</v>
      </c>
      <c r="M27" s="127"/>
      <c r="N27" s="118">
        <v>23.06967028026434</v>
      </c>
      <c r="O27" s="118">
        <v>1.4806036773279212</v>
      </c>
      <c r="P27" s="118">
        <v>-20.66713872611702</v>
      </c>
      <c r="Q27" s="118">
        <v>-5.075829353605803</v>
      </c>
      <c r="R27" s="118">
        <v>-1.5215958604337998</v>
      </c>
    </row>
    <row r="28" spans="1:18" ht="12" customHeight="1">
      <c r="A28" s="107" t="s">
        <v>123</v>
      </c>
      <c r="G28" s="119"/>
      <c r="H28" s="119">
        <v>8071992</v>
      </c>
      <c r="I28" s="119">
        <v>3312263</v>
      </c>
      <c r="J28" s="119">
        <v>2963257</v>
      </c>
      <c r="K28" s="119">
        <v>1559962</v>
      </c>
      <c r="L28" s="119">
        <v>1930600</v>
      </c>
      <c r="M28" s="127"/>
      <c r="N28" s="118">
        <v>143.7002134190431</v>
      </c>
      <c r="O28" s="118">
        <v>11.777783702189854</v>
      </c>
      <c r="P28" s="118">
        <v>89.95699895253858</v>
      </c>
      <c r="Q28" s="118">
        <v>-19.198073137884595</v>
      </c>
      <c r="R28" s="118">
        <v>42.99541261395197</v>
      </c>
    </row>
    <row r="29" spans="1:18" s="104" customFormat="1" ht="12" customHeight="1">
      <c r="A29" s="104" t="s">
        <v>124</v>
      </c>
      <c r="G29" s="121"/>
      <c r="H29" s="121">
        <v>171823252</v>
      </c>
      <c r="I29" s="121">
        <v>132834225</v>
      </c>
      <c r="J29" s="121">
        <v>163328648</v>
      </c>
      <c r="K29" s="121">
        <v>162955312</v>
      </c>
      <c r="L29" s="121">
        <v>167051111</v>
      </c>
      <c r="M29" s="128"/>
      <c r="N29" s="122">
        <v>29.351642620717666</v>
      </c>
      <c r="O29" s="122">
        <v>-18.670590477183158</v>
      </c>
      <c r="P29" s="122">
        <v>0.229103301646282</v>
      </c>
      <c r="Q29" s="122">
        <v>-2.45182386126124</v>
      </c>
      <c r="R29" s="122">
        <v>0.7066481662098889</v>
      </c>
    </row>
    <row r="30" spans="1:18" s="104" customFormat="1" ht="15.75" customHeight="1">
      <c r="A30" s="104" t="s">
        <v>125</v>
      </c>
      <c r="G30" s="121"/>
      <c r="H30" s="121">
        <v>89149529</v>
      </c>
      <c r="I30" s="121">
        <v>112016729</v>
      </c>
      <c r="J30" s="121">
        <v>87599194</v>
      </c>
      <c r="K30" s="121">
        <v>82597776</v>
      </c>
      <c r="L30" s="121">
        <v>65998314</v>
      </c>
      <c r="M30" s="128"/>
      <c r="N30" s="122">
        <v>-20.41409368416748</v>
      </c>
      <c r="O30" s="122">
        <v>27.874154869507134</v>
      </c>
      <c r="P30" s="122">
        <v>6.055148506661971</v>
      </c>
      <c r="Q30" s="122">
        <v>25.151342502476655</v>
      </c>
      <c r="R30" s="122">
        <v>7.806898743532709</v>
      </c>
    </row>
    <row r="31" spans="1:18" ht="12" customHeight="1">
      <c r="A31" s="107" t="s">
        <v>126</v>
      </c>
      <c r="G31" s="119"/>
      <c r="H31" s="119">
        <v>103321877</v>
      </c>
      <c r="I31" s="119">
        <v>95850152</v>
      </c>
      <c r="J31" s="119">
        <v>87458837</v>
      </c>
      <c r="K31" s="119">
        <v>51097083</v>
      </c>
      <c r="L31" s="119">
        <v>45046330</v>
      </c>
      <c r="M31" s="127"/>
      <c r="N31" s="118">
        <v>7.795214555319641</v>
      </c>
      <c r="O31" s="118">
        <v>9.594587908823897</v>
      </c>
      <c r="P31" s="118">
        <v>71.16209353868595</v>
      </c>
      <c r="Q31" s="118">
        <v>13.432288490538518</v>
      </c>
      <c r="R31" s="118">
        <v>23.06462092603594</v>
      </c>
    </row>
    <row r="32" spans="1:18" ht="12" customHeight="1">
      <c r="A32" s="107" t="s">
        <v>127</v>
      </c>
      <c r="G32" s="119"/>
      <c r="H32" s="119">
        <v>37077656</v>
      </c>
      <c r="I32" s="119">
        <v>36413740</v>
      </c>
      <c r="J32" s="119">
        <v>25326820</v>
      </c>
      <c r="K32" s="119">
        <v>17969586</v>
      </c>
      <c r="L32" s="119">
        <v>11519292</v>
      </c>
      <c r="M32" s="127"/>
      <c r="N32" s="118">
        <v>1.8232568255828707</v>
      </c>
      <c r="O32" s="118">
        <v>43.77541278376046</v>
      </c>
      <c r="P32" s="118">
        <v>40.94270174059658</v>
      </c>
      <c r="Q32" s="118">
        <v>55.99557681149154</v>
      </c>
      <c r="R32" s="118">
        <v>33.94349316751706</v>
      </c>
    </row>
    <row r="33" spans="1:18" s="104" customFormat="1" ht="15.75" customHeight="1">
      <c r="A33" s="104" t="s">
        <v>128</v>
      </c>
      <c r="G33" s="121"/>
      <c r="H33" s="121">
        <v>22905308</v>
      </c>
      <c r="I33" s="121">
        <v>52580317</v>
      </c>
      <c r="J33" s="121">
        <v>25467177</v>
      </c>
      <c r="K33" s="121">
        <v>49470279</v>
      </c>
      <c r="L33" s="121">
        <v>32471276</v>
      </c>
      <c r="M33" s="121"/>
      <c r="N33" s="122">
        <v>-56.437485913217294</v>
      </c>
      <c r="O33" s="122">
        <v>106.46307598207684</v>
      </c>
      <c r="P33" s="122">
        <v>-48.520247884593495</v>
      </c>
      <c r="Q33" s="122">
        <v>52.35089314014023</v>
      </c>
      <c r="R33" s="122">
        <v>-8.354911443505909</v>
      </c>
    </row>
    <row r="34" spans="1:18" ht="15.75" customHeight="1">
      <c r="A34" s="107" t="s">
        <v>129</v>
      </c>
      <c r="G34" s="119"/>
      <c r="H34" s="119">
        <v>65876373</v>
      </c>
      <c r="I34" s="119">
        <v>55955807</v>
      </c>
      <c r="J34" s="119">
        <v>52622642</v>
      </c>
      <c r="K34" s="119">
        <v>78528824</v>
      </c>
      <c r="L34" s="119">
        <v>60974589</v>
      </c>
      <c r="M34" s="119"/>
      <c r="N34" s="118">
        <v>17.729287685905415</v>
      </c>
      <c r="O34" s="118">
        <v>6.334089040987338</v>
      </c>
      <c r="P34" s="118">
        <v>-32.98939253184283</v>
      </c>
      <c r="Q34" s="118">
        <v>28.789427346529553</v>
      </c>
      <c r="R34" s="118">
        <v>1.9518708355443115</v>
      </c>
    </row>
    <row r="35" spans="1:18" ht="12" customHeight="1">
      <c r="A35" s="107" t="s">
        <v>130</v>
      </c>
      <c r="G35" s="119"/>
      <c r="H35" s="129">
        <v>294086</v>
      </c>
      <c r="I35" s="119">
        <v>8634318</v>
      </c>
      <c r="J35" s="119">
        <v>7594265</v>
      </c>
      <c r="K35" s="119">
        <v>3989734</v>
      </c>
      <c r="L35" s="119">
        <v>8598831</v>
      </c>
      <c r="M35" s="119"/>
      <c r="N35" s="118">
        <v>-96.5939869251978</v>
      </c>
      <c r="O35" s="118">
        <v>13.695242396729638</v>
      </c>
      <c r="P35" s="118">
        <v>90.34514581673866</v>
      </c>
      <c r="Q35" s="118">
        <v>-53.60143721861728</v>
      </c>
      <c r="R35" s="118">
        <v>-56.99601178028326</v>
      </c>
    </row>
    <row r="36" spans="1:18" s="104" customFormat="1" ht="15.75" customHeight="1">
      <c r="A36" s="104" t="s">
        <v>131</v>
      </c>
      <c r="G36" s="121"/>
      <c r="H36" s="121">
        <v>-43265151</v>
      </c>
      <c r="I36" s="121">
        <v>-12009808</v>
      </c>
      <c r="J36" s="121">
        <v>-34749730</v>
      </c>
      <c r="K36" s="121">
        <v>-33048279</v>
      </c>
      <c r="L36" s="121">
        <v>-37102144</v>
      </c>
      <c r="M36" s="121"/>
      <c r="N36" s="122">
        <v>260.24848190745433</v>
      </c>
      <c r="O36" s="122">
        <v>-65.4391329083708</v>
      </c>
      <c r="P36" s="122">
        <v>5.148380041211828</v>
      </c>
      <c r="Q36" s="122">
        <v>-10.926228414185445</v>
      </c>
      <c r="R36" s="122">
        <v>3.9165702022941673</v>
      </c>
    </row>
    <row r="37" spans="1:18" ht="15.75" customHeight="1">
      <c r="A37" s="107" t="s">
        <v>132</v>
      </c>
      <c r="G37" s="119"/>
      <c r="H37" s="130">
        <v>21.44240805522061</v>
      </c>
      <c r="I37" s="130">
        <v>18.042354777952063</v>
      </c>
      <c r="J37" s="130">
        <v>18.059846283047552</v>
      </c>
      <c r="K37" s="130">
        <v>17.825065034044155</v>
      </c>
      <c r="L37" s="130">
        <v>17.10822904980622</v>
      </c>
      <c r="M37" s="119"/>
      <c r="N37" s="118">
        <v>18.8448421456796</v>
      </c>
      <c r="O37" s="118">
        <v>-0.09685301204311826</v>
      </c>
      <c r="P37" s="118">
        <v>1.3171410514070374</v>
      </c>
      <c r="Q37" s="118">
        <v>4.190006938480022</v>
      </c>
      <c r="R37" s="118">
        <v>5.807663726581369</v>
      </c>
    </row>
    <row r="38" spans="1:18" ht="12" customHeight="1">
      <c r="A38" s="107" t="s">
        <v>133</v>
      </c>
      <c r="G38" s="119"/>
      <c r="H38" s="130">
        <v>20.82789187363985</v>
      </c>
      <c r="I38" s="130">
        <v>18.905896594002975</v>
      </c>
      <c r="J38" s="130">
        <v>19.313643047701365</v>
      </c>
      <c r="K38" s="130">
        <v>19.133967460830327</v>
      </c>
      <c r="L38" s="130">
        <v>18.151870885227073</v>
      </c>
      <c r="M38" s="119"/>
      <c r="N38" s="118">
        <v>10.16611547662087</v>
      </c>
      <c r="O38" s="118">
        <v>-2.111183543629376</v>
      </c>
      <c r="P38" s="118">
        <v>0.9390398893426433</v>
      </c>
      <c r="Q38" s="118">
        <v>5.410442713111931</v>
      </c>
      <c r="R38" s="118">
        <v>3.497767077545366</v>
      </c>
    </row>
    <row r="39" spans="1:18" ht="15.75" customHeight="1">
      <c r="A39" s="107" t="s">
        <v>134</v>
      </c>
      <c r="G39" s="119"/>
      <c r="H39" s="119">
        <v>78598231</v>
      </c>
      <c r="I39" s="119">
        <v>69891351</v>
      </c>
      <c r="J39" s="119">
        <v>55374551</v>
      </c>
      <c r="K39" s="119">
        <v>50210042</v>
      </c>
      <c r="L39" s="119">
        <v>47134109.32</v>
      </c>
      <c r="M39" s="119"/>
      <c r="N39" s="118">
        <v>12.45773600799332</v>
      </c>
      <c r="O39" s="118">
        <v>26.21565274633107</v>
      </c>
      <c r="P39" s="118">
        <v>10.2858089622789</v>
      </c>
      <c r="Q39" s="118">
        <v>6.5259166331479115</v>
      </c>
      <c r="R39" s="118">
        <v>13.6368971169615</v>
      </c>
    </row>
    <row r="40" spans="1:18" ht="12" customHeight="1">
      <c r="A40" s="107" t="s">
        <v>135</v>
      </c>
      <c r="G40" s="119"/>
      <c r="H40" s="119">
        <v>1656.21</v>
      </c>
      <c r="I40" s="119">
        <v>2061.25</v>
      </c>
      <c r="J40" s="119">
        <v>1558.5</v>
      </c>
      <c r="K40" s="119">
        <v>1445.37</v>
      </c>
      <c r="L40" s="119">
        <v>1316.32</v>
      </c>
      <c r="M40" s="119"/>
      <c r="N40" s="118">
        <v>-19.650212249848394</v>
      </c>
      <c r="O40" s="118">
        <v>32.258581969842794</v>
      </c>
      <c r="P40" s="118">
        <v>7.827061582847307</v>
      </c>
      <c r="Q40" s="118">
        <v>9.803847088853772</v>
      </c>
      <c r="R40" s="118">
        <v>5.910368874817862</v>
      </c>
    </row>
    <row r="41" spans="1:18" ht="12" customHeight="1">
      <c r="A41" s="131" t="s">
        <v>136</v>
      </c>
      <c r="C41" s="131"/>
      <c r="D41" s="131"/>
      <c r="E41" s="131"/>
      <c r="F41" s="131"/>
      <c r="G41" s="119"/>
      <c r="H41" s="119">
        <v>47456.681821749655</v>
      </c>
      <c r="I41" s="119">
        <v>33907.265494238934</v>
      </c>
      <c r="J41" s="119">
        <v>35530.6711581649</v>
      </c>
      <c r="K41" s="119">
        <v>34738.53892082996</v>
      </c>
      <c r="L41" s="119">
        <v>35807.485505044366</v>
      </c>
      <c r="M41" s="119"/>
      <c r="N41" s="118">
        <v>39.96021539930094</v>
      </c>
      <c r="O41" s="118">
        <v>-4.569026170936568</v>
      </c>
      <c r="P41" s="118">
        <v>2.280269297278822</v>
      </c>
      <c r="Q41" s="118">
        <v>-2.9852601184850527</v>
      </c>
      <c r="R41" s="118">
        <v>7.295346361484323</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1271914028</v>
      </c>
      <c r="I43" s="119">
        <v>1170090760</v>
      </c>
      <c r="J43" s="119">
        <v>1073790826</v>
      </c>
      <c r="K43" s="119">
        <v>923058528</v>
      </c>
      <c r="L43" s="119">
        <v>793181688</v>
      </c>
      <c r="M43" s="117"/>
      <c r="N43" s="118">
        <v>8.702168368546044</v>
      </c>
      <c r="O43" s="118">
        <v>8.968220967088053</v>
      </c>
      <c r="P43" s="118">
        <v>16.329657700751994</v>
      </c>
      <c r="Q43" s="118">
        <v>16.37416016593666</v>
      </c>
      <c r="R43" s="118">
        <v>12.530764540536365</v>
      </c>
    </row>
    <row r="44" spans="1:18" ht="12" customHeight="1">
      <c r="A44" s="107" t="s">
        <v>138</v>
      </c>
      <c r="G44" s="119"/>
      <c r="H44" s="119">
        <v>661808298</v>
      </c>
      <c r="I44" s="119">
        <v>633506871</v>
      </c>
      <c r="J44" s="119">
        <v>601295468</v>
      </c>
      <c r="K44" s="119">
        <v>539900415</v>
      </c>
      <c r="L44" s="119">
        <v>449718871</v>
      </c>
      <c r="M44" s="117"/>
      <c r="N44" s="118">
        <v>4.467422264154101</v>
      </c>
      <c r="O44" s="118">
        <v>5.357000794823885</v>
      </c>
      <c r="P44" s="118">
        <v>11.371551362856426</v>
      </c>
      <c r="Q44" s="118">
        <v>20.052870763344064</v>
      </c>
      <c r="R44" s="118">
        <v>10.14068524165912</v>
      </c>
    </row>
    <row r="45" spans="1:18" ht="12" customHeight="1">
      <c r="A45" s="107" t="s">
        <v>139</v>
      </c>
      <c r="G45" s="119"/>
      <c r="H45" s="119">
        <v>185336620</v>
      </c>
      <c r="I45" s="119">
        <v>202437792</v>
      </c>
      <c r="J45" s="119">
        <v>148404381</v>
      </c>
      <c r="K45" s="119">
        <v>110195243</v>
      </c>
      <c r="L45" s="119">
        <v>71244736</v>
      </c>
      <c r="M45" s="117"/>
      <c r="N45" s="118">
        <v>-8.4476183182239</v>
      </c>
      <c r="O45" s="118">
        <v>36.40957944496261</v>
      </c>
      <c r="P45" s="118">
        <v>34.67403579299698</v>
      </c>
      <c r="Q45" s="118">
        <v>54.67141740829807</v>
      </c>
      <c r="R45" s="118">
        <v>26.99953015289114</v>
      </c>
    </row>
    <row r="46" spans="1:18" ht="12" customHeight="1">
      <c r="A46" s="107" t="s">
        <v>140</v>
      </c>
      <c r="G46" s="119"/>
      <c r="H46" s="119">
        <v>476471678</v>
      </c>
      <c r="I46" s="119">
        <v>431069079</v>
      </c>
      <c r="J46" s="119">
        <v>452891087</v>
      </c>
      <c r="K46" s="119">
        <v>429705172</v>
      </c>
      <c r="L46" s="119">
        <v>378474135</v>
      </c>
      <c r="M46" s="117"/>
      <c r="N46" s="118">
        <v>10.532557590381007</v>
      </c>
      <c r="O46" s="118">
        <v>-4.818378772819612</v>
      </c>
      <c r="P46" s="118">
        <v>5.395772848645164</v>
      </c>
      <c r="Q46" s="118">
        <v>13.536205585092361</v>
      </c>
      <c r="R46" s="118">
        <v>5.925426525257449</v>
      </c>
    </row>
    <row r="47" spans="1:18" ht="12" customHeight="1">
      <c r="A47" s="107" t="s">
        <v>141</v>
      </c>
      <c r="G47" s="119"/>
      <c r="H47" s="125">
        <v>0.5203247101855221</v>
      </c>
      <c r="I47" s="125">
        <v>0.5414168649618257</v>
      </c>
      <c r="J47" s="125">
        <v>0.5599744879921333</v>
      </c>
      <c r="K47" s="125">
        <v>0.5849037722123727</v>
      </c>
      <c r="L47" s="125">
        <v>0.5669809046322815</v>
      </c>
      <c r="M47" s="117"/>
      <c r="N47" s="118">
        <v>-3.89573287078725</v>
      </c>
      <c r="O47" s="118">
        <v>-3.314012232387329</v>
      </c>
      <c r="P47" s="118">
        <v>-4.262117189968771</v>
      </c>
      <c r="Q47" s="118">
        <v>3.1611060326123646</v>
      </c>
      <c r="R47" s="118">
        <v>-2.123934115826842</v>
      </c>
    </row>
    <row r="48" spans="1:18" ht="12" customHeight="1">
      <c r="A48" s="107" t="s">
        <v>142</v>
      </c>
      <c r="G48" s="119"/>
      <c r="H48" s="119">
        <v>453770378.5</v>
      </c>
      <c r="I48" s="119">
        <v>441980083</v>
      </c>
      <c r="J48" s="119">
        <v>441298129.5</v>
      </c>
      <c r="K48" s="119">
        <v>404089653.5</v>
      </c>
      <c r="L48" s="119"/>
      <c r="M48" s="117"/>
      <c r="N48" s="118">
        <v>2.6676078749910546</v>
      </c>
      <c r="O48" s="118">
        <v>0.15453351247436004</v>
      </c>
      <c r="P48" s="118">
        <v>9.207975427660882</v>
      </c>
      <c r="Q48" s="118"/>
      <c r="R48" s="118" t="s">
        <v>52</v>
      </c>
    </row>
    <row r="49" spans="1:18" ht="12" customHeight="1">
      <c r="A49" s="107" t="s">
        <v>143</v>
      </c>
      <c r="H49" s="130">
        <v>8.7768953958459</v>
      </c>
      <c r="I49" s="130">
        <v>21.47441777386574</v>
      </c>
      <c r="J49" s="130">
        <v>10.149203371381962</v>
      </c>
      <c r="K49" s="130">
        <v>20.146469833250602</v>
      </c>
      <c r="L49" s="130">
        <v>13.933214321669258</v>
      </c>
      <c r="M49" s="130"/>
      <c r="N49" s="118">
        <v>-59.128599022939106</v>
      </c>
      <c r="O49" s="118">
        <v>111.58722500741145</v>
      </c>
      <c r="P49" s="118">
        <v>-49.62291927377133</v>
      </c>
      <c r="Q49" s="118">
        <v>44.59312379856488</v>
      </c>
      <c r="R49" s="118">
        <v>-10.911345220846936</v>
      </c>
    </row>
    <row r="50" spans="1:18" ht="12" customHeight="1">
      <c r="A50" s="107" t="s">
        <v>144</v>
      </c>
      <c r="H50" s="130">
        <v>5.047775060971724</v>
      </c>
      <c r="I50" s="130">
        <v>11.89653539207105</v>
      </c>
      <c r="J50" s="130">
        <v>5.770968716512541</v>
      </c>
      <c r="K50" s="130">
        <v>12.242401796610217</v>
      </c>
      <c r="L50" s="130"/>
      <c r="N50" s="118">
        <v>-57.569368773231005</v>
      </c>
      <c r="O50" s="118">
        <v>106.14451362439988</v>
      </c>
      <c r="P50" s="118">
        <v>-52.86081267067663</v>
      </c>
      <c r="Q50" s="118"/>
      <c r="R50" s="118" t="s">
        <v>52</v>
      </c>
    </row>
    <row r="51" spans="14:17" s="132" customFormat="1" ht="13.5" thickBot="1">
      <c r="N51" s="133"/>
      <c r="O51" s="133"/>
      <c r="P51" s="133"/>
      <c r="Q51" s="133"/>
    </row>
    <row r="52" ht="12.75">
      <c r="A52" s="107" t="s">
        <v>212</v>
      </c>
    </row>
    <row r="53" spans="1:19" ht="25.5" customHeight="1">
      <c r="A53" s="308" t="s">
        <v>213</v>
      </c>
      <c r="B53" s="309"/>
      <c r="C53" s="309"/>
      <c r="D53" s="309"/>
      <c r="E53" s="309"/>
      <c r="F53" s="309"/>
      <c r="G53" s="309"/>
      <c r="H53" s="309"/>
      <c r="I53" s="309"/>
      <c r="J53" s="309"/>
      <c r="K53" s="309"/>
      <c r="L53" s="309"/>
      <c r="M53" s="309"/>
      <c r="N53" s="309"/>
      <c r="O53" s="309"/>
      <c r="P53" s="309"/>
      <c r="Q53" s="309"/>
      <c r="R53" s="309"/>
      <c r="S53" s="309"/>
    </row>
    <row r="64" ht="12.75">
      <c r="A64" s="134"/>
    </row>
    <row r="79" ht="12.75" hidden="1"/>
    <row r="80" ht="12.75" hidden="1">
      <c r="A80" s="107" t="s">
        <v>53</v>
      </c>
    </row>
    <row r="81" spans="1:3" ht="12.75" hidden="1">
      <c r="A81" s="107">
        <v>3</v>
      </c>
      <c r="B81" s="107">
        <v>1999</v>
      </c>
      <c r="C81" s="107">
        <v>1063</v>
      </c>
    </row>
    <row r="82" spans="1:4" ht="12.75" hidden="1">
      <c r="A82" s="107">
        <v>9</v>
      </c>
      <c r="D82" s="107">
        <v>4</v>
      </c>
    </row>
    <row r="83" spans="1:5" ht="12.75" hidden="1">
      <c r="A83" s="107">
        <v>11442050</v>
      </c>
      <c r="B83" s="107">
        <v>11854849.85</v>
      </c>
      <c r="C83" s="107">
        <v>12945663.99</v>
      </c>
      <c r="D83" s="107">
        <v>14566959.04</v>
      </c>
      <c r="E83" s="107">
        <v>8839497</v>
      </c>
    </row>
    <row r="84" spans="1:17" s="131" customFormat="1" ht="12.75" hidden="1">
      <c r="A84" s="131">
        <v>37942748</v>
      </c>
      <c r="B84" s="131">
        <v>187925803</v>
      </c>
      <c r="C84" s="131">
        <v>10035827</v>
      </c>
      <c r="D84" s="131">
        <v>9443940</v>
      </c>
      <c r="E84" s="131">
        <v>158611738</v>
      </c>
      <c r="F84" s="131">
        <v>6727521</v>
      </c>
      <c r="G84" s="131">
        <v>410398</v>
      </c>
      <c r="H84" s="131">
        <v>131923598</v>
      </c>
      <c r="I84" s="131">
        <v>7079317</v>
      </c>
      <c r="J84" s="131">
        <v>412740.01</v>
      </c>
      <c r="K84" s="131">
        <v>122055328.01</v>
      </c>
      <c r="L84" s="131">
        <v>5408945.02</v>
      </c>
      <c r="M84" s="131">
        <v>1607607</v>
      </c>
      <c r="N84" s="135">
        <v>37634494</v>
      </c>
      <c r="O84" s="135">
        <v>72363626</v>
      </c>
      <c r="P84" s="135"/>
      <c r="Q84" s="135"/>
    </row>
    <row r="85" spans="1:17" s="131" customFormat="1" ht="12.75" hidden="1">
      <c r="A85" s="136"/>
      <c r="B85" s="136"/>
      <c r="C85" s="136"/>
      <c r="N85" s="135"/>
      <c r="O85" s="135"/>
      <c r="P85" s="135"/>
      <c r="Q85" s="135"/>
    </row>
    <row r="86" spans="1:17" s="131" customFormat="1" ht="12.75" hidden="1">
      <c r="A86" s="131">
        <v>85818158.61</v>
      </c>
      <c r="B86" s="131">
        <v>97873893.89</v>
      </c>
      <c r="C86" s="131">
        <v>95295137</v>
      </c>
      <c r="D86" s="131">
        <v>99671686</v>
      </c>
      <c r="E86" s="131">
        <v>94193165</v>
      </c>
      <c r="N86" s="135"/>
      <c r="O86" s="135"/>
      <c r="P86" s="135"/>
      <c r="Q86" s="135"/>
    </row>
    <row r="87" spans="1:17" s="131" customFormat="1" ht="12.75" hidden="1">
      <c r="A87" s="131">
        <v>62136536.3</v>
      </c>
      <c r="B87" s="131">
        <v>55371914.4</v>
      </c>
      <c r="C87" s="131">
        <v>51420250.7</v>
      </c>
      <c r="D87" s="131">
        <v>46769353.6</v>
      </c>
      <c r="E87" s="131">
        <v>41459803.4</v>
      </c>
      <c r="N87" s="135"/>
      <c r="O87" s="135"/>
      <c r="P87" s="135"/>
      <c r="Q87" s="135"/>
    </row>
    <row r="88" spans="1:25" s="131" customFormat="1" ht="12.75" hidden="1">
      <c r="A88" s="131">
        <v>2596951</v>
      </c>
      <c r="B88" s="131">
        <v>0</v>
      </c>
      <c r="C88" s="131">
        <v>12128883</v>
      </c>
      <c r="D88" s="131">
        <v>0</v>
      </c>
      <c r="E88" s="131">
        <v>82478</v>
      </c>
      <c r="F88" s="131">
        <v>2228181.66</v>
      </c>
      <c r="G88" s="131">
        <v>0</v>
      </c>
      <c r="H88" s="131">
        <v>1513674</v>
      </c>
      <c r="I88" s="131">
        <v>0</v>
      </c>
      <c r="J88" s="131">
        <v>-271650.11</v>
      </c>
      <c r="K88" s="131">
        <v>5644833.01</v>
      </c>
      <c r="L88" s="131">
        <v>0</v>
      </c>
      <c r="M88" s="131">
        <v>14619088</v>
      </c>
      <c r="N88" s="135">
        <v>0</v>
      </c>
      <c r="O88" s="135">
        <v>-202114</v>
      </c>
      <c r="P88" s="135">
        <v>8730608</v>
      </c>
      <c r="Q88" s="135">
        <v>0</v>
      </c>
      <c r="R88" s="131">
        <v>517976.01</v>
      </c>
      <c r="S88" s="131">
        <v>0</v>
      </c>
      <c r="T88" s="131">
        <v>-28094</v>
      </c>
      <c r="U88" s="131">
        <v>4560557</v>
      </c>
      <c r="V88" s="131">
        <v>0</v>
      </c>
      <c r="W88" s="131">
        <v>2890465</v>
      </c>
      <c r="X88" s="131">
        <v>0</v>
      </c>
      <c r="Y88" s="131">
        <v>1938305</v>
      </c>
    </row>
    <row r="89" spans="1:17" s="131" customFormat="1" ht="12.75" hidden="1">
      <c r="A89" s="131">
        <v>390920412.52</v>
      </c>
      <c r="B89" s="131">
        <v>392780746.74</v>
      </c>
      <c r="C89" s="131">
        <v>346897739</v>
      </c>
      <c r="D89" s="131">
        <v>315774752.01</v>
      </c>
      <c r="E89" s="131">
        <v>369146725</v>
      </c>
      <c r="N89" s="135"/>
      <c r="O89" s="135"/>
      <c r="P89" s="135"/>
      <c r="Q89" s="135"/>
    </row>
    <row r="90" spans="1:17" s="131" customFormat="1" ht="12.75" hidden="1">
      <c r="A90" s="131">
        <v>372472895</v>
      </c>
      <c r="B90" s="131">
        <v>318949950</v>
      </c>
      <c r="C90" s="131">
        <v>294875735</v>
      </c>
      <c r="D90" s="131">
        <v>265324732</v>
      </c>
      <c r="E90" s="131">
        <v>167488012</v>
      </c>
      <c r="N90" s="135"/>
      <c r="O90" s="135"/>
      <c r="P90" s="135"/>
      <c r="Q90" s="135"/>
    </row>
    <row r="91" spans="1:10" ht="12.75" hidden="1">
      <c r="A91" s="107">
        <v>47978162</v>
      </c>
      <c r="B91" s="107">
        <v>0</v>
      </c>
      <c r="C91" s="107">
        <v>16171461.01</v>
      </c>
      <c r="D91" s="107">
        <v>129558492</v>
      </c>
      <c r="E91" s="107">
        <v>7489725.01</v>
      </c>
      <c r="F91" s="107">
        <v>131923868</v>
      </c>
      <c r="G91" s="107">
        <v>5821550.29</v>
      </c>
      <c r="H91" s="107">
        <v>116821826</v>
      </c>
      <c r="I91" s="107">
        <v>4006172</v>
      </c>
      <c r="J91" s="107">
        <v>96455048</v>
      </c>
    </row>
    <row r="92" ht="12.75" hidden="1"/>
    <row r="93" spans="1:5" ht="12.75">
      <c r="A93" s="107">
        <v>21724161.07</v>
      </c>
      <c r="B93" s="107">
        <v>20847106.2</v>
      </c>
      <c r="C93" s="107">
        <v>20448569.85</v>
      </c>
      <c r="D93" s="107">
        <v>19695699.24</v>
      </c>
      <c r="E93" s="107">
        <v>19489382.76</v>
      </c>
    </row>
  </sheetData>
  <mergeCells count="6">
    <mergeCell ref="A53:S53"/>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&amp;C- 7 -</oddFooter>
  </headerFooter>
</worksheet>
</file>

<file path=xl/worksheets/sheet13.xml><?xml version="1.0" encoding="utf-8"?>
<worksheet xmlns="http://schemas.openxmlformats.org/spreadsheetml/2006/main" xmlns:r="http://schemas.openxmlformats.org/officeDocument/2006/relationships">
  <sheetPr codeName="Sheet171"/>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83" t="s">
        <v>58</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1:18" ht="16.5">
      <c r="A6" s="114"/>
      <c r="B6" s="115"/>
      <c r="C6" s="115"/>
      <c r="D6" s="115"/>
      <c r="E6" s="114"/>
      <c r="G6" s="38" t="s">
        <v>56</v>
      </c>
      <c r="H6" s="116">
        <v>7</v>
      </c>
      <c r="I6" s="116">
        <v>6</v>
      </c>
      <c r="J6" s="116">
        <v>6</v>
      </c>
      <c r="K6" s="116">
        <v>6</v>
      </c>
      <c r="L6" s="116">
        <v>6</v>
      </c>
      <c r="M6" s="117"/>
      <c r="N6" s="118"/>
      <c r="O6" s="118"/>
      <c r="P6" s="118"/>
      <c r="Q6" s="118"/>
      <c r="R6" s="118"/>
    </row>
    <row r="7" spans="1:18" ht="15" customHeight="1">
      <c r="A7" s="115" t="s">
        <v>106</v>
      </c>
      <c r="B7" s="115"/>
      <c r="D7" s="115"/>
      <c r="G7" s="105"/>
      <c r="H7" s="119">
        <v>217118</v>
      </c>
      <c r="I7" s="119">
        <v>218092</v>
      </c>
      <c r="J7" s="119">
        <v>219506</v>
      </c>
      <c r="K7" s="119">
        <v>225390</v>
      </c>
      <c r="L7" s="119">
        <v>227774</v>
      </c>
      <c r="M7" s="117"/>
      <c r="N7" s="118">
        <v>-0.4466005172129193</v>
      </c>
      <c r="O7" s="118">
        <v>-0.6441737355698706</v>
      </c>
      <c r="P7" s="118">
        <v>-2.610586095212742</v>
      </c>
      <c r="Q7" s="118">
        <v>-1.0466515054396024</v>
      </c>
      <c r="R7" s="118">
        <v>-1.1906777754779552</v>
      </c>
    </row>
    <row r="8" spans="1:18" ht="12" customHeight="1">
      <c r="A8" s="115" t="s">
        <v>107</v>
      </c>
      <c r="B8" s="115"/>
      <c r="D8" s="115"/>
      <c r="H8" s="119">
        <v>14699</v>
      </c>
      <c r="I8" s="119">
        <v>14625</v>
      </c>
      <c r="J8" s="119">
        <v>16015</v>
      </c>
      <c r="K8" s="119">
        <v>14903</v>
      </c>
      <c r="L8" s="119">
        <v>13579</v>
      </c>
      <c r="M8" s="117"/>
      <c r="N8" s="118">
        <v>0.505982905982906</v>
      </c>
      <c r="O8" s="118">
        <v>-8.679363097096472</v>
      </c>
      <c r="P8" s="118">
        <v>7.461584915788768</v>
      </c>
      <c r="Q8" s="118">
        <v>9.750349804845717</v>
      </c>
      <c r="R8" s="118">
        <v>2.0011340769455987</v>
      </c>
    </row>
    <row r="9" spans="1:18" s="104" customFormat="1" ht="12" customHeight="1">
      <c r="A9" s="120" t="s">
        <v>108</v>
      </c>
      <c r="B9" s="120"/>
      <c r="D9" s="146"/>
      <c r="G9" s="121"/>
      <c r="H9" s="121">
        <v>231817</v>
      </c>
      <c r="I9" s="121">
        <v>232717</v>
      </c>
      <c r="J9" s="121">
        <v>235521</v>
      </c>
      <c r="K9" s="121">
        <v>240293</v>
      </c>
      <c r="L9" s="121">
        <v>241353</v>
      </c>
      <c r="M9" s="106"/>
      <c r="N9" s="122">
        <v>-0.3867358207608383</v>
      </c>
      <c r="O9" s="122">
        <v>-1.1905520102241414</v>
      </c>
      <c r="P9" s="122">
        <v>-1.9859088695883775</v>
      </c>
      <c r="Q9" s="122">
        <v>-0.43919072893231076</v>
      </c>
      <c r="R9" s="122">
        <v>-1.0027467514002075</v>
      </c>
    </row>
    <row r="10" spans="1:18" ht="15.75" customHeight="1">
      <c r="A10" s="115" t="s">
        <v>109</v>
      </c>
      <c r="B10" s="115"/>
      <c r="D10" s="115"/>
      <c r="H10" s="119">
        <v>3888</v>
      </c>
      <c r="I10" s="119">
        <v>3837</v>
      </c>
      <c r="J10" s="119">
        <v>3696</v>
      </c>
      <c r="K10" s="119">
        <v>3366</v>
      </c>
      <c r="L10" s="119">
        <v>3542.78</v>
      </c>
      <c r="M10" s="117"/>
      <c r="N10" s="118">
        <v>1.3291634089132134</v>
      </c>
      <c r="O10" s="118">
        <v>3.814935064935065</v>
      </c>
      <c r="P10" s="118">
        <v>9.803921568627452</v>
      </c>
      <c r="Q10" s="118">
        <v>-4.989866714839764</v>
      </c>
      <c r="R10" s="118">
        <v>2.3518078351810745</v>
      </c>
    </row>
    <row r="11" spans="1:18" ht="12" customHeight="1">
      <c r="A11" s="115" t="s">
        <v>110</v>
      </c>
      <c r="B11" s="115"/>
      <c r="D11" s="115"/>
      <c r="H11" s="123">
        <v>59.62371399176955</v>
      </c>
      <c r="I11" s="123">
        <v>60.65076882981496</v>
      </c>
      <c r="J11" s="123">
        <v>63.723214285714285</v>
      </c>
      <c r="K11" s="123">
        <v>71.38829471182413</v>
      </c>
      <c r="L11" s="123">
        <v>68.12531401893428</v>
      </c>
      <c r="M11" s="117"/>
      <c r="N11" s="118">
        <v>-1.693391292247766</v>
      </c>
      <c r="O11" s="118">
        <v>-4.821548144328495</v>
      </c>
      <c r="P11" s="118">
        <v>-10.737167006232283</v>
      </c>
      <c r="Q11" s="118">
        <v>4.789674352154861</v>
      </c>
      <c r="R11" s="118">
        <v>-3.277474680254955</v>
      </c>
    </row>
    <row r="12" spans="1:18" ht="12" customHeight="1">
      <c r="A12" s="115" t="s">
        <v>111</v>
      </c>
      <c r="B12" s="115"/>
      <c r="D12" s="115"/>
      <c r="H12" s="119">
        <v>331276</v>
      </c>
      <c r="I12" s="119">
        <v>327947</v>
      </c>
      <c r="J12" s="119">
        <v>320716</v>
      </c>
      <c r="K12" s="119">
        <v>319921</v>
      </c>
      <c r="L12" s="119">
        <v>318249</v>
      </c>
      <c r="M12" s="117"/>
      <c r="N12" s="118">
        <v>1.0151030501879876</v>
      </c>
      <c r="O12" s="118">
        <v>2.2546427368762396</v>
      </c>
      <c r="P12" s="118">
        <v>0.2484988481531378</v>
      </c>
      <c r="Q12" s="118">
        <v>0.5253747851525064</v>
      </c>
      <c r="R12" s="118">
        <v>1.0079905807208966</v>
      </c>
    </row>
    <row r="13" spans="1:18" ht="12" customHeight="1">
      <c r="A13" s="115" t="s">
        <v>112</v>
      </c>
      <c r="B13" s="124"/>
      <c r="D13" s="115"/>
      <c r="H13" s="119">
        <v>332453</v>
      </c>
      <c r="I13" s="119">
        <v>329209</v>
      </c>
      <c r="J13" s="119">
        <v>321017</v>
      </c>
      <c r="K13" s="119">
        <v>320422</v>
      </c>
      <c r="L13" s="119">
        <v>319026</v>
      </c>
      <c r="M13" s="117"/>
      <c r="N13" s="118">
        <v>0.9853922584133483</v>
      </c>
      <c r="O13" s="118">
        <v>2.5518897753078496</v>
      </c>
      <c r="P13" s="118">
        <v>0.18569261786019686</v>
      </c>
      <c r="Q13" s="118">
        <v>0.43758188987731406</v>
      </c>
      <c r="R13" s="118">
        <v>1.0359767768995942</v>
      </c>
    </row>
    <row r="14" spans="1:18" ht="12" customHeight="1">
      <c r="A14" s="115" t="s">
        <v>113</v>
      </c>
      <c r="B14" s="115"/>
      <c r="D14" s="115"/>
      <c r="H14" s="125">
        <v>0.699769980318526</v>
      </c>
      <c r="I14" s="125">
        <v>0.7096177126181975</v>
      </c>
      <c r="J14" s="125">
        <v>0.7343599945122787</v>
      </c>
      <c r="K14" s="125">
        <v>0.7511010530724773</v>
      </c>
      <c r="L14" s="125">
        <v>0.7583778739289048</v>
      </c>
      <c r="M14" s="117"/>
      <c r="N14" s="118">
        <v>-1.387751760498963</v>
      </c>
      <c r="O14" s="118">
        <v>-3.369230633337221</v>
      </c>
      <c r="P14" s="118">
        <v>-2.2288690039398946</v>
      </c>
      <c r="Q14" s="118">
        <v>-0.9595244147523246</v>
      </c>
      <c r="R14" s="118">
        <v>-1.9906715503999695</v>
      </c>
    </row>
    <row r="15" spans="1:18" ht="12" customHeight="1">
      <c r="A15" s="115" t="s">
        <v>114</v>
      </c>
      <c r="B15" s="124"/>
      <c r="D15" s="115"/>
      <c r="H15" s="125">
        <v>0.9964596499354796</v>
      </c>
      <c r="I15" s="125">
        <v>0.9961665689577138</v>
      </c>
      <c r="J15" s="125">
        <v>0.9990623549531644</v>
      </c>
      <c r="K15" s="125">
        <v>0.9984364369487738</v>
      </c>
      <c r="L15" s="125">
        <v>0.9975644618306971</v>
      </c>
      <c r="M15" s="117"/>
      <c r="N15" s="118">
        <v>0.029420880693924876</v>
      </c>
      <c r="O15" s="118">
        <v>-0.2898503763147344</v>
      </c>
      <c r="P15" s="118">
        <v>0.06268981992518324</v>
      </c>
      <c r="Q15" s="118">
        <v>0.08741040318100994</v>
      </c>
      <c r="R15" s="118">
        <v>-0.02769923850045597</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50388194</v>
      </c>
      <c r="I17" s="119">
        <v>43502937</v>
      </c>
      <c r="J17" s="119">
        <v>45262140</v>
      </c>
      <c r="K17" s="119">
        <v>45088991</v>
      </c>
      <c r="L17" s="119">
        <v>43393313</v>
      </c>
      <c r="M17" s="127"/>
      <c r="N17" s="118">
        <v>15.82710840879548</v>
      </c>
      <c r="O17" s="118">
        <v>-3.8866986845960003</v>
      </c>
      <c r="P17" s="118">
        <v>0.38401613378307803</v>
      </c>
      <c r="Q17" s="118">
        <v>3.9076942569469173</v>
      </c>
      <c r="R17" s="118">
        <v>3.806965518271843</v>
      </c>
    </row>
    <row r="18" spans="1:18" ht="12" customHeight="1">
      <c r="A18" s="107" t="s">
        <v>116</v>
      </c>
      <c r="G18" s="119"/>
      <c r="H18" s="119">
        <v>3556850</v>
      </c>
      <c r="I18" s="119">
        <v>3108461</v>
      </c>
      <c r="J18" s="119">
        <v>3110786</v>
      </c>
      <c r="K18" s="119">
        <v>1756530</v>
      </c>
      <c r="L18" s="119">
        <v>1663409</v>
      </c>
      <c r="M18" s="127"/>
      <c r="N18" s="118">
        <v>14.424790917434704</v>
      </c>
      <c r="O18" s="118">
        <v>-0.07473995318225041</v>
      </c>
      <c r="P18" s="118">
        <v>77.09837008192288</v>
      </c>
      <c r="Q18" s="118">
        <v>5.598202246110247</v>
      </c>
      <c r="R18" s="118">
        <v>20.92514752201211</v>
      </c>
    </row>
    <row r="19" spans="1:18" ht="12" customHeight="1">
      <c r="A19" s="107" t="s">
        <v>117</v>
      </c>
      <c r="G19" s="119"/>
      <c r="H19" s="119">
        <v>461337</v>
      </c>
      <c r="I19" s="119">
        <v>1498497</v>
      </c>
      <c r="J19" s="119">
        <v>427340</v>
      </c>
      <c r="K19" s="119">
        <v>840494</v>
      </c>
      <c r="L19" s="119">
        <v>833783</v>
      </c>
      <c r="M19" s="127"/>
      <c r="N19" s="118">
        <v>-69.21335177848204</v>
      </c>
      <c r="O19" s="118">
        <v>250.65685402723827</v>
      </c>
      <c r="P19" s="118">
        <v>-49.15609153664393</v>
      </c>
      <c r="Q19" s="118">
        <v>0.8048856836850835</v>
      </c>
      <c r="R19" s="118">
        <v>-13.753533178182787</v>
      </c>
    </row>
    <row r="20" spans="1:18" ht="12" customHeight="1">
      <c r="A20" s="107" t="s">
        <v>118</v>
      </c>
      <c r="G20" s="119"/>
      <c r="H20" s="119">
        <v>0</v>
      </c>
      <c r="I20" s="119">
        <v>0</v>
      </c>
      <c r="J20" s="119">
        <v>0</v>
      </c>
      <c r="K20" s="119">
        <v>21415</v>
      </c>
      <c r="L20" s="119">
        <v>30816</v>
      </c>
      <c r="M20" s="127"/>
      <c r="N20" s="118">
        <v>0</v>
      </c>
      <c r="O20" s="118">
        <v>0</v>
      </c>
      <c r="P20" s="118">
        <v>-100</v>
      </c>
      <c r="Q20" s="118">
        <v>-30.506879543094495</v>
      </c>
      <c r="R20" s="118">
        <v>-100</v>
      </c>
    </row>
    <row r="21" spans="1:18" ht="12" customHeight="1">
      <c r="A21" s="107" t="s">
        <v>119</v>
      </c>
      <c r="G21" s="119"/>
      <c r="H21" s="119">
        <v>506067</v>
      </c>
      <c r="I21" s="119">
        <v>598921</v>
      </c>
      <c r="J21" s="119">
        <v>2662269</v>
      </c>
      <c r="K21" s="119">
        <v>437185</v>
      </c>
      <c r="L21" s="119">
        <v>70252</v>
      </c>
      <c r="M21" s="127"/>
      <c r="N21" s="118">
        <v>-15.503547212403639</v>
      </c>
      <c r="O21" s="118">
        <v>-77.50336273306716</v>
      </c>
      <c r="P21" s="118">
        <v>508.95707766734904</v>
      </c>
      <c r="Q21" s="118">
        <v>522.3096851335193</v>
      </c>
      <c r="R21" s="118">
        <v>63.82769896865097</v>
      </c>
    </row>
    <row r="22" spans="1:18" s="104" customFormat="1" ht="12" customHeight="1">
      <c r="A22" s="104" t="s">
        <v>120</v>
      </c>
      <c r="G22" s="121"/>
      <c r="H22" s="121">
        <v>54912448</v>
      </c>
      <c r="I22" s="121">
        <v>48708816</v>
      </c>
      <c r="J22" s="121">
        <v>51462535</v>
      </c>
      <c r="K22" s="121">
        <v>48144615</v>
      </c>
      <c r="L22" s="121">
        <v>45991573</v>
      </c>
      <c r="M22" s="128"/>
      <c r="N22" s="122">
        <v>12.736158481043761</v>
      </c>
      <c r="O22" s="122">
        <v>-5.350919848779311</v>
      </c>
      <c r="P22" s="122">
        <v>6.891570324116207</v>
      </c>
      <c r="Q22" s="122">
        <v>4.681383696095804</v>
      </c>
      <c r="R22" s="122">
        <v>4.531729360186132</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2208083</v>
      </c>
      <c r="I24" s="119">
        <v>2956075</v>
      </c>
      <c r="J24" s="119">
        <v>2187824</v>
      </c>
      <c r="K24" s="119">
        <v>2202442</v>
      </c>
      <c r="L24" s="119">
        <v>1980551</v>
      </c>
      <c r="M24" s="127"/>
      <c r="N24" s="118">
        <v>-25.30355285302301</v>
      </c>
      <c r="O24" s="118">
        <v>35.11484470414439</v>
      </c>
      <c r="P24" s="118">
        <v>-0.6637178186758153</v>
      </c>
      <c r="Q24" s="118">
        <v>11.203498420389074</v>
      </c>
      <c r="R24" s="118">
        <v>2.7560357100526955</v>
      </c>
    </row>
    <row r="25" spans="1:18" ht="12" customHeight="1">
      <c r="A25" s="107" t="s">
        <v>121</v>
      </c>
      <c r="G25" s="119"/>
      <c r="H25" s="119">
        <v>22687933</v>
      </c>
      <c r="I25" s="119">
        <v>19286573</v>
      </c>
      <c r="J25" s="119">
        <v>24869833</v>
      </c>
      <c r="K25" s="119">
        <v>21893000</v>
      </c>
      <c r="L25" s="119">
        <v>20759188</v>
      </c>
      <c r="M25" s="127"/>
      <c r="N25" s="118">
        <v>17.635896226872447</v>
      </c>
      <c r="O25" s="118">
        <v>-22.449929599446847</v>
      </c>
      <c r="P25" s="118">
        <v>13.597190882930617</v>
      </c>
      <c r="Q25" s="118">
        <v>5.461735786582789</v>
      </c>
      <c r="R25" s="118">
        <v>2.245956543642924</v>
      </c>
    </row>
    <row r="26" spans="1:18" ht="12" customHeight="1">
      <c r="A26" s="107" t="s">
        <v>122</v>
      </c>
      <c r="G26" s="119"/>
      <c r="H26" s="119">
        <v>3261021</v>
      </c>
      <c r="I26" s="119">
        <v>2253445</v>
      </c>
      <c r="J26" s="119">
        <v>3181790</v>
      </c>
      <c r="K26" s="119">
        <v>3030299</v>
      </c>
      <c r="L26" s="119">
        <v>2655648</v>
      </c>
      <c r="M26" s="127"/>
      <c r="N26" s="118">
        <v>44.7126954507432</v>
      </c>
      <c r="O26" s="118">
        <v>-29.176815566080727</v>
      </c>
      <c r="P26" s="118">
        <v>4.999209648948833</v>
      </c>
      <c r="Q26" s="118">
        <v>14.10770553928834</v>
      </c>
      <c r="R26" s="118">
        <v>5.267854480241518</v>
      </c>
    </row>
    <row r="27" spans="1:18" ht="12" customHeight="1">
      <c r="A27" s="107" t="s">
        <v>69</v>
      </c>
      <c r="G27" s="119"/>
      <c r="H27" s="119">
        <v>11436608</v>
      </c>
      <c r="I27" s="119">
        <v>8985688</v>
      </c>
      <c r="J27" s="119">
        <v>12678922</v>
      </c>
      <c r="K27" s="119">
        <v>13698347</v>
      </c>
      <c r="L27" s="119">
        <v>12512925</v>
      </c>
      <c r="M27" s="127"/>
      <c r="N27" s="118">
        <v>27.27581905803985</v>
      </c>
      <c r="O27" s="118">
        <v>-29.128927522387155</v>
      </c>
      <c r="P27" s="118">
        <v>-7.441956317795133</v>
      </c>
      <c r="Q27" s="118">
        <v>9.473580317951239</v>
      </c>
      <c r="R27" s="118">
        <v>-2.2234749479980276</v>
      </c>
    </row>
    <row r="28" spans="1:18" ht="12" customHeight="1">
      <c r="A28" s="107" t="s">
        <v>123</v>
      </c>
      <c r="G28" s="119"/>
      <c r="H28" s="119">
        <v>1043530</v>
      </c>
      <c r="I28" s="119">
        <v>725607</v>
      </c>
      <c r="J28" s="119">
        <v>831185</v>
      </c>
      <c r="K28" s="119">
        <v>456378</v>
      </c>
      <c r="L28" s="119">
        <v>278881</v>
      </c>
      <c r="M28" s="127"/>
      <c r="N28" s="118">
        <v>43.81476474179549</v>
      </c>
      <c r="O28" s="118">
        <v>-12.702106029343648</v>
      </c>
      <c r="P28" s="118">
        <v>82.12643904833274</v>
      </c>
      <c r="Q28" s="118">
        <v>63.64614297854641</v>
      </c>
      <c r="R28" s="118">
        <v>39.08218438544482</v>
      </c>
    </row>
    <row r="29" spans="1:18" s="104" customFormat="1" ht="12" customHeight="1">
      <c r="A29" s="104" t="s">
        <v>124</v>
      </c>
      <c r="G29" s="121"/>
      <c r="H29" s="121">
        <v>38550115</v>
      </c>
      <c r="I29" s="121">
        <v>32756174</v>
      </c>
      <c r="J29" s="121">
        <v>42087184</v>
      </c>
      <c r="K29" s="121">
        <v>40367710</v>
      </c>
      <c r="L29" s="121">
        <v>37629431</v>
      </c>
      <c r="M29" s="128"/>
      <c r="N29" s="122">
        <v>17.688088358548836</v>
      </c>
      <c r="O29" s="122">
        <v>-22.17066839159398</v>
      </c>
      <c r="P29" s="122">
        <v>4.2595282219377815</v>
      </c>
      <c r="Q29" s="122">
        <v>7.276960951123603</v>
      </c>
      <c r="R29" s="122">
        <v>0.6061446559944006</v>
      </c>
    </row>
    <row r="30" spans="1:18" s="104" customFormat="1" ht="15.75" customHeight="1">
      <c r="A30" s="104" t="s">
        <v>125</v>
      </c>
      <c r="G30" s="121"/>
      <c r="H30" s="121">
        <v>16362333</v>
      </c>
      <c r="I30" s="121">
        <v>15952643</v>
      </c>
      <c r="J30" s="121">
        <v>9375351</v>
      </c>
      <c r="K30" s="121">
        <v>7776904</v>
      </c>
      <c r="L30" s="121">
        <v>8362142</v>
      </c>
      <c r="M30" s="128"/>
      <c r="N30" s="122">
        <v>2.5681637832677633</v>
      </c>
      <c r="O30" s="122">
        <v>70.15515472434045</v>
      </c>
      <c r="P30" s="122">
        <v>20.55377049787422</v>
      </c>
      <c r="Q30" s="122">
        <v>-6.9986613477742905</v>
      </c>
      <c r="R30" s="122">
        <v>18.271994919678903</v>
      </c>
    </row>
    <row r="31" spans="1:18" ht="12" customHeight="1">
      <c r="A31" s="107" t="s">
        <v>126</v>
      </c>
      <c r="G31" s="119"/>
      <c r="H31" s="119">
        <v>21758440</v>
      </c>
      <c r="I31" s="119">
        <v>16460896</v>
      </c>
      <c r="J31" s="119">
        <v>30100799</v>
      </c>
      <c r="K31" s="119">
        <v>9600025</v>
      </c>
      <c r="L31" s="119">
        <v>9274576</v>
      </c>
      <c r="M31" s="127"/>
      <c r="N31" s="118">
        <v>32.18259807971571</v>
      </c>
      <c r="O31" s="118">
        <v>-45.31408950307266</v>
      </c>
      <c r="P31" s="118">
        <v>213.54917304902852</v>
      </c>
      <c r="Q31" s="118">
        <v>3.5090445104983776</v>
      </c>
      <c r="R31" s="118">
        <v>23.760889651079054</v>
      </c>
    </row>
    <row r="32" spans="1:18" ht="12" customHeight="1">
      <c r="A32" s="107" t="s">
        <v>127</v>
      </c>
      <c r="G32" s="119"/>
      <c r="H32" s="119">
        <v>6651737</v>
      </c>
      <c r="I32" s="119">
        <v>5969475</v>
      </c>
      <c r="J32" s="119">
        <v>3842809</v>
      </c>
      <c r="K32" s="119">
        <v>2621939</v>
      </c>
      <c r="L32" s="119">
        <v>1233317</v>
      </c>
      <c r="M32" s="127"/>
      <c r="N32" s="118">
        <v>11.429179282935266</v>
      </c>
      <c r="O32" s="118">
        <v>55.341444240398104</v>
      </c>
      <c r="P32" s="118">
        <v>46.563630961666156</v>
      </c>
      <c r="Q32" s="118">
        <v>112.59246406236191</v>
      </c>
      <c r="R32" s="118">
        <v>52.39302431097022</v>
      </c>
    </row>
    <row r="33" spans="1:18" s="104" customFormat="1" ht="15.75" customHeight="1">
      <c r="A33" s="104" t="s">
        <v>128</v>
      </c>
      <c r="G33" s="121"/>
      <c r="H33" s="121">
        <v>1255630</v>
      </c>
      <c r="I33" s="121">
        <v>5461222</v>
      </c>
      <c r="J33" s="121">
        <v>-16882639</v>
      </c>
      <c r="K33" s="121">
        <v>798818</v>
      </c>
      <c r="L33" s="121">
        <v>320883</v>
      </c>
      <c r="M33" s="121"/>
      <c r="N33" s="122">
        <v>-77.00825932364587</v>
      </c>
      <c r="O33" s="122">
        <v>-132.34815362693</v>
      </c>
      <c r="P33" s="122">
        <v>-999</v>
      </c>
      <c r="Q33" s="122">
        <v>148.94369598888068</v>
      </c>
      <c r="R33" s="122">
        <v>40.64643988213239</v>
      </c>
    </row>
    <row r="34" spans="1:18" ht="15.75" customHeight="1">
      <c r="A34" s="107" t="s">
        <v>129</v>
      </c>
      <c r="G34" s="119"/>
      <c r="H34" s="119">
        <v>34384308</v>
      </c>
      <c r="I34" s="119">
        <v>24953247</v>
      </c>
      <c r="J34" s="119">
        <v>22221761</v>
      </c>
      <c r="K34" s="119">
        <v>35540152</v>
      </c>
      <c r="L34" s="119">
        <v>28560525</v>
      </c>
      <c r="M34" s="119"/>
      <c r="N34" s="118">
        <v>37.794925045225575</v>
      </c>
      <c r="O34" s="118">
        <v>12.291942119258685</v>
      </c>
      <c r="P34" s="118">
        <v>-37.47420945188979</v>
      </c>
      <c r="Q34" s="118">
        <v>24.438020659634233</v>
      </c>
      <c r="R34" s="118">
        <v>4.74867195132862</v>
      </c>
    </row>
    <row r="35" spans="1:18" ht="12" customHeight="1">
      <c r="A35" s="107" t="s">
        <v>130</v>
      </c>
      <c r="G35" s="119"/>
      <c r="H35" s="129">
        <v>160314</v>
      </c>
      <c r="I35" s="119">
        <v>137442</v>
      </c>
      <c r="J35" s="119">
        <v>-434026</v>
      </c>
      <c r="K35" s="119">
        <v>-483870</v>
      </c>
      <c r="L35" s="119">
        <v>404700</v>
      </c>
      <c r="M35" s="119"/>
      <c r="N35" s="118">
        <v>16.641201379490987</v>
      </c>
      <c r="O35" s="118">
        <v>-131.6667665070756</v>
      </c>
      <c r="P35" s="118">
        <v>-10.301113935561204</v>
      </c>
      <c r="Q35" s="118">
        <v>-219.5626389918458</v>
      </c>
      <c r="R35" s="118">
        <v>-20.66596170548085</v>
      </c>
    </row>
    <row r="36" spans="1:18" s="104" customFormat="1" ht="15.75" customHeight="1">
      <c r="A36" s="104" t="s">
        <v>131</v>
      </c>
      <c r="G36" s="121"/>
      <c r="H36" s="121">
        <v>-33288992</v>
      </c>
      <c r="I36" s="121">
        <v>-19629467</v>
      </c>
      <c r="J36" s="121">
        <v>-38670374</v>
      </c>
      <c r="K36" s="121">
        <v>-34257464</v>
      </c>
      <c r="L36" s="121">
        <v>-28644342</v>
      </c>
      <c r="M36" s="121"/>
      <c r="N36" s="122">
        <v>69.58683595433335</v>
      </c>
      <c r="O36" s="122">
        <v>-49.23900399825458</v>
      </c>
      <c r="P36" s="122">
        <v>12.881601510257735</v>
      </c>
      <c r="Q36" s="122">
        <v>19.595918803092072</v>
      </c>
      <c r="R36" s="122">
        <v>3.8282295503115016</v>
      </c>
    </row>
    <row r="37" spans="1:18" ht="15.75" customHeight="1">
      <c r="A37" s="107" t="s">
        <v>132</v>
      </c>
      <c r="G37" s="119"/>
      <c r="H37" s="130">
        <v>21.039688029782113</v>
      </c>
      <c r="I37" s="130">
        <v>15.491040233416554</v>
      </c>
      <c r="J37" s="130">
        <v>15.49832575439133</v>
      </c>
      <c r="K37" s="130">
        <v>15.105538197117685</v>
      </c>
      <c r="L37" s="130">
        <v>14.781940187194689</v>
      </c>
      <c r="M37" s="119"/>
      <c r="N37" s="118">
        <v>35.81843254396999</v>
      </c>
      <c r="O37" s="118">
        <v>-0.04700843878385673</v>
      </c>
      <c r="P37" s="118">
        <v>2.6002883985199072</v>
      </c>
      <c r="Q37" s="118">
        <v>2.1891443601112863</v>
      </c>
      <c r="R37" s="118">
        <v>9.226234982724858</v>
      </c>
    </row>
    <row r="38" spans="1:18" ht="12" customHeight="1">
      <c r="A38" s="107" t="s">
        <v>133</v>
      </c>
      <c r="G38" s="119"/>
      <c r="H38" s="130">
        <v>19.339788348578498</v>
      </c>
      <c r="I38" s="130">
        <v>16.6225480531152</v>
      </c>
      <c r="J38" s="130">
        <v>17.1833343963263</v>
      </c>
      <c r="K38" s="130">
        <v>16.670730363665943</v>
      </c>
      <c r="L38" s="130">
        <v>15.875865624112791</v>
      </c>
      <c r="M38" s="119"/>
      <c r="N38" s="118">
        <v>16.346713432746345</v>
      </c>
      <c r="O38" s="118">
        <v>-3.2635478672346148</v>
      </c>
      <c r="P38" s="118">
        <v>3.074874474471631</v>
      </c>
      <c r="Q38" s="118">
        <v>5.006748975916531</v>
      </c>
      <c r="R38" s="118">
        <v>5.057866182295823</v>
      </c>
    </row>
    <row r="39" spans="1:18" ht="15.75" customHeight="1">
      <c r="A39" s="107" t="s">
        <v>134</v>
      </c>
      <c r="G39" s="119"/>
      <c r="H39" s="119">
        <v>16715022</v>
      </c>
      <c r="I39" s="119">
        <v>15509977</v>
      </c>
      <c r="J39" s="119">
        <v>13861691</v>
      </c>
      <c r="K39" s="119">
        <v>12946889</v>
      </c>
      <c r="L39" s="119">
        <v>11838356.89</v>
      </c>
      <c r="M39" s="119"/>
      <c r="N39" s="118">
        <v>7.769482830309807</v>
      </c>
      <c r="O39" s="118">
        <v>11.890944618517322</v>
      </c>
      <c r="P39" s="118">
        <v>7.065805538303449</v>
      </c>
      <c r="Q39" s="118">
        <v>9.36390176694529</v>
      </c>
      <c r="R39" s="118">
        <v>9.006872869600269</v>
      </c>
    </row>
    <row r="40" spans="1:18" ht="12" customHeight="1">
      <c r="A40" s="107" t="s">
        <v>135</v>
      </c>
      <c r="G40" s="119"/>
      <c r="H40" s="119">
        <v>454.95</v>
      </c>
      <c r="I40" s="119">
        <v>299.85</v>
      </c>
      <c r="J40" s="119">
        <v>393</v>
      </c>
      <c r="K40" s="119">
        <v>381.1</v>
      </c>
      <c r="L40" s="119">
        <v>353.2</v>
      </c>
      <c r="M40" s="119"/>
      <c r="N40" s="118">
        <v>51.72586293146572</v>
      </c>
      <c r="O40" s="118">
        <v>-23.702290076335874</v>
      </c>
      <c r="P40" s="118">
        <v>3.122540015743893</v>
      </c>
      <c r="Q40" s="118">
        <v>7.899207248018131</v>
      </c>
      <c r="R40" s="118">
        <v>6.533389186889549</v>
      </c>
    </row>
    <row r="41" spans="1:18" ht="12" customHeight="1">
      <c r="A41" s="131" t="s">
        <v>136</v>
      </c>
      <c r="C41" s="131"/>
      <c r="D41" s="131"/>
      <c r="E41" s="131"/>
      <c r="F41" s="131"/>
      <c r="G41" s="119"/>
      <c r="H41" s="119">
        <v>36740.34948895483</v>
      </c>
      <c r="I41" s="119">
        <v>51725.78622644655</v>
      </c>
      <c r="J41" s="119">
        <v>35271.478371501275</v>
      </c>
      <c r="K41" s="119">
        <v>33972.419312516395</v>
      </c>
      <c r="L41" s="119">
        <v>33517.431738391846</v>
      </c>
      <c r="M41" s="119"/>
      <c r="N41" s="118">
        <v>-28.970921141513575</v>
      </c>
      <c r="O41" s="118">
        <v>46.65046268159847</v>
      </c>
      <c r="P41" s="118">
        <v>3.8238638438866492</v>
      </c>
      <c r="Q41" s="118">
        <v>1.3574655053399949</v>
      </c>
      <c r="R41" s="118">
        <v>2.32179197675908</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258208474</v>
      </c>
      <c r="I43" s="119">
        <v>225883365</v>
      </c>
      <c r="J43" s="119">
        <v>223668538</v>
      </c>
      <c r="K43" s="119">
        <v>184808349</v>
      </c>
      <c r="L43" s="119">
        <v>160784325</v>
      </c>
      <c r="M43" s="117"/>
      <c r="N43" s="118">
        <v>14.310531012321336</v>
      </c>
      <c r="O43" s="118">
        <v>0.9902273336270477</v>
      </c>
      <c r="P43" s="118">
        <v>21.027290817905634</v>
      </c>
      <c r="Q43" s="118">
        <v>14.941769976644178</v>
      </c>
      <c r="R43" s="118">
        <v>12.572340614368693</v>
      </c>
    </row>
    <row r="44" spans="1:18" ht="12" customHeight="1">
      <c r="A44" s="107" t="s">
        <v>138</v>
      </c>
      <c r="G44" s="119"/>
      <c r="H44" s="119">
        <v>126739678</v>
      </c>
      <c r="I44" s="119">
        <v>105409412</v>
      </c>
      <c r="J44" s="119">
        <v>110142062</v>
      </c>
      <c r="K44" s="119">
        <v>104784593</v>
      </c>
      <c r="L44" s="119">
        <v>84624900</v>
      </c>
      <c r="M44" s="117"/>
      <c r="N44" s="118">
        <v>20.23563702262185</v>
      </c>
      <c r="O44" s="118">
        <v>-4.296859813646852</v>
      </c>
      <c r="P44" s="118">
        <v>5.112840396297574</v>
      </c>
      <c r="Q44" s="118">
        <v>23.822412788670945</v>
      </c>
      <c r="R44" s="118">
        <v>10.625082535958374</v>
      </c>
    </row>
    <row r="45" spans="1:18" ht="12" customHeight="1">
      <c r="A45" s="107" t="s">
        <v>139</v>
      </c>
      <c r="G45" s="119"/>
      <c r="H45" s="119">
        <v>29897758</v>
      </c>
      <c r="I45" s="119">
        <v>28843284</v>
      </c>
      <c r="J45" s="119">
        <v>19975754</v>
      </c>
      <c r="K45" s="119">
        <v>13749030</v>
      </c>
      <c r="L45" s="119">
        <v>6473185</v>
      </c>
      <c r="M45" s="117"/>
      <c r="N45" s="118">
        <v>3.6558735822176143</v>
      </c>
      <c r="O45" s="118">
        <v>44.39146577395777</v>
      </c>
      <c r="P45" s="118">
        <v>45.28846034956648</v>
      </c>
      <c r="Q45" s="118">
        <v>112.39976920171446</v>
      </c>
      <c r="R45" s="118">
        <v>46.59871069672721</v>
      </c>
    </row>
    <row r="46" spans="1:18" ht="12" customHeight="1">
      <c r="A46" s="107" t="s">
        <v>140</v>
      </c>
      <c r="G46" s="119"/>
      <c r="H46" s="119">
        <v>96841920</v>
      </c>
      <c r="I46" s="119">
        <v>76566128</v>
      </c>
      <c r="J46" s="119">
        <v>90166308</v>
      </c>
      <c r="K46" s="119">
        <v>91035563</v>
      </c>
      <c r="L46" s="119">
        <v>78151715</v>
      </c>
      <c r="M46" s="117"/>
      <c r="N46" s="118">
        <v>26.481412250597288</v>
      </c>
      <c r="O46" s="118">
        <v>-15.083438927099023</v>
      </c>
      <c r="P46" s="118">
        <v>-0.9548521164196019</v>
      </c>
      <c r="Q46" s="118">
        <v>16.485688125973947</v>
      </c>
      <c r="R46" s="118">
        <v>5.506986680683745</v>
      </c>
    </row>
    <row r="47" spans="1:18" ht="12" customHeight="1">
      <c r="A47" s="107" t="s">
        <v>141</v>
      </c>
      <c r="G47" s="119"/>
      <c r="H47" s="125">
        <v>0.49084244229722684</v>
      </c>
      <c r="I47" s="125">
        <v>0.4666541602122848</v>
      </c>
      <c r="J47" s="125">
        <v>0.4924343092008765</v>
      </c>
      <c r="K47" s="125">
        <v>0.5669905800630252</v>
      </c>
      <c r="L47" s="125">
        <v>0.5263255606540003</v>
      </c>
      <c r="M47" s="117"/>
      <c r="N47" s="118">
        <v>5.183342215129639</v>
      </c>
      <c r="O47" s="118">
        <v>-5.235246307355756</v>
      </c>
      <c r="P47" s="118">
        <v>-13.14947258098383</v>
      </c>
      <c r="Q47" s="118">
        <v>7.726210248747078</v>
      </c>
      <c r="R47" s="118">
        <v>-1.7297837708473152</v>
      </c>
    </row>
    <row r="48" spans="1:18" ht="12" customHeight="1">
      <c r="A48" s="107" t="s">
        <v>142</v>
      </c>
      <c r="G48" s="119"/>
      <c r="H48" s="119">
        <v>86704024</v>
      </c>
      <c r="I48" s="119">
        <v>83366218</v>
      </c>
      <c r="J48" s="119">
        <v>90600935.5</v>
      </c>
      <c r="K48" s="119">
        <v>84593639</v>
      </c>
      <c r="L48" s="119"/>
      <c r="M48" s="117"/>
      <c r="N48" s="118">
        <v>4.003787241493911</v>
      </c>
      <c r="O48" s="118">
        <v>-7.9852569513479255</v>
      </c>
      <c r="P48" s="118">
        <v>7.101357230890611</v>
      </c>
      <c r="Q48" s="118"/>
      <c r="R48" s="118" t="s">
        <v>52</v>
      </c>
    </row>
    <row r="49" spans="1:18" ht="12" customHeight="1">
      <c r="A49" s="107" t="s">
        <v>143</v>
      </c>
      <c r="H49" s="130">
        <v>2.2866035766607964</v>
      </c>
      <c r="I49" s="130">
        <v>11.211978546142449</v>
      </c>
      <c r="J49" s="130">
        <v>-32.80568864320423</v>
      </c>
      <c r="K49" s="130">
        <v>1.6592052922221934</v>
      </c>
      <c r="L49" s="130">
        <v>0.6976995546553714</v>
      </c>
      <c r="M49" s="130"/>
      <c r="N49" s="118">
        <v>-79.60570859772545</v>
      </c>
      <c r="O49" s="118">
        <v>-134.17693397045952</v>
      </c>
      <c r="P49" s="118">
        <v>-999</v>
      </c>
      <c r="Q49" s="118">
        <v>137.81085728824317</v>
      </c>
      <c r="R49" s="118">
        <v>34.549041466161356</v>
      </c>
    </row>
    <row r="50" spans="1:18" ht="12" customHeight="1">
      <c r="A50" s="107" t="s">
        <v>144</v>
      </c>
      <c r="H50" s="130">
        <v>1.4481796139011955</v>
      </c>
      <c r="I50" s="130">
        <v>6.550881317418046</v>
      </c>
      <c r="J50" s="130">
        <v>-18.634066973844877</v>
      </c>
      <c r="K50" s="130">
        <v>0.944300315535545</v>
      </c>
      <c r="L50" s="130"/>
      <c r="N50" s="118">
        <v>-77.89336207250999</v>
      </c>
      <c r="O50" s="118">
        <v>-135.15540287910838</v>
      </c>
      <c r="P50" s="118">
        <v>-999</v>
      </c>
      <c r="Q50" s="118"/>
      <c r="R50" s="118" t="s">
        <v>52</v>
      </c>
    </row>
    <row r="51" spans="14:17" s="132" customFormat="1" ht="13.5" thickBot="1">
      <c r="N51" s="133"/>
      <c r="O51" s="133"/>
      <c r="P51" s="133"/>
      <c r="Q51" s="133"/>
    </row>
    <row r="52" ht="12.75">
      <c r="A52" s="107" t="s">
        <v>212</v>
      </c>
    </row>
    <row r="53" spans="1:19" ht="25.5" customHeight="1">
      <c r="A53" s="308"/>
      <c r="B53" s="309"/>
      <c r="C53" s="309"/>
      <c r="D53" s="309"/>
      <c r="E53" s="309"/>
      <c r="F53" s="309"/>
      <c r="G53" s="309"/>
      <c r="H53" s="309"/>
      <c r="I53" s="309"/>
      <c r="J53" s="309"/>
      <c r="K53" s="309"/>
      <c r="L53" s="309"/>
      <c r="M53" s="309"/>
      <c r="N53" s="309"/>
      <c r="O53" s="309"/>
      <c r="P53" s="309"/>
      <c r="Q53" s="309"/>
      <c r="R53" s="309"/>
      <c r="S53" s="309"/>
    </row>
    <row r="64" ht="12.75">
      <c r="A64" s="134"/>
    </row>
    <row r="79" ht="12.75" hidden="1"/>
    <row r="80" ht="12.75" hidden="1">
      <c r="A80" s="107" t="s">
        <v>53</v>
      </c>
    </row>
    <row r="81" spans="1:3" ht="12.75" hidden="1">
      <c r="A81" s="107">
        <v>2</v>
      </c>
      <c r="B81" s="107">
        <v>1999</v>
      </c>
      <c r="C81" s="107">
        <v>1063</v>
      </c>
    </row>
    <row r="82" spans="1:4" ht="12.75" hidden="1">
      <c r="A82" s="107">
        <v>7</v>
      </c>
      <c r="D82" s="107">
        <v>4</v>
      </c>
    </row>
    <row r="83" spans="1:5" ht="12.75" hidden="1">
      <c r="A83" s="107">
        <v>2834519</v>
      </c>
      <c r="B83" s="107">
        <v>2442583</v>
      </c>
      <c r="C83" s="107">
        <v>2187587</v>
      </c>
      <c r="D83" s="107">
        <v>2347938</v>
      </c>
      <c r="E83" s="107">
        <v>1434059</v>
      </c>
    </row>
    <row r="84" spans="1:17" s="131" customFormat="1" ht="12.75" hidden="1">
      <c r="A84" s="131">
        <v>4222141</v>
      </c>
      <c r="B84" s="131">
        <v>44071781</v>
      </c>
      <c r="C84" s="131">
        <v>692588</v>
      </c>
      <c r="D84" s="131">
        <v>860368</v>
      </c>
      <c r="E84" s="131">
        <v>37201030</v>
      </c>
      <c r="F84" s="131">
        <v>527491</v>
      </c>
      <c r="G84" s="131">
        <v>130133</v>
      </c>
      <c r="H84" s="131">
        <v>29869180</v>
      </c>
      <c r="I84" s="131">
        <v>672459</v>
      </c>
      <c r="J84" s="131">
        <v>14841</v>
      </c>
      <c r="K84" s="131">
        <v>26607034</v>
      </c>
      <c r="L84" s="131">
        <v>548641</v>
      </c>
      <c r="M84" s="131">
        <v>173836</v>
      </c>
      <c r="N84" s="135">
        <v>5679411</v>
      </c>
      <c r="O84" s="135">
        <v>17786327</v>
      </c>
      <c r="P84" s="135"/>
      <c r="Q84" s="135"/>
    </row>
    <row r="85" spans="1:17" s="131" customFormat="1" ht="12.75" hidden="1">
      <c r="A85" s="136"/>
      <c r="B85" s="136"/>
      <c r="C85" s="136"/>
      <c r="N85" s="135"/>
      <c r="O85" s="135"/>
      <c r="P85" s="135"/>
      <c r="Q85" s="135"/>
    </row>
    <row r="86" spans="1:17" s="131" customFormat="1" ht="12.75" hidden="1">
      <c r="A86" s="131">
        <v>13111168</v>
      </c>
      <c r="B86" s="131">
        <v>15210753</v>
      </c>
      <c r="C86" s="131">
        <v>16564245</v>
      </c>
      <c r="D86" s="131">
        <v>15909159</v>
      </c>
      <c r="E86" s="131">
        <v>16183300</v>
      </c>
      <c r="N86" s="135"/>
      <c r="O86" s="135"/>
      <c r="P86" s="135"/>
      <c r="Q86" s="135"/>
    </row>
    <row r="87" spans="1:17" s="131" customFormat="1" ht="12.75" hidden="1">
      <c r="A87" s="131">
        <v>12026696.9</v>
      </c>
      <c r="B87" s="131">
        <v>10861400.9</v>
      </c>
      <c r="C87" s="131">
        <v>9733129.4</v>
      </c>
      <c r="D87" s="131">
        <v>9001193.2</v>
      </c>
      <c r="E87" s="131">
        <v>7810266.8</v>
      </c>
      <c r="N87" s="135"/>
      <c r="O87" s="135"/>
      <c r="P87" s="135"/>
      <c r="Q87" s="135"/>
    </row>
    <row r="88" spans="1:25" s="131" customFormat="1" ht="12.75" hidden="1">
      <c r="A88" s="131">
        <v>692890</v>
      </c>
      <c r="B88" s="131">
        <v>0</v>
      </c>
      <c r="C88" s="131">
        <v>1356597</v>
      </c>
      <c r="D88" s="131">
        <v>0</v>
      </c>
      <c r="E88" s="131">
        <v>111156</v>
      </c>
      <c r="F88" s="131">
        <v>933843</v>
      </c>
      <c r="G88" s="131">
        <v>0</v>
      </c>
      <c r="H88" s="131">
        <v>584703</v>
      </c>
      <c r="I88" s="131">
        <v>0</v>
      </c>
      <c r="J88" s="131">
        <v>39685</v>
      </c>
      <c r="K88" s="131">
        <v>946078</v>
      </c>
      <c r="L88" s="131">
        <v>0</v>
      </c>
      <c r="M88" s="131">
        <v>1333815</v>
      </c>
      <c r="N88" s="135">
        <v>0</v>
      </c>
      <c r="O88" s="135">
        <v>-180473</v>
      </c>
      <c r="P88" s="135">
        <v>781187</v>
      </c>
      <c r="Q88" s="135">
        <v>0</v>
      </c>
      <c r="R88" s="131">
        <v>149456</v>
      </c>
      <c r="S88" s="131">
        <v>0</v>
      </c>
      <c r="T88" s="131">
        <v>64544</v>
      </c>
      <c r="U88" s="131">
        <v>141826</v>
      </c>
      <c r="V88" s="131">
        <v>0</v>
      </c>
      <c r="W88" s="131">
        <v>142171</v>
      </c>
      <c r="X88" s="131">
        <v>0</v>
      </c>
      <c r="Y88" s="131">
        <v>-40376</v>
      </c>
    </row>
    <row r="89" spans="1:17" s="131" customFormat="1" ht="12.75" hidden="1">
      <c r="A89" s="131">
        <v>84496518</v>
      </c>
      <c r="B89" s="131">
        <v>74531319</v>
      </c>
      <c r="C89" s="131">
        <v>65161792</v>
      </c>
      <c r="D89" s="131">
        <v>56179784.01</v>
      </c>
      <c r="E89" s="131">
        <v>62511369</v>
      </c>
      <c r="N89" s="135"/>
      <c r="O89" s="135"/>
      <c r="P89" s="135"/>
      <c r="Q89" s="135"/>
    </row>
    <row r="90" spans="1:17" s="131" customFormat="1" ht="12.75" hidden="1">
      <c r="A90" s="131">
        <v>64556835</v>
      </c>
      <c r="B90" s="131">
        <v>59476912</v>
      </c>
      <c r="C90" s="131">
        <v>54512905</v>
      </c>
      <c r="D90" s="131">
        <v>52341024</v>
      </c>
      <c r="E90" s="131">
        <v>32992182</v>
      </c>
      <c r="N90" s="135"/>
      <c r="O90" s="135"/>
      <c r="P90" s="135"/>
      <c r="Q90" s="135"/>
    </row>
    <row r="91" spans="1:10" ht="12.75" hidden="1">
      <c r="A91" s="107">
        <v>4914729</v>
      </c>
      <c r="B91" s="107">
        <v>0</v>
      </c>
      <c r="C91" s="107">
        <v>1387859</v>
      </c>
      <c r="D91" s="107">
        <v>11834876</v>
      </c>
      <c r="E91" s="107">
        <v>802592</v>
      </c>
      <c r="F91" s="107">
        <v>29869180</v>
      </c>
      <c r="G91" s="107">
        <v>563347.01</v>
      </c>
      <c r="H91" s="107">
        <v>26179868</v>
      </c>
      <c r="I91" s="107">
        <v>356866</v>
      </c>
      <c r="J91" s="107">
        <v>22030985</v>
      </c>
    </row>
    <row r="92" ht="12.75" hidden="1"/>
    <row r="93" spans="1:5" ht="12.75">
      <c r="A93" s="107">
        <v>4499361.17</v>
      </c>
      <c r="B93" s="107">
        <v>3981465.18</v>
      </c>
      <c r="C93" s="107">
        <v>4344555.6</v>
      </c>
      <c r="D93" s="107">
        <v>4008498.46</v>
      </c>
      <c r="E93" s="107">
        <v>4087348.88</v>
      </c>
    </row>
  </sheetData>
  <mergeCells count="6">
    <mergeCell ref="A53:S53"/>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&amp;C- 8 -</oddFooter>
  </headerFooter>
</worksheet>
</file>

<file path=xl/worksheets/sheet14.xml><?xml version="1.0" encoding="utf-8"?>
<worksheet xmlns="http://schemas.openxmlformats.org/spreadsheetml/2006/main" xmlns:r="http://schemas.openxmlformats.org/officeDocument/2006/relationships">
  <sheetPr codeName="Sheet181"/>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83" t="s">
        <v>59</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1:18" ht="16.5">
      <c r="A6" s="114"/>
      <c r="B6" s="115"/>
      <c r="C6" s="115"/>
      <c r="D6" s="115"/>
      <c r="E6" s="114"/>
      <c r="G6" s="38" t="s">
        <v>56</v>
      </c>
      <c r="H6" s="116">
        <v>10</v>
      </c>
      <c r="I6" s="116">
        <v>9</v>
      </c>
      <c r="J6" s="116">
        <v>9</v>
      </c>
      <c r="K6" s="116">
        <v>9</v>
      </c>
      <c r="L6" s="116">
        <v>9</v>
      </c>
      <c r="M6" s="117"/>
      <c r="N6" s="118"/>
      <c r="O6" s="118"/>
      <c r="P6" s="118"/>
      <c r="Q6" s="118"/>
      <c r="R6" s="118"/>
    </row>
    <row r="7" spans="1:18" ht="15" customHeight="1">
      <c r="A7" s="115" t="s">
        <v>106</v>
      </c>
      <c r="B7" s="115"/>
      <c r="D7" s="115"/>
      <c r="G7" s="105"/>
      <c r="H7" s="119">
        <v>140046</v>
      </c>
      <c r="I7" s="119">
        <v>139801</v>
      </c>
      <c r="J7" s="119">
        <v>141809</v>
      </c>
      <c r="K7" s="119">
        <v>145010</v>
      </c>
      <c r="L7" s="119">
        <v>147807</v>
      </c>
      <c r="M7" s="117"/>
      <c r="N7" s="118">
        <v>0.1752491040836618</v>
      </c>
      <c r="O7" s="118">
        <v>-1.415989112115592</v>
      </c>
      <c r="P7" s="118">
        <v>-2.2074339700710297</v>
      </c>
      <c r="Q7" s="118">
        <v>-1.892332568822857</v>
      </c>
      <c r="R7" s="118">
        <v>-1.3393603824715439</v>
      </c>
    </row>
    <row r="8" spans="1:18" ht="12" customHeight="1">
      <c r="A8" s="115" t="s">
        <v>107</v>
      </c>
      <c r="B8" s="115"/>
      <c r="D8" s="115"/>
      <c r="H8" s="119">
        <v>5665</v>
      </c>
      <c r="I8" s="119">
        <v>8855</v>
      </c>
      <c r="J8" s="119">
        <v>10166</v>
      </c>
      <c r="K8" s="119">
        <v>10447</v>
      </c>
      <c r="L8" s="119">
        <v>9758</v>
      </c>
      <c r="M8" s="117"/>
      <c r="N8" s="118">
        <v>-36.024844720496894</v>
      </c>
      <c r="O8" s="118">
        <v>-12.895927601809955</v>
      </c>
      <c r="P8" s="118">
        <v>-2.689767397338949</v>
      </c>
      <c r="Q8" s="118">
        <v>7.060873129739701</v>
      </c>
      <c r="R8" s="118">
        <v>-12.710948355969675</v>
      </c>
    </row>
    <row r="9" spans="1:18" s="104" customFormat="1" ht="12" customHeight="1">
      <c r="A9" s="120" t="s">
        <v>108</v>
      </c>
      <c r="B9" s="120"/>
      <c r="D9" s="146"/>
      <c r="G9" s="121"/>
      <c r="H9" s="121">
        <v>145711</v>
      </c>
      <c r="I9" s="121">
        <v>148656</v>
      </c>
      <c r="J9" s="121">
        <v>151975</v>
      </c>
      <c r="K9" s="121">
        <v>155457</v>
      </c>
      <c r="L9" s="121">
        <v>157565</v>
      </c>
      <c r="M9" s="106"/>
      <c r="N9" s="122">
        <v>-1.981083844580777</v>
      </c>
      <c r="O9" s="122">
        <v>-2.1839118276032243</v>
      </c>
      <c r="P9" s="122">
        <v>-2.2398476749197527</v>
      </c>
      <c r="Q9" s="122">
        <v>-1.3378605654809126</v>
      </c>
      <c r="R9" s="122">
        <v>-1.9363291663113458</v>
      </c>
    </row>
    <row r="10" spans="1:18" ht="15.75" customHeight="1">
      <c r="A10" s="115" t="s">
        <v>109</v>
      </c>
      <c r="B10" s="115"/>
      <c r="D10" s="115"/>
      <c r="H10" s="119">
        <v>3602.06</v>
      </c>
      <c r="I10" s="119">
        <v>3860.4</v>
      </c>
      <c r="J10" s="119">
        <v>3863.26</v>
      </c>
      <c r="K10" s="119">
        <v>3815.26</v>
      </c>
      <c r="L10" s="119">
        <v>3753.4</v>
      </c>
      <c r="M10" s="117"/>
      <c r="N10" s="118">
        <v>-6.692052637032435</v>
      </c>
      <c r="O10" s="118">
        <v>-0.0740307408768793</v>
      </c>
      <c r="P10" s="118">
        <v>1.2581056074815347</v>
      </c>
      <c r="Q10" s="118">
        <v>1.6481057174828189</v>
      </c>
      <c r="R10" s="118">
        <v>-1.02362967827051</v>
      </c>
    </row>
    <row r="11" spans="1:18" ht="12" customHeight="1">
      <c r="A11" s="115" t="s">
        <v>110</v>
      </c>
      <c r="B11" s="115"/>
      <c r="D11" s="115"/>
      <c r="H11" s="123">
        <v>40.4521301699583</v>
      </c>
      <c r="I11" s="123">
        <v>38.50792663972645</v>
      </c>
      <c r="J11" s="123">
        <v>39.33853791875256</v>
      </c>
      <c r="K11" s="123">
        <v>40.74610904630352</v>
      </c>
      <c r="L11" s="123">
        <v>41.97927212660521</v>
      </c>
      <c r="M11" s="117"/>
      <c r="N11" s="118">
        <v>5.048839810103222</v>
      </c>
      <c r="O11" s="118">
        <v>-2.1114442045141653</v>
      </c>
      <c r="P11" s="118">
        <v>-3.454492123288176</v>
      </c>
      <c r="Q11" s="118">
        <v>-2.937552315301209</v>
      </c>
      <c r="R11" s="118">
        <v>-0.9221387742084697</v>
      </c>
    </row>
    <row r="12" spans="1:18" ht="12" customHeight="1">
      <c r="A12" s="115" t="s">
        <v>111</v>
      </c>
      <c r="B12" s="115"/>
      <c r="D12" s="115"/>
      <c r="H12" s="119">
        <v>233697</v>
      </c>
      <c r="I12" s="119">
        <v>224325</v>
      </c>
      <c r="J12" s="119">
        <v>213167</v>
      </c>
      <c r="K12" s="119">
        <v>214751</v>
      </c>
      <c r="L12" s="119">
        <v>215674</v>
      </c>
      <c r="M12" s="117"/>
      <c r="N12" s="118">
        <v>4.17786693413574</v>
      </c>
      <c r="O12" s="118">
        <v>5.23439369133121</v>
      </c>
      <c r="P12" s="118">
        <v>-0.7375984279467849</v>
      </c>
      <c r="Q12" s="118">
        <v>-0.4279607184917978</v>
      </c>
      <c r="R12" s="118">
        <v>2.0266991112305677</v>
      </c>
    </row>
    <row r="13" spans="1:18" ht="12" customHeight="1">
      <c r="A13" s="115" t="s">
        <v>112</v>
      </c>
      <c r="B13" s="124"/>
      <c r="D13" s="115"/>
      <c r="H13" s="119">
        <v>233697</v>
      </c>
      <c r="I13" s="119">
        <v>224325</v>
      </c>
      <c r="J13" s="119">
        <v>213167</v>
      </c>
      <c r="K13" s="119">
        <v>214753</v>
      </c>
      <c r="L13" s="119">
        <v>216611</v>
      </c>
      <c r="M13" s="117"/>
      <c r="N13" s="118">
        <v>4.17786693413574</v>
      </c>
      <c r="O13" s="118">
        <v>5.23439369133121</v>
      </c>
      <c r="P13" s="118">
        <v>-0.7385228611474578</v>
      </c>
      <c r="Q13" s="118">
        <v>-0.8577588395787841</v>
      </c>
      <c r="R13" s="118">
        <v>1.9161847730233772</v>
      </c>
    </row>
    <row r="14" spans="1:18" ht="12" customHeight="1">
      <c r="A14" s="115" t="s">
        <v>113</v>
      </c>
      <c r="B14" s="115"/>
      <c r="D14" s="115"/>
      <c r="H14" s="125">
        <v>0.6235039388610037</v>
      </c>
      <c r="I14" s="125">
        <v>0.6626813774657305</v>
      </c>
      <c r="J14" s="125">
        <v>0.7129386818785272</v>
      </c>
      <c r="K14" s="125">
        <v>0.7238941844275463</v>
      </c>
      <c r="L14" s="125">
        <v>0.7305702124502722</v>
      </c>
      <c r="M14" s="117"/>
      <c r="N14" s="118">
        <v>-5.911957078762603</v>
      </c>
      <c r="O14" s="118">
        <v>-7.0493165387482275</v>
      </c>
      <c r="P14" s="118">
        <v>-1.5134121512086325</v>
      </c>
      <c r="Q14" s="118">
        <v>-0.9138105973873594</v>
      </c>
      <c r="R14" s="118">
        <v>-3.884305100590757</v>
      </c>
    </row>
    <row r="15" spans="1:18" ht="12" customHeight="1">
      <c r="A15" s="115" t="s">
        <v>114</v>
      </c>
      <c r="B15" s="124"/>
      <c r="D15" s="115"/>
      <c r="H15" s="125">
        <v>1</v>
      </c>
      <c r="I15" s="125">
        <v>1</v>
      </c>
      <c r="J15" s="125">
        <v>1</v>
      </c>
      <c r="K15" s="125">
        <v>0.9999906869752693</v>
      </c>
      <c r="L15" s="125">
        <v>0.9956742732363546</v>
      </c>
      <c r="M15" s="117"/>
      <c r="N15" s="118">
        <v>0</v>
      </c>
      <c r="O15" s="118">
        <v>0</v>
      </c>
      <c r="P15" s="118">
        <v>0.0009313111463965642</v>
      </c>
      <c r="Q15" s="118">
        <v>0.4335166484601972</v>
      </c>
      <c r="R15" s="118">
        <v>0.10843649460909877</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33362950</v>
      </c>
      <c r="I17" s="119">
        <v>31571151</v>
      </c>
      <c r="J17" s="119">
        <v>33223815</v>
      </c>
      <c r="K17" s="119">
        <v>34513777</v>
      </c>
      <c r="L17" s="119">
        <v>34537844</v>
      </c>
      <c r="M17" s="127"/>
      <c r="N17" s="118">
        <v>5.675431345534409</v>
      </c>
      <c r="O17" s="118">
        <v>-4.974335427764692</v>
      </c>
      <c r="P17" s="118">
        <v>-3.73752777043208</v>
      </c>
      <c r="Q17" s="118">
        <v>-0.06968298310687836</v>
      </c>
      <c r="R17" s="118">
        <v>-0.861508749815787</v>
      </c>
    </row>
    <row r="18" spans="1:18" ht="12" customHeight="1">
      <c r="A18" s="107" t="s">
        <v>116</v>
      </c>
      <c r="G18" s="119"/>
      <c r="H18" s="119">
        <v>1461149</v>
      </c>
      <c r="I18" s="119">
        <v>1514817</v>
      </c>
      <c r="J18" s="119">
        <v>1460810</v>
      </c>
      <c r="K18" s="119">
        <v>1378275</v>
      </c>
      <c r="L18" s="119">
        <v>1286108</v>
      </c>
      <c r="M18" s="127"/>
      <c r="N18" s="118">
        <v>-3.542870194881626</v>
      </c>
      <c r="O18" s="118">
        <v>3.697058481253551</v>
      </c>
      <c r="P18" s="118">
        <v>5.988282454517422</v>
      </c>
      <c r="Q18" s="118">
        <v>7.1663499488378894</v>
      </c>
      <c r="R18" s="118">
        <v>3.241490626900667</v>
      </c>
    </row>
    <row r="19" spans="1:18" ht="12" customHeight="1">
      <c r="A19" s="107" t="s">
        <v>117</v>
      </c>
      <c r="G19" s="119"/>
      <c r="H19" s="119">
        <v>268131</v>
      </c>
      <c r="I19" s="119">
        <v>795960</v>
      </c>
      <c r="J19" s="119">
        <v>218415</v>
      </c>
      <c r="K19" s="119">
        <v>330124</v>
      </c>
      <c r="L19" s="119">
        <v>493150</v>
      </c>
      <c r="M19" s="127"/>
      <c r="N19" s="118">
        <v>-66.31350821649329</v>
      </c>
      <c r="O19" s="118">
        <v>264.4255202252593</v>
      </c>
      <c r="P19" s="118">
        <v>-33.838497049593485</v>
      </c>
      <c r="Q19" s="118">
        <v>-33.058095914022104</v>
      </c>
      <c r="R19" s="118">
        <v>-14.129894275308086</v>
      </c>
    </row>
    <row r="20" spans="1:18" ht="12" customHeight="1">
      <c r="A20" s="107" t="s">
        <v>118</v>
      </c>
      <c r="G20" s="119"/>
      <c r="H20" s="119">
        <v>31326</v>
      </c>
      <c r="I20" s="119">
        <v>579661</v>
      </c>
      <c r="J20" s="119">
        <v>9733</v>
      </c>
      <c r="K20" s="119">
        <v>42374</v>
      </c>
      <c r="L20" s="119">
        <v>28956</v>
      </c>
      <c r="M20" s="127"/>
      <c r="N20" s="118">
        <v>-94.59580685952652</v>
      </c>
      <c r="O20" s="118">
        <v>999</v>
      </c>
      <c r="P20" s="118">
        <v>-77.03072638882334</v>
      </c>
      <c r="Q20" s="118">
        <v>46.339273380301144</v>
      </c>
      <c r="R20" s="118">
        <v>1.9862431178301998</v>
      </c>
    </row>
    <row r="21" spans="1:18" ht="12" customHeight="1">
      <c r="A21" s="107" t="s">
        <v>119</v>
      </c>
      <c r="G21" s="119"/>
      <c r="H21" s="119">
        <v>393738</v>
      </c>
      <c r="I21" s="119">
        <v>375396</v>
      </c>
      <c r="J21" s="119">
        <v>413882</v>
      </c>
      <c r="K21" s="119">
        <v>712111</v>
      </c>
      <c r="L21" s="119">
        <v>235920</v>
      </c>
      <c r="M21" s="127"/>
      <c r="N21" s="118">
        <v>4.886040341399482</v>
      </c>
      <c r="O21" s="118">
        <v>-9.298785644217434</v>
      </c>
      <c r="P21" s="118">
        <v>-41.879566528251914</v>
      </c>
      <c r="Q21" s="118">
        <v>201.84426924381145</v>
      </c>
      <c r="R21" s="118">
        <v>13.660782820442584</v>
      </c>
    </row>
    <row r="22" spans="1:18" s="104" customFormat="1" ht="12" customHeight="1">
      <c r="A22" s="104" t="s">
        <v>120</v>
      </c>
      <c r="G22" s="121"/>
      <c r="H22" s="121">
        <v>35517294</v>
      </c>
      <c r="I22" s="121">
        <v>34836981</v>
      </c>
      <c r="J22" s="121">
        <v>35326655</v>
      </c>
      <c r="K22" s="121">
        <v>36976661</v>
      </c>
      <c r="L22" s="121">
        <v>36581978</v>
      </c>
      <c r="M22" s="128"/>
      <c r="N22" s="122">
        <v>1.952847176969784</v>
      </c>
      <c r="O22" s="122">
        <v>-1.3861318033082952</v>
      </c>
      <c r="P22" s="122">
        <v>-4.462290416108691</v>
      </c>
      <c r="Q22" s="122">
        <v>1.078900107588496</v>
      </c>
      <c r="R22" s="122">
        <v>-0.7356800775512484</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2335623</v>
      </c>
      <c r="I24" s="119">
        <v>2771389</v>
      </c>
      <c r="J24" s="119">
        <v>2519364</v>
      </c>
      <c r="K24" s="119">
        <v>2677477</v>
      </c>
      <c r="L24" s="119">
        <v>2265944</v>
      </c>
      <c r="M24" s="127"/>
      <c r="N24" s="118">
        <v>-15.723739972988275</v>
      </c>
      <c r="O24" s="118">
        <v>10.003516760579258</v>
      </c>
      <c r="P24" s="118">
        <v>-5.905298159423965</v>
      </c>
      <c r="Q24" s="118">
        <v>18.161658010965848</v>
      </c>
      <c r="R24" s="118">
        <v>0.7600542547558486</v>
      </c>
    </row>
    <row r="25" spans="1:18" ht="12" customHeight="1">
      <c r="A25" s="107" t="s">
        <v>121</v>
      </c>
      <c r="G25" s="119"/>
      <c r="H25" s="119">
        <v>20675111</v>
      </c>
      <c r="I25" s="119">
        <v>12617152</v>
      </c>
      <c r="J25" s="119">
        <v>13770995</v>
      </c>
      <c r="K25" s="119">
        <v>12404861</v>
      </c>
      <c r="L25" s="119">
        <v>13934960</v>
      </c>
      <c r="M25" s="127"/>
      <c r="N25" s="118">
        <v>63.8651178966537</v>
      </c>
      <c r="O25" s="118">
        <v>-8.378791801173408</v>
      </c>
      <c r="P25" s="118">
        <v>11.012892445953243</v>
      </c>
      <c r="Q25" s="118">
        <v>-10.980289860896622</v>
      </c>
      <c r="R25" s="118">
        <v>10.366057986535026</v>
      </c>
    </row>
    <row r="26" spans="1:18" ht="12" customHeight="1">
      <c r="A26" s="107" t="s">
        <v>122</v>
      </c>
      <c r="G26" s="119"/>
      <c r="H26" s="119">
        <v>8116728</v>
      </c>
      <c r="I26" s="119">
        <v>4072186</v>
      </c>
      <c r="J26" s="119">
        <v>3444670</v>
      </c>
      <c r="K26" s="119">
        <v>3107540</v>
      </c>
      <c r="L26" s="119">
        <v>2107773</v>
      </c>
      <c r="M26" s="127"/>
      <c r="N26" s="118">
        <v>99.32115085116446</v>
      </c>
      <c r="O26" s="118">
        <v>18.217013531049417</v>
      </c>
      <c r="P26" s="118">
        <v>10.848774271610342</v>
      </c>
      <c r="Q26" s="118">
        <v>47.43238479665505</v>
      </c>
      <c r="R26" s="118">
        <v>40.08424341914256</v>
      </c>
    </row>
    <row r="27" spans="1:18" ht="12" customHeight="1">
      <c r="A27" s="107" t="s">
        <v>69</v>
      </c>
      <c r="G27" s="119"/>
      <c r="H27" s="119">
        <v>12336047</v>
      </c>
      <c r="I27" s="119">
        <v>7724861</v>
      </c>
      <c r="J27" s="119">
        <v>7852337</v>
      </c>
      <c r="K27" s="119">
        <v>9998981</v>
      </c>
      <c r="L27" s="119">
        <v>9180095</v>
      </c>
      <c r="M27" s="127"/>
      <c r="N27" s="118">
        <v>59.69280223941894</v>
      </c>
      <c r="O27" s="118">
        <v>-1.6234147872155766</v>
      </c>
      <c r="P27" s="118">
        <v>-21.468627653157856</v>
      </c>
      <c r="Q27" s="118">
        <v>8.920234485590836</v>
      </c>
      <c r="R27" s="118">
        <v>7.666900286688305</v>
      </c>
    </row>
    <row r="28" spans="1:18" ht="12" customHeight="1">
      <c r="A28" s="107" t="s">
        <v>123</v>
      </c>
      <c r="G28" s="119"/>
      <c r="H28" s="119">
        <v>5120333</v>
      </c>
      <c r="I28" s="119">
        <v>786401</v>
      </c>
      <c r="J28" s="119">
        <v>554542</v>
      </c>
      <c r="K28" s="119">
        <v>363056</v>
      </c>
      <c r="L28" s="119">
        <v>422220</v>
      </c>
      <c r="M28" s="127"/>
      <c r="N28" s="118">
        <v>551.1096755980727</v>
      </c>
      <c r="O28" s="118">
        <v>41.810899805605345</v>
      </c>
      <c r="P28" s="118">
        <v>52.74282755277423</v>
      </c>
      <c r="Q28" s="118">
        <v>-14.01260006631614</v>
      </c>
      <c r="R28" s="118">
        <v>86.6121219331676</v>
      </c>
    </row>
    <row r="29" spans="1:18" s="104" customFormat="1" ht="12" customHeight="1">
      <c r="A29" s="104" t="s">
        <v>124</v>
      </c>
      <c r="G29" s="121"/>
      <c r="H29" s="121">
        <v>38343176</v>
      </c>
      <c r="I29" s="121">
        <v>26399187</v>
      </c>
      <c r="J29" s="121">
        <v>27032824</v>
      </c>
      <c r="K29" s="121">
        <v>27825803</v>
      </c>
      <c r="L29" s="121">
        <v>27066552</v>
      </c>
      <c r="M29" s="128"/>
      <c r="N29" s="122">
        <v>45.2437758784011</v>
      </c>
      <c r="O29" s="122">
        <v>-2.3439541499622827</v>
      </c>
      <c r="P29" s="122">
        <v>-2.849797362541523</v>
      </c>
      <c r="Q29" s="122">
        <v>2.8051264158064906</v>
      </c>
      <c r="R29" s="122">
        <v>9.097245873802674</v>
      </c>
    </row>
    <row r="30" spans="1:18" s="104" customFormat="1" ht="15.75" customHeight="1">
      <c r="A30" s="104" t="s">
        <v>125</v>
      </c>
      <c r="G30" s="121"/>
      <c r="H30" s="121">
        <v>-2825883</v>
      </c>
      <c r="I30" s="121">
        <v>8437793</v>
      </c>
      <c r="J30" s="121">
        <v>8293831</v>
      </c>
      <c r="K30" s="121">
        <v>9150857</v>
      </c>
      <c r="L30" s="121">
        <v>9515426</v>
      </c>
      <c r="M30" s="128"/>
      <c r="N30" s="122">
        <v>-133.4907836681938</v>
      </c>
      <c r="O30" s="122">
        <v>1.7357720455118992</v>
      </c>
      <c r="P30" s="122">
        <v>-9.365527185049444</v>
      </c>
      <c r="Q30" s="122">
        <v>-3.83134711992926</v>
      </c>
      <c r="R30" s="122">
        <v>-26.178734630995926</v>
      </c>
    </row>
    <row r="31" spans="1:18" ht="12" customHeight="1">
      <c r="A31" s="107" t="s">
        <v>126</v>
      </c>
      <c r="G31" s="119"/>
      <c r="H31" s="119">
        <v>11324629</v>
      </c>
      <c r="I31" s="119">
        <v>9861413</v>
      </c>
      <c r="J31" s="119">
        <v>8362363</v>
      </c>
      <c r="K31" s="119">
        <v>7537035</v>
      </c>
      <c r="L31" s="119">
        <v>6931296</v>
      </c>
      <c r="M31" s="127"/>
      <c r="N31" s="118">
        <v>14.837792515129424</v>
      </c>
      <c r="O31" s="118">
        <v>17.92615316986359</v>
      </c>
      <c r="P31" s="118">
        <v>10.950300748238531</v>
      </c>
      <c r="Q31" s="118">
        <v>8.73918816913893</v>
      </c>
      <c r="R31" s="118">
        <v>13.058282679984611</v>
      </c>
    </row>
    <row r="32" spans="1:18" ht="12" customHeight="1">
      <c r="A32" s="107" t="s">
        <v>127</v>
      </c>
      <c r="G32" s="119"/>
      <c r="H32" s="119">
        <v>4654479</v>
      </c>
      <c r="I32" s="119">
        <v>3855887</v>
      </c>
      <c r="J32" s="119">
        <v>2815229</v>
      </c>
      <c r="K32" s="119">
        <v>1896867</v>
      </c>
      <c r="L32" s="119">
        <v>1314077</v>
      </c>
      <c r="M32" s="127"/>
      <c r="N32" s="118">
        <v>20.710980378833717</v>
      </c>
      <c r="O32" s="118">
        <v>36.96530548669398</v>
      </c>
      <c r="P32" s="118">
        <v>48.414675356785686</v>
      </c>
      <c r="Q32" s="118">
        <v>44.34976032606917</v>
      </c>
      <c r="R32" s="118">
        <v>37.18687561428333</v>
      </c>
    </row>
    <row r="33" spans="1:18" s="104" customFormat="1" ht="15.75" customHeight="1">
      <c r="A33" s="104" t="s">
        <v>128</v>
      </c>
      <c r="G33" s="121"/>
      <c r="H33" s="121">
        <v>-9496033</v>
      </c>
      <c r="I33" s="121">
        <v>2432267</v>
      </c>
      <c r="J33" s="121">
        <v>2746697</v>
      </c>
      <c r="K33" s="121">
        <v>3510689</v>
      </c>
      <c r="L33" s="121">
        <v>3898207</v>
      </c>
      <c r="M33" s="121"/>
      <c r="N33" s="122">
        <v>-490.41902060916834</v>
      </c>
      <c r="O33" s="122">
        <v>-11.447567751375562</v>
      </c>
      <c r="P33" s="122">
        <v>-21.761882069303205</v>
      </c>
      <c r="Q33" s="122">
        <v>-9.940929252859071</v>
      </c>
      <c r="R33" s="122">
        <v>24.930744922169534</v>
      </c>
    </row>
    <row r="34" spans="1:18" ht="15.75" customHeight="1">
      <c r="A34" s="107" t="s">
        <v>129</v>
      </c>
      <c r="G34" s="119"/>
      <c r="H34" s="119">
        <v>2443186</v>
      </c>
      <c r="I34" s="119">
        <v>-559190</v>
      </c>
      <c r="J34" s="119">
        <v>5526979</v>
      </c>
      <c r="K34" s="119">
        <v>11242193</v>
      </c>
      <c r="L34" s="119">
        <v>3967458</v>
      </c>
      <c r="M34" s="119"/>
      <c r="N34" s="118">
        <v>-536.9151808866396</v>
      </c>
      <c r="O34" s="118">
        <v>-110.11746199867957</v>
      </c>
      <c r="P34" s="118">
        <v>-50.837180966382626</v>
      </c>
      <c r="Q34" s="118">
        <v>183.36010110251954</v>
      </c>
      <c r="R34" s="118">
        <v>-11.414824830350534</v>
      </c>
    </row>
    <row r="35" spans="1:18" ht="12" customHeight="1">
      <c r="A35" s="107" t="s">
        <v>130</v>
      </c>
      <c r="G35" s="119"/>
      <c r="H35" s="129">
        <v>-57531</v>
      </c>
      <c r="I35" s="119">
        <v>144151</v>
      </c>
      <c r="J35" s="119">
        <v>444594</v>
      </c>
      <c r="K35" s="119">
        <v>151812</v>
      </c>
      <c r="L35" s="119">
        <v>156455</v>
      </c>
      <c r="M35" s="119"/>
      <c r="N35" s="118">
        <v>-139.910233019542</v>
      </c>
      <c r="O35" s="118">
        <v>-67.57693536125093</v>
      </c>
      <c r="P35" s="118">
        <v>192.85827207335387</v>
      </c>
      <c r="Q35" s="118">
        <v>-2.967626474066025</v>
      </c>
      <c r="R35" s="118">
        <v>-22.12857555272795</v>
      </c>
    </row>
    <row r="36" spans="1:18" s="104" customFormat="1" ht="15.75" customHeight="1">
      <c r="A36" s="104" t="s">
        <v>131</v>
      </c>
      <c r="G36" s="121"/>
      <c r="H36" s="121">
        <v>-11881688</v>
      </c>
      <c r="I36" s="121">
        <v>2847306</v>
      </c>
      <c r="J36" s="121">
        <v>-3224876</v>
      </c>
      <c r="K36" s="121">
        <v>-7883316</v>
      </c>
      <c r="L36" s="121">
        <v>-225706</v>
      </c>
      <c r="M36" s="121"/>
      <c r="N36" s="122">
        <v>-517.29578766736</v>
      </c>
      <c r="O36" s="122">
        <v>-188.2919529309034</v>
      </c>
      <c r="P36" s="122">
        <v>-59.092392084752156</v>
      </c>
      <c r="Q36" s="122">
        <v>999</v>
      </c>
      <c r="R36" s="122">
        <v>169.36040723728655</v>
      </c>
    </row>
    <row r="37" spans="1:18" ht="15.75" customHeight="1">
      <c r="A37" s="107" t="s">
        <v>132</v>
      </c>
      <c r="G37" s="119"/>
      <c r="H37" s="130">
        <v>20.26201007473698</v>
      </c>
      <c r="I37" s="130">
        <v>18.78782470939619</v>
      </c>
      <c r="J37" s="130">
        <v>18.9064050666228</v>
      </c>
      <c r="K37" s="130">
        <v>18.53099230012158</v>
      </c>
      <c r="L37" s="130">
        <v>18.033726271697397</v>
      </c>
      <c r="M37" s="119"/>
      <c r="N37" s="118">
        <v>7.8464930780598525</v>
      </c>
      <c r="O37" s="118">
        <v>-0.6271967452762851</v>
      </c>
      <c r="P37" s="118">
        <v>2.0258643488765444</v>
      </c>
      <c r="Q37" s="118">
        <v>2.7574225145282605</v>
      </c>
      <c r="R37" s="118">
        <v>2.955431564108535</v>
      </c>
    </row>
    <row r="38" spans="1:18" ht="12" customHeight="1">
      <c r="A38" s="107" t="s">
        <v>133</v>
      </c>
      <c r="G38" s="119"/>
      <c r="H38" s="130">
        <v>19.852375886018404</v>
      </c>
      <c r="I38" s="130">
        <v>18.819101794693886</v>
      </c>
      <c r="J38" s="130">
        <v>19.52380490659972</v>
      </c>
      <c r="K38" s="130">
        <v>19.83413615152978</v>
      </c>
      <c r="L38" s="130">
        <v>19.47237726675101</v>
      </c>
      <c r="M38" s="119"/>
      <c r="N38" s="118">
        <v>5.490560084094202</v>
      </c>
      <c r="O38" s="118">
        <v>-3.609455817024795</v>
      </c>
      <c r="P38" s="118">
        <v>-1.5646320190563112</v>
      </c>
      <c r="Q38" s="118">
        <v>1.857805443182692</v>
      </c>
      <c r="R38" s="118">
        <v>0.4843386729583621</v>
      </c>
    </row>
    <row r="39" spans="1:18" ht="15.75" customHeight="1">
      <c r="A39" s="107" t="s">
        <v>134</v>
      </c>
      <c r="G39" s="119"/>
      <c r="H39" s="119">
        <v>17603608</v>
      </c>
      <c r="I39" s="119">
        <v>12898175</v>
      </c>
      <c r="J39" s="119">
        <v>10101118</v>
      </c>
      <c r="K39" s="119">
        <v>10438602</v>
      </c>
      <c r="L39" s="119">
        <v>9003327</v>
      </c>
      <c r="M39" s="119"/>
      <c r="N39" s="118">
        <v>36.48138593250596</v>
      </c>
      <c r="O39" s="118">
        <v>27.690568509347184</v>
      </c>
      <c r="P39" s="118">
        <v>-3.233038293825169</v>
      </c>
      <c r="Q39" s="118">
        <v>15.941606919308828</v>
      </c>
      <c r="R39" s="118">
        <v>18.24959617119484</v>
      </c>
    </row>
    <row r="40" spans="1:18" ht="12" customHeight="1">
      <c r="A40" s="107" t="s">
        <v>135</v>
      </c>
      <c r="G40" s="119"/>
      <c r="H40" s="119">
        <v>343.35</v>
      </c>
      <c r="I40" s="119">
        <v>302</v>
      </c>
      <c r="J40" s="119">
        <v>297</v>
      </c>
      <c r="K40" s="119">
        <v>302.55</v>
      </c>
      <c r="L40" s="119">
        <v>257.18</v>
      </c>
      <c r="M40" s="119"/>
      <c r="N40" s="118">
        <v>13.692052980132456</v>
      </c>
      <c r="O40" s="118">
        <v>1.6835016835016836</v>
      </c>
      <c r="P40" s="118">
        <v>-1.8344075359444756</v>
      </c>
      <c r="Q40" s="118">
        <v>17.64134069523291</v>
      </c>
      <c r="R40" s="118">
        <v>7.49170830476491</v>
      </c>
    </row>
    <row r="41" spans="1:18" ht="12" customHeight="1">
      <c r="A41" s="131" t="s">
        <v>136</v>
      </c>
      <c r="C41" s="131"/>
      <c r="D41" s="131"/>
      <c r="E41" s="131"/>
      <c r="F41" s="131"/>
      <c r="G41" s="119"/>
      <c r="H41" s="119">
        <v>51270.15581767875</v>
      </c>
      <c r="I41" s="119">
        <v>42709.18874172185</v>
      </c>
      <c r="J41" s="119">
        <v>34010.49831649831</v>
      </c>
      <c r="K41" s="119">
        <v>34502.07238472979</v>
      </c>
      <c r="L41" s="119">
        <v>35007.881639318766</v>
      </c>
      <c r="M41" s="119"/>
      <c r="N41" s="118">
        <v>20.044789723654574</v>
      </c>
      <c r="O41" s="118">
        <v>25.576486249258664</v>
      </c>
      <c r="P41" s="118">
        <v>-1.4247667871946263</v>
      </c>
      <c r="Q41" s="118">
        <v>-1.4448439348608835</v>
      </c>
      <c r="R41" s="118">
        <v>10.008109496156404</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157097710</v>
      </c>
      <c r="I43" s="119">
        <v>153051895</v>
      </c>
      <c r="J43" s="119">
        <v>136747353</v>
      </c>
      <c r="K43" s="119">
        <v>124672199</v>
      </c>
      <c r="L43" s="119">
        <v>114859813</v>
      </c>
      <c r="M43" s="117"/>
      <c r="N43" s="118">
        <v>2.6434269239201513</v>
      </c>
      <c r="O43" s="118">
        <v>11.923113422166205</v>
      </c>
      <c r="P43" s="118">
        <v>9.685522591929256</v>
      </c>
      <c r="Q43" s="118">
        <v>8.542923537582288</v>
      </c>
      <c r="R43" s="118">
        <v>8.143504042130756</v>
      </c>
    </row>
    <row r="44" spans="1:18" ht="12" customHeight="1">
      <c r="A44" s="107" t="s">
        <v>138</v>
      </c>
      <c r="G44" s="119"/>
      <c r="H44" s="119">
        <v>66187035</v>
      </c>
      <c r="I44" s="119">
        <v>70300291</v>
      </c>
      <c r="J44" s="119">
        <v>59906517</v>
      </c>
      <c r="K44" s="119">
        <v>55888370</v>
      </c>
      <c r="L44" s="119">
        <v>51782900</v>
      </c>
      <c r="M44" s="117"/>
      <c r="N44" s="118">
        <v>-5.850980047863529</v>
      </c>
      <c r="O44" s="118">
        <v>17.34998881674259</v>
      </c>
      <c r="P44" s="118">
        <v>7.189594185695522</v>
      </c>
      <c r="Q44" s="118">
        <v>7.928234996494982</v>
      </c>
      <c r="R44" s="118">
        <v>6.327753807964331</v>
      </c>
    </row>
    <row r="45" spans="1:18" ht="12" customHeight="1">
      <c r="A45" s="107" t="s">
        <v>139</v>
      </c>
      <c r="G45" s="119"/>
      <c r="H45" s="119">
        <v>20182271</v>
      </c>
      <c r="I45" s="119">
        <v>16403162</v>
      </c>
      <c r="J45" s="119">
        <v>12744517</v>
      </c>
      <c r="K45" s="119">
        <v>8703196</v>
      </c>
      <c r="L45" s="119">
        <v>6088197</v>
      </c>
      <c r="M45" s="117"/>
      <c r="N45" s="118">
        <v>23.03890554760113</v>
      </c>
      <c r="O45" s="118">
        <v>28.707600295876258</v>
      </c>
      <c r="P45" s="118">
        <v>46.4349073604685</v>
      </c>
      <c r="Q45" s="118">
        <v>42.95194455764161</v>
      </c>
      <c r="R45" s="118">
        <v>34.933670455126716</v>
      </c>
    </row>
    <row r="46" spans="1:18" ht="12" customHeight="1">
      <c r="A46" s="107" t="s">
        <v>140</v>
      </c>
      <c r="G46" s="119"/>
      <c r="H46" s="119">
        <v>46004764</v>
      </c>
      <c r="I46" s="119">
        <v>53897129</v>
      </c>
      <c r="J46" s="119">
        <v>47162000</v>
      </c>
      <c r="K46" s="119">
        <v>47185174</v>
      </c>
      <c r="L46" s="119">
        <v>45694703</v>
      </c>
      <c r="M46" s="117"/>
      <c r="N46" s="118">
        <v>-14.64338666350855</v>
      </c>
      <c r="O46" s="118">
        <v>14.28083838683686</v>
      </c>
      <c r="P46" s="118">
        <v>-0.049112884483588</v>
      </c>
      <c r="Q46" s="118">
        <v>3.261802576985783</v>
      </c>
      <c r="R46" s="118">
        <v>0.16920732576268804</v>
      </c>
    </row>
    <row r="47" spans="1:18" ht="12" customHeight="1">
      <c r="A47" s="107" t="s">
        <v>141</v>
      </c>
      <c r="G47" s="119"/>
      <c r="H47" s="125">
        <v>0.4213112654538376</v>
      </c>
      <c r="I47" s="125">
        <v>0.45932323150915577</v>
      </c>
      <c r="J47" s="125">
        <v>0.4380817301816438</v>
      </c>
      <c r="K47" s="125">
        <v>0.4482825397184179</v>
      </c>
      <c r="L47" s="125">
        <v>0.45083566347091303</v>
      </c>
      <c r="M47" s="117"/>
      <c r="N47" s="118">
        <v>-8.275646309119997</v>
      </c>
      <c r="O47" s="118">
        <v>4.848753066854557</v>
      </c>
      <c r="P47" s="118">
        <v>-2.2755313073718177</v>
      </c>
      <c r="Q47" s="118">
        <v>-0.5663091807864119</v>
      </c>
      <c r="R47" s="118">
        <v>-1.6790192349038668</v>
      </c>
    </row>
    <row r="48" spans="1:18" ht="12" customHeight="1">
      <c r="A48" s="107" t="s">
        <v>142</v>
      </c>
      <c r="G48" s="119"/>
      <c r="H48" s="119">
        <v>49950946.5</v>
      </c>
      <c r="I48" s="119">
        <v>50529564.5</v>
      </c>
      <c r="J48" s="119">
        <v>47173587</v>
      </c>
      <c r="K48" s="119">
        <v>46439938.5</v>
      </c>
      <c r="L48" s="119"/>
      <c r="M48" s="117"/>
      <c r="N48" s="118">
        <v>-1.1451078308818592</v>
      </c>
      <c r="O48" s="118">
        <v>7.114102855905361</v>
      </c>
      <c r="P48" s="118">
        <v>1.5797792238678352</v>
      </c>
      <c r="Q48" s="118"/>
      <c r="R48" s="118" t="s">
        <v>52</v>
      </c>
    </row>
    <row r="49" spans="1:18" ht="12" customHeight="1">
      <c r="A49" s="107" t="s">
        <v>143</v>
      </c>
      <c r="H49" s="130">
        <v>-26.7363639808821</v>
      </c>
      <c r="I49" s="130">
        <v>6.981853565324733</v>
      </c>
      <c r="J49" s="130">
        <v>7.775140329589654</v>
      </c>
      <c r="K49" s="130">
        <v>9.494337522795798</v>
      </c>
      <c r="L49" s="130">
        <v>10.656085901095889</v>
      </c>
      <c r="M49" s="130"/>
      <c r="N49" s="118">
        <v>-482.94077254309417</v>
      </c>
      <c r="O49" s="118">
        <v>-10.202861049927671</v>
      </c>
      <c r="P49" s="118">
        <v>-18.107605602585444</v>
      </c>
      <c r="Q49" s="118">
        <v>-10.902205454074041</v>
      </c>
      <c r="R49" s="118">
        <v>25.856647201907947</v>
      </c>
    </row>
    <row r="50" spans="1:18" ht="12" customHeight="1">
      <c r="A50" s="107" t="s">
        <v>144</v>
      </c>
      <c r="H50" s="130">
        <v>-19.01071684397412</v>
      </c>
      <c r="I50" s="130">
        <v>4.813552271957539</v>
      </c>
      <c r="J50" s="130">
        <v>5.822531578953281</v>
      </c>
      <c r="K50" s="130">
        <v>7.559633180823441</v>
      </c>
      <c r="L50" s="130"/>
      <c r="N50" s="118">
        <v>-494.94152696181243</v>
      </c>
      <c r="O50" s="118">
        <v>-17.328876508680562</v>
      </c>
      <c r="P50" s="118">
        <v>-22.978649364583905</v>
      </c>
      <c r="Q50" s="118"/>
      <c r="R50" s="118" t="s">
        <v>52</v>
      </c>
    </row>
    <row r="51" spans="14:17" s="132" customFormat="1" ht="13.5" thickBot="1">
      <c r="N51" s="133"/>
      <c r="O51" s="133"/>
      <c r="P51" s="133"/>
      <c r="Q51" s="133"/>
    </row>
    <row r="52" ht="12.75">
      <c r="A52" s="107" t="s">
        <v>212</v>
      </c>
    </row>
    <row r="53" spans="1:8" ht="12.75">
      <c r="A53" s="195"/>
      <c r="H53" s="131"/>
    </row>
    <row r="64" ht="12.75">
      <c r="A64" s="134"/>
    </row>
    <row r="79" ht="12.75" hidden="1"/>
    <row r="80" ht="12.75" hidden="1">
      <c r="A80" s="107" t="s">
        <v>53</v>
      </c>
    </row>
    <row r="81" spans="1:3" ht="12.75" hidden="1">
      <c r="A81" s="107">
        <v>2</v>
      </c>
      <c r="B81" s="107">
        <v>1999</v>
      </c>
      <c r="C81" s="107">
        <v>1063</v>
      </c>
    </row>
    <row r="82" spans="1:4" ht="12.75" hidden="1">
      <c r="A82" s="107">
        <v>8</v>
      </c>
      <c r="D82" s="107">
        <v>4</v>
      </c>
    </row>
    <row r="83" spans="1:5" ht="12.75" hidden="1">
      <c r="A83" s="107">
        <v>2435741</v>
      </c>
      <c r="B83" s="107">
        <v>2090921</v>
      </c>
      <c r="C83" s="107">
        <v>2176849</v>
      </c>
      <c r="D83" s="107">
        <v>3096166</v>
      </c>
      <c r="E83" s="107">
        <v>2700200</v>
      </c>
    </row>
    <row r="84" spans="1:17" s="131" customFormat="1" ht="12.75" hidden="1">
      <c r="A84" s="131">
        <v>5680035</v>
      </c>
      <c r="B84" s="131">
        <v>24273930</v>
      </c>
      <c r="C84" s="131">
        <v>1059313</v>
      </c>
      <c r="D84" s="131">
        <v>1782996</v>
      </c>
      <c r="E84" s="131">
        <v>21362960</v>
      </c>
      <c r="F84" s="131">
        <v>778602</v>
      </c>
      <c r="G84" s="131">
        <v>249728</v>
      </c>
      <c r="H84" s="131">
        <v>17788175</v>
      </c>
      <c r="I84" s="131">
        <v>848744</v>
      </c>
      <c r="J84" s="131">
        <v>231796</v>
      </c>
      <c r="K84" s="131">
        <v>16897206</v>
      </c>
      <c r="L84" s="131">
        <v>456510</v>
      </c>
      <c r="M84" s="131">
        <v>259623</v>
      </c>
      <c r="N84" s="135">
        <v>5847739</v>
      </c>
      <c r="O84" s="135">
        <v>9626176</v>
      </c>
      <c r="P84" s="135"/>
      <c r="Q84" s="135"/>
    </row>
    <row r="85" spans="1:17" s="131" customFormat="1" ht="12.75" hidden="1">
      <c r="A85" s="136"/>
      <c r="B85" s="136"/>
      <c r="C85" s="136"/>
      <c r="N85" s="135"/>
      <c r="O85" s="135"/>
      <c r="P85" s="135"/>
      <c r="Q85" s="135"/>
    </row>
    <row r="86" spans="1:17" s="131" customFormat="1" ht="12.75" hidden="1">
      <c r="A86" s="131">
        <v>14410894.61</v>
      </c>
      <c r="B86" s="131">
        <v>16802753.38</v>
      </c>
      <c r="C86" s="131">
        <v>17123121</v>
      </c>
      <c r="D86" s="131">
        <v>17626430</v>
      </c>
      <c r="E86" s="131">
        <v>15162161</v>
      </c>
      <c r="N86" s="135"/>
      <c r="O86" s="135"/>
      <c r="P86" s="135"/>
      <c r="Q86" s="135"/>
    </row>
    <row r="87" spans="1:17" s="131" customFormat="1" ht="12.75" hidden="1">
      <c r="A87" s="131">
        <v>7425052</v>
      </c>
      <c r="B87" s="131">
        <v>7544558.9</v>
      </c>
      <c r="C87" s="131">
        <v>7133306.2</v>
      </c>
      <c r="D87" s="131">
        <v>6429756.6</v>
      </c>
      <c r="E87" s="131">
        <v>6150535.1</v>
      </c>
      <c r="N87" s="135"/>
      <c r="O87" s="135"/>
      <c r="P87" s="135"/>
      <c r="Q87" s="135"/>
    </row>
    <row r="88" spans="1:25" s="131" customFormat="1" ht="12.75" hidden="1">
      <c r="A88" s="131">
        <v>673976</v>
      </c>
      <c r="B88" s="131">
        <v>0</v>
      </c>
      <c r="C88" s="131">
        <v>781467</v>
      </c>
      <c r="D88" s="131">
        <v>0</v>
      </c>
      <c r="E88" s="131">
        <v>-48133</v>
      </c>
      <c r="F88" s="131">
        <v>1114907</v>
      </c>
      <c r="G88" s="131">
        <v>0</v>
      </c>
      <c r="H88" s="131">
        <v>407029</v>
      </c>
      <c r="I88" s="131">
        <v>0</v>
      </c>
      <c r="J88" s="131">
        <v>-164227</v>
      </c>
      <c r="K88" s="131">
        <v>742883</v>
      </c>
      <c r="L88" s="131">
        <v>0</v>
      </c>
      <c r="M88" s="131">
        <v>686054</v>
      </c>
      <c r="N88" s="135">
        <v>0</v>
      </c>
      <c r="O88" s="135">
        <v>-192046</v>
      </c>
      <c r="P88" s="135">
        <v>839034</v>
      </c>
      <c r="Q88" s="135">
        <v>0</v>
      </c>
      <c r="R88" s="131">
        <v>173756</v>
      </c>
      <c r="S88" s="131">
        <v>0</v>
      </c>
      <c r="T88" s="131">
        <v>-82100</v>
      </c>
      <c r="U88" s="131">
        <v>662932</v>
      </c>
      <c r="V88" s="131">
        <v>0</v>
      </c>
      <c r="W88" s="131">
        <v>244504</v>
      </c>
      <c r="X88" s="131">
        <v>0</v>
      </c>
      <c r="Y88" s="131">
        <v>3751</v>
      </c>
    </row>
    <row r="89" spans="1:17" s="131" customFormat="1" ht="12.75" hidden="1">
      <c r="A89" s="131">
        <v>82773802.52</v>
      </c>
      <c r="B89" s="131">
        <v>82803155.74</v>
      </c>
      <c r="C89" s="131">
        <v>74610657</v>
      </c>
      <c r="D89" s="131">
        <v>67381381</v>
      </c>
      <c r="E89" s="131">
        <v>65808070</v>
      </c>
      <c r="N89" s="135"/>
      <c r="O89" s="135"/>
      <c r="P89" s="135"/>
      <c r="Q89" s="135"/>
    </row>
    <row r="90" spans="1:17" s="131" customFormat="1" ht="12.75" hidden="1">
      <c r="A90" s="131">
        <v>33459348</v>
      </c>
      <c r="B90" s="131">
        <v>33758225</v>
      </c>
      <c r="C90" s="131">
        <v>33292431</v>
      </c>
      <c r="D90" s="131">
        <v>29973270</v>
      </c>
      <c r="E90" s="131">
        <v>21282115</v>
      </c>
      <c r="N90" s="135"/>
      <c r="O90" s="135"/>
      <c r="P90" s="135"/>
      <c r="Q90" s="135"/>
    </row>
    <row r="91" spans="1:10" ht="12.75" hidden="1">
      <c r="A91" s="107">
        <v>6739348</v>
      </c>
      <c r="B91" s="107">
        <v>0</v>
      </c>
      <c r="C91" s="107">
        <v>2561598</v>
      </c>
      <c r="D91" s="107">
        <v>20257966</v>
      </c>
      <c r="E91" s="107">
        <v>1098474.01</v>
      </c>
      <c r="F91" s="107">
        <v>17788445</v>
      </c>
      <c r="G91" s="107">
        <v>688306.04</v>
      </c>
      <c r="H91" s="107">
        <v>15796465</v>
      </c>
      <c r="I91" s="107">
        <v>480098</v>
      </c>
      <c r="J91" s="107">
        <v>7793551</v>
      </c>
    </row>
    <row r="92" ht="12.75" hidden="1"/>
    <row r="93" spans="1:5" ht="12.75">
      <c r="A93" s="107">
        <v>4012188.46</v>
      </c>
      <c r="B93" s="107">
        <v>3938085.85</v>
      </c>
      <c r="C93" s="107">
        <v>3836070.59</v>
      </c>
      <c r="D93" s="107">
        <v>3713862.92</v>
      </c>
      <c r="E93" s="107">
        <v>3640524.1</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&amp;C- 9 -</oddFooter>
  </headerFooter>
</worksheet>
</file>

<file path=xl/worksheets/sheet15.xml><?xml version="1.0" encoding="utf-8"?>
<worksheet xmlns="http://schemas.openxmlformats.org/spreadsheetml/2006/main" xmlns:r="http://schemas.openxmlformats.org/officeDocument/2006/relationships">
  <sheetPr codeName="Sheet191"/>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83" t="s">
        <v>60</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1:18" ht="16.5">
      <c r="A6" s="114"/>
      <c r="B6" s="115"/>
      <c r="C6" s="115"/>
      <c r="D6" s="115"/>
      <c r="E6" s="114"/>
      <c r="G6" s="38" t="s">
        <v>56</v>
      </c>
      <c r="H6" s="116">
        <v>15</v>
      </c>
      <c r="I6" s="116">
        <v>16</v>
      </c>
      <c r="J6" s="116">
        <v>18</v>
      </c>
      <c r="K6" s="116">
        <v>18</v>
      </c>
      <c r="L6" s="116">
        <v>17</v>
      </c>
      <c r="M6" s="117"/>
      <c r="N6" s="118"/>
      <c r="O6" s="118"/>
      <c r="P6" s="118"/>
      <c r="Q6" s="118"/>
      <c r="R6" s="118"/>
    </row>
    <row r="7" spans="1:18" ht="15" customHeight="1">
      <c r="A7" s="115" t="s">
        <v>106</v>
      </c>
      <c r="B7" s="115"/>
      <c r="D7" s="115"/>
      <c r="G7" s="105"/>
      <c r="H7" s="119">
        <v>612245</v>
      </c>
      <c r="I7" s="119">
        <v>614578</v>
      </c>
      <c r="J7" s="119">
        <v>619761</v>
      </c>
      <c r="K7" s="119">
        <v>618439</v>
      </c>
      <c r="L7" s="119">
        <v>620525</v>
      </c>
      <c r="M7" s="117"/>
      <c r="N7" s="118">
        <v>-0.3796100739043701</v>
      </c>
      <c r="O7" s="118">
        <v>-0.8362901182875334</v>
      </c>
      <c r="P7" s="118">
        <v>0.21376400906152426</v>
      </c>
      <c r="Q7" s="118">
        <v>-0.33616695540066877</v>
      </c>
      <c r="R7" s="118">
        <v>-0.335270826011802</v>
      </c>
    </row>
    <row r="8" spans="1:18" ht="12" customHeight="1">
      <c r="A8" s="115" t="s">
        <v>107</v>
      </c>
      <c r="B8" s="115"/>
      <c r="D8" s="115"/>
      <c r="H8" s="119">
        <v>33613</v>
      </c>
      <c r="I8" s="119">
        <v>26621</v>
      </c>
      <c r="J8" s="119">
        <v>27502</v>
      </c>
      <c r="K8" s="119">
        <v>36799</v>
      </c>
      <c r="L8" s="119">
        <v>31490</v>
      </c>
      <c r="M8" s="117"/>
      <c r="N8" s="118">
        <v>26.264978776154162</v>
      </c>
      <c r="O8" s="118">
        <v>-3.2034033888444475</v>
      </c>
      <c r="P8" s="118">
        <v>-25.264273485692545</v>
      </c>
      <c r="Q8" s="118">
        <v>16.859320419180694</v>
      </c>
      <c r="R8" s="118">
        <v>1.6444461340933136</v>
      </c>
    </row>
    <row r="9" spans="1:18" s="104" customFormat="1" ht="12" customHeight="1">
      <c r="A9" s="120" t="s">
        <v>108</v>
      </c>
      <c r="B9" s="120"/>
      <c r="D9" s="146"/>
      <c r="G9" s="121"/>
      <c r="H9" s="121">
        <v>645858</v>
      </c>
      <c r="I9" s="121">
        <v>641199</v>
      </c>
      <c r="J9" s="121">
        <v>647263</v>
      </c>
      <c r="K9" s="121">
        <v>655238</v>
      </c>
      <c r="L9" s="121">
        <v>652015</v>
      </c>
      <c r="M9" s="106"/>
      <c r="N9" s="122">
        <v>0.7266074962687091</v>
      </c>
      <c r="O9" s="122">
        <v>-0.9368680119209657</v>
      </c>
      <c r="P9" s="122">
        <v>-1.2171150024876458</v>
      </c>
      <c r="Q9" s="122">
        <v>0.4943137811246674</v>
      </c>
      <c r="R9" s="122">
        <v>-0.23691646934158594</v>
      </c>
    </row>
    <row r="10" spans="1:18" ht="15.75" customHeight="1">
      <c r="A10" s="115" t="s">
        <v>109</v>
      </c>
      <c r="B10" s="115"/>
      <c r="D10" s="115"/>
      <c r="H10" s="119">
        <v>15965.79</v>
      </c>
      <c r="I10" s="119">
        <v>15438.49</v>
      </c>
      <c r="J10" s="119">
        <v>15250.09</v>
      </c>
      <c r="K10" s="119">
        <v>15661.87</v>
      </c>
      <c r="L10" s="119">
        <v>13078.52</v>
      </c>
      <c r="M10" s="117"/>
      <c r="N10" s="118">
        <v>3.4154894682057706</v>
      </c>
      <c r="O10" s="118">
        <v>1.2354025451653048</v>
      </c>
      <c r="P10" s="118">
        <v>-2.629187957759837</v>
      </c>
      <c r="Q10" s="118">
        <v>19.75261726862061</v>
      </c>
      <c r="R10" s="118">
        <v>5.113368278122743</v>
      </c>
    </row>
    <row r="11" spans="1:18" ht="12" customHeight="1">
      <c r="A11" s="115" t="s">
        <v>110</v>
      </c>
      <c r="B11" s="115"/>
      <c r="D11" s="115"/>
      <c r="H11" s="123">
        <v>40.45261775333385</v>
      </c>
      <c r="I11" s="123">
        <v>41.53249443436502</v>
      </c>
      <c r="J11" s="123">
        <v>42.44322492522995</v>
      </c>
      <c r="K11" s="123">
        <v>41.836511221201555</v>
      </c>
      <c r="L11" s="123">
        <v>49.85388254940161</v>
      </c>
      <c r="M11" s="117"/>
      <c r="N11" s="118">
        <v>-2.600076628524523</v>
      </c>
      <c r="O11" s="118">
        <v>-2.1457617616694193</v>
      </c>
      <c r="P11" s="118">
        <v>1.4502014778921828</v>
      </c>
      <c r="Q11" s="118">
        <v>-16.081739110801287</v>
      </c>
      <c r="R11" s="118">
        <v>-5.090013606364375</v>
      </c>
    </row>
    <row r="12" spans="1:18" ht="12" customHeight="1">
      <c r="A12" s="115" t="s">
        <v>111</v>
      </c>
      <c r="B12" s="115"/>
      <c r="D12" s="115"/>
      <c r="H12" s="119">
        <v>993656</v>
      </c>
      <c r="I12" s="119">
        <v>959386</v>
      </c>
      <c r="J12" s="119">
        <v>896177</v>
      </c>
      <c r="K12" s="119">
        <v>890584</v>
      </c>
      <c r="L12" s="119">
        <v>909036</v>
      </c>
      <c r="M12" s="117"/>
      <c r="N12" s="118">
        <v>3.572076307138107</v>
      </c>
      <c r="O12" s="118">
        <v>7.053182574424472</v>
      </c>
      <c r="P12" s="118">
        <v>0.6280148756321694</v>
      </c>
      <c r="Q12" s="118">
        <v>-2.0298426024931904</v>
      </c>
      <c r="R12" s="118">
        <v>2.2501006448933936</v>
      </c>
    </row>
    <row r="13" spans="1:18" ht="12" customHeight="1">
      <c r="A13" s="115" t="s">
        <v>112</v>
      </c>
      <c r="B13" s="124"/>
      <c r="D13" s="115"/>
      <c r="H13" s="119">
        <v>994100</v>
      </c>
      <c r="I13" s="119">
        <v>959728</v>
      </c>
      <c r="J13" s="119">
        <v>896340</v>
      </c>
      <c r="K13" s="119">
        <v>935202</v>
      </c>
      <c r="L13" s="119">
        <v>912679</v>
      </c>
      <c r="M13" s="117"/>
      <c r="N13" s="118">
        <v>3.58143140556491</v>
      </c>
      <c r="O13" s="118">
        <v>7.071870049311645</v>
      </c>
      <c r="P13" s="118">
        <v>-4.155465877960055</v>
      </c>
      <c r="Q13" s="118">
        <v>2.467789880122146</v>
      </c>
      <c r="R13" s="118">
        <v>2.1593224687199264</v>
      </c>
    </row>
    <row r="14" spans="1:18" ht="12" customHeight="1">
      <c r="A14" s="115" t="s">
        <v>113</v>
      </c>
      <c r="B14" s="115"/>
      <c r="D14" s="115"/>
      <c r="H14" s="125">
        <v>0.6499814825251394</v>
      </c>
      <c r="I14" s="125">
        <v>0.6683430860988173</v>
      </c>
      <c r="J14" s="125">
        <v>0.7222490646379007</v>
      </c>
      <c r="K14" s="125">
        <v>0.7357396944027739</v>
      </c>
      <c r="L14" s="125">
        <v>0.7172598224932786</v>
      </c>
      <c r="M14" s="117"/>
      <c r="N14" s="118">
        <v>-2.7473320148871934</v>
      </c>
      <c r="O14" s="118">
        <v>-7.463627324475547</v>
      </c>
      <c r="P14" s="118">
        <v>-1.8336145062587612</v>
      </c>
      <c r="Q14" s="118">
        <v>2.5764543516820875</v>
      </c>
      <c r="R14" s="118">
        <v>-2.4322881821624898</v>
      </c>
    </row>
    <row r="15" spans="1:18" ht="12" customHeight="1">
      <c r="A15" s="115" t="s">
        <v>114</v>
      </c>
      <c r="B15" s="124"/>
      <c r="D15" s="115"/>
      <c r="H15" s="125">
        <v>0.9995533648526305</v>
      </c>
      <c r="I15" s="125">
        <v>0.9996436490338929</v>
      </c>
      <c r="J15" s="125">
        <v>0.999818149362965</v>
      </c>
      <c r="K15" s="125">
        <v>0.952290521192213</v>
      </c>
      <c r="L15" s="125">
        <v>0.9960084542319918</v>
      </c>
      <c r="M15" s="117"/>
      <c r="N15" s="118">
        <v>-0.009031636558657758</v>
      </c>
      <c r="O15" s="118">
        <v>-0.017453206783978895</v>
      </c>
      <c r="P15" s="118">
        <v>4.990874855212262</v>
      </c>
      <c r="Q15" s="118">
        <v>-4.389313449501698</v>
      </c>
      <c r="R15" s="118">
        <v>0.08885941486276305</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158537806</v>
      </c>
      <c r="I17" s="119">
        <v>145551146</v>
      </c>
      <c r="J17" s="119">
        <v>148891865</v>
      </c>
      <c r="K17" s="119">
        <v>147442191</v>
      </c>
      <c r="L17" s="119">
        <v>139043093</v>
      </c>
      <c r="M17" s="127"/>
      <c r="N17" s="118">
        <v>8.922403125565221</v>
      </c>
      <c r="O17" s="118">
        <v>-2.243721643220736</v>
      </c>
      <c r="P17" s="118">
        <v>0.983215177533546</v>
      </c>
      <c r="Q17" s="118">
        <v>6.040643816805773</v>
      </c>
      <c r="R17" s="118">
        <v>3.334622181244984</v>
      </c>
    </row>
    <row r="18" spans="1:18" ht="12" customHeight="1">
      <c r="A18" s="107" t="s">
        <v>116</v>
      </c>
      <c r="G18" s="119"/>
      <c r="H18" s="119">
        <v>8215711</v>
      </c>
      <c r="I18" s="119">
        <v>8516838</v>
      </c>
      <c r="J18" s="119">
        <v>9346916</v>
      </c>
      <c r="K18" s="119">
        <v>8986496</v>
      </c>
      <c r="L18" s="119">
        <v>7864628</v>
      </c>
      <c r="M18" s="127"/>
      <c r="N18" s="118">
        <v>-3.5356666406006547</v>
      </c>
      <c r="O18" s="118">
        <v>-8.880768801174634</v>
      </c>
      <c r="P18" s="118">
        <v>4.01068447590696</v>
      </c>
      <c r="Q18" s="118">
        <v>14.26473063951658</v>
      </c>
      <c r="R18" s="118">
        <v>1.0978086648510965</v>
      </c>
    </row>
    <row r="19" spans="1:18" ht="12" customHeight="1">
      <c r="A19" s="107" t="s">
        <v>117</v>
      </c>
      <c r="G19" s="119"/>
      <c r="H19" s="119">
        <v>1803104</v>
      </c>
      <c r="I19" s="119">
        <v>4999746</v>
      </c>
      <c r="J19" s="119">
        <v>576996</v>
      </c>
      <c r="K19" s="119">
        <v>1023467</v>
      </c>
      <c r="L19" s="119">
        <v>1616225</v>
      </c>
      <c r="M19" s="127"/>
      <c r="N19" s="118">
        <v>-63.93608795326803</v>
      </c>
      <c r="O19" s="118">
        <v>766.5131127425493</v>
      </c>
      <c r="P19" s="118">
        <v>-43.62338990900537</v>
      </c>
      <c r="Q19" s="118">
        <v>-36.67546288419001</v>
      </c>
      <c r="R19" s="118">
        <v>2.7731668684103594</v>
      </c>
    </row>
    <row r="20" spans="1:18" ht="12" customHeight="1">
      <c r="A20" s="107" t="s">
        <v>118</v>
      </c>
      <c r="G20" s="119"/>
      <c r="H20" s="119">
        <v>18537</v>
      </c>
      <c r="I20" s="119">
        <v>22135</v>
      </c>
      <c r="J20" s="119">
        <v>16141</v>
      </c>
      <c r="K20" s="119">
        <v>400484</v>
      </c>
      <c r="L20" s="119">
        <v>282569</v>
      </c>
      <c r="M20" s="127"/>
      <c r="N20" s="118">
        <v>-16.254800090354642</v>
      </c>
      <c r="O20" s="118">
        <v>37.135245647729384</v>
      </c>
      <c r="P20" s="118">
        <v>-95.96962675163053</v>
      </c>
      <c r="Q20" s="118">
        <v>41.7296306388882</v>
      </c>
      <c r="R20" s="118">
        <v>-49.39088605637249</v>
      </c>
    </row>
    <row r="21" spans="1:18" ht="12" customHeight="1">
      <c r="A21" s="107" t="s">
        <v>119</v>
      </c>
      <c r="G21" s="119"/>
      <c r="H21" s="119">
        <v>1967881</v>
      </c>
      <c r="I21" s="119">
        <v>2215293</v>
      </c>
      <c r="J21" s="119">
        <v>5306734</v>
      </c>
      <c r="K21" s="119">
        <v>2579175</v>
      </c>
      <c r="L21" s="119">
        <v>1669361</v>
      </c>
      <c r="M21" s="127"/>
      <c r="N21" s="118">
        <v>-11.168364636190336</v>
      </c>
      <c r="O21" s="118">
        <v>-58.25505857274926</v>
      </c>
      <c r="P21" s="118">
        <v>105.75315750191437</v>
      </c>
      <c r="Q21" s="118">
        <v>54.50073411323255</v>
      </c>
      <c r="R21" s="118">
        <v>4.198662016056032</v>
      </c>
    </row>
    <row r="22" spans="1:18" s="104" customFormat="1" ht="12" customHeight="1">
      <c r="A22" s="104" t="s">
        <v>120</v>
      </c>
      <c r="G22" s="121"/>
      <c r="H22" s="121">
        <v>170543039</v>
      </c>
      <c r="I22" s="121">
        <v>161305158</v>
      </c>
      <c r="J22" s="121">
        <v>164138652</v>
      </c>
      <c r="K22" s="121">
        <v>160431813</v>
      </c>
      <c r="L22" s="121">
        <v>150475875</v>
      </c>
      <c r="M22" s="128"/>
      <c r="N22" s="122">
        <v>5.726959456559969</v>
      </c>
      <c r="O22" s="122">
        <v>-1.7262807787650163</v>
      </c>
      <c r="P22" s="122">
        <v>2.310538621164868</v>
      </c>
      <c r="Q22" s="122">
        <v>6.616301782594718</v>
      </c>
      <c r="R22" s="122">
        <v>3.179110627609316</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6120837</v>
      </c>
      <c r="I24" s="119">
        <v>8476535</v>
      </c>
      <c r="J24" s="119">
        <v>6968488</v>
      </c>
      <c r="K24" s="119">
        <v>6947740</v>
      </c>
      <c r="L24" s="119">
        <v>5845581</v>
      </c>
      <c r="M24" s="127"/>
      <c r="N24" s="118">
        <v>-27.79081310936603</v>
      </c>
      <c r="O24" s="118">
        <v>21.64094994495219</v>
      </c>
      <c r="P24" s="118">
        <v>0.29862948239283565</v>
      </c>
      <c r="Q24" s="118">
        <v>18.854567236344856</v>
      </c>
      <c r="R24" s="118">
        <v>1.1569631577004857</v>
      </c>
    </row>
    <row r="25" spans="1:18" ht="12" customHeight="1">
      <c r="A25" s="107" t="s">
        <v>121</v>
      </c>
      <c r="G25" s="119"/>
      <c r="H25" s="119">
        <v>53307421</v>
      </c>
      <c r="I25" s="119">
        <v>37152729</v>
      </c>
      <c r="J25" s="119">
        <v>56437707</v>
      </c>
      <c r="K25" s="119">
        <v>47649288</v>
      </c>
      <c r="L25" s="119">
        <v>51826384</v>
      </c>
      <c r="M25" s="127"/>
      <c r="N25" s="118">
        <v>43.48184490027637</v>
      </c>
      <c r="O25" s="118">
        <v>-34.170378325256905</v>
      </c>
      <c r="P25" s="118">
        <v>18.443967095583883</v>
      </c>
      <c r="Q25" s="118">
        <v>-8.05978669088702</v>
      </c>
      <c r="R25" s="118">
        <v>0.7068914912728763</v>
      </c>
    </row>
    <row r="26" spans="1:18" ht="12" customHeight="1">
      <c r="A26" s="107" t="s">
        <v>122</v>
      </c>
      <c r="G26" s="119"/>
      <c r="H26" s="119">
        <v>3331372</v>
      </c>
      <c r="I26" s="119">
        <v>-446397</v>
      </c>
      <c r="J26" s="119">
        <v>6590263</v>
      </c>
      <c r="K26" s="119">
        <v>6214501</v>
      </c>
      <c r="L26" s="119">
        <v>6095399</v>
      </c>
      <c r="M26" s="127"/>
      <c r="N26" s="118">
        <v>-846.2801049290206</v>
      </c>
      <c r="O26" s="118">
        <v>-106.77358399808931</v>
      </c>
      <c r="P26" s="118">
        <v>6.0465353533614365</v>
      </c>
      <c r="Q26" s="118">
        <v>1.9539656058610766</v>
      </c>
      <c r="R26" s="118">
        <v>-14.018454354916422</v>
      </c>
    </row>
    <row r="27" spans="1:18" ht="12" customHeight="1">
      <c r="A27" s="107" t="s">
        <v>69</v>
      </c>
      <c r="G27" s="119"/>
      <c r="H27" s="119">
        <v>34078460</v>
      </c>
      <c r="I27" s="119">
        <v>30296252</v>
      </c>
      <c r="J27" s="119">
        <v>25789712</v>
      </c>
      <c r="K27" s="119">
        <v>34690798</v>
      </c>
      <c r="L27" s="119">
        <v>39817263</v>
      </c>
      <c r="M27" s="127"/>
      <c r="N27" s="118">
        <v>12.48407888870214</v>
      </c>
      <c r="O27" s="118">
        <v>17.47417729984732</v>
      </c>
      <c r="P27" s="118">
        <v>-25.658348937375266</v>
      </c>
      <c r="Q27" s="118">
        <v>-12.874980884547488</v>
      </c>
      <c r="R27" s="118">
        <v>-3.816153883714646</v>
      </c>
    </row>
    <row r="28" spans="1:18" ht="12" customHeight="1">
      <c r="A28" s="107" t="s">
        <v>123</v>
      </c>
      <c r="G28" s="119"/>
      <c r="H28" s="119">
        <v>1908129</v>
      </c>
      <c r="I28" s="119">
        <v>1800255</v>
      </c>
      <c r="J28" s="119">
        <v>1577530</v>
      </c>
      <c r="K28" s="119">
        <v>740528</v>
      </c>
      <c r="L28" s="119">
        <v>1229499</v>
      </c>
      <c r="M28" s="127"/>
      <c r="N28" s="118">
        <v>5.992151111925811</v>
      </c>
      <c r="O28" s="118">
        <v>14.118590454698168</v>
      </c>
      <c r="P28" s="118">
        <v>113.02773156450533</v>
      </c>
      <c r="Q28" s="118">
        <v>-39.76993881247565</v>
      </c>
      <c r="R28" s="118">
        <v>11.614312379816006</v>
      </c>
    </row>
    <row r="29" spans="1:18" s="104" customFormat="1" ht="12" customHeight="1">
      <c r="A29" s="104" t="s">
        <v>124</v>
      </c>
      <c r="G29" s="121"/>
      <c r="H29" s="121">
        <v>94929961</v>
      </c>
      <c r="I29" s="121">
        <v>73678864</v>
      </c>
      <c r="J29" s="121">
        <v>94208640</v>
      </c>
      <c r="K29" s="121">
        <v>94761799</v>
      </c>
      <c r="L29" s="121">
        <v>102355128</v>
      </c>
      <c r="M29" s="128"/>
      <c r="N29" s="122">
        <v>28.842867338454077</v>
      </c>
      <c r="O29" s="122">
        <v>-21.791818669710125</v>
      </c>
      <c r="P29" s="122">
        <v>-0.5837362796373252</v>
      </c>
      <c r="Q29" s="122">
        <v>-7.41861121017796</v>
      </c>
      <c r="R29" s="122">
        <v>-1.865113575901789</v>
      </c>
    </row>
    <row r="30" spans="1:18" s="104" customFormat="1" ht="15.75" customHeight="1">
      <c r="A30" s="104" t="s">
        <v>125</v>
      </c>
      <c r="G30" s="121"/>
      <c r="H30" s="121">
        <v>75613079</v>
      </c>
      <c r="I30" s="121">
        <v>87626293</v>
      </c>
      <c r="J30" s="121">
        <v>69930012</v>
      </c>
      <c r="K30" s="121">
        <v>65670015</v>
      </c>
      <c r="L30" s="121">
        <v>48120746</v>
      </c>
      <c r="M30" s="128"/>
      <c r="N30" s="122">
        <v>-13.70959969743328</v>
      </c>
      <c r="O30" s="122">
        <v>25.305702793244194</v>
      </c>
      <c r="P30" s="122">
        <v>6.486974306310118</v>
      </c>
      <c r="Q30" s="122">
        <v>36.46923719761119</v>
      </c>
      <c r="R30" s="122">
        <v>11.96083864890911</v>
      </c>
    </row>
    <row r="31" spans="1:18" ht="12" customHeight="1">
      <c r="A31" s="107" t="s">
        <v>126</v>
      </c>
      <c r="G31" s="119"/>
      <c r="H31" s="119">
        <v>70238808</v>
      </c>
      <c r="I31" s="119">
        <v>69527843</v>
      </c>
      <c r="J31" s="119">
        <v>48995675</v>
      </c>
      <c r="K31" s="119">
        <v>33960023</v>
      </c>
      <c r="L31" s="119">
        <v>28840458</v>
      </c>
      <c r="M31" s="127"/>
      <c r="N31" s="118">
        <v>1.0225615657312999</v>
      </c>
      <c r="O31" s="118">
        <v>41.906082526671995</v>
      </c>
      <c r="P31" s="118">
        <v>44.274563653858536</v>
      </c>
      <c r="Q31" s="118">
        <v>17.7513304400367</v>
      </c>
      <c r="R31" s="118">
        <v>24.923385380263994</v>
      </c>
    </row>
    <row r="32" spans="1:18" ht="12" customHeight="1">
      <c r="A32" s="107" t="s">
        <v>127</v>
      </c>
      <c r="G32" s="119"/>
      <c r="H32" s="119">
        <v>25771440</v>
      </c>
      <c r="I32" s="119">
        <v>26588378</v>
      </c>
      <c r="J32" s="119">
        <v>18668782</v>
      </c>
      <c r="K32" s="119">
        <v>13450780</v>
      </c>
      <c r="L32" s="119">
        <v>8971898</v>
      </c>
      <c r="M32" s="127"/>
      <c r="N32" s="118">
        <v>-3.0725379336791434</v>
      </c>
      <c r="O32" s="118">
        <v>42.421599866557976</v>
      </c>
      <c r="P32" s="118">
        <v>38.79330418012933</v>
      </c>
      <c r="Q32" s="118">
        <v>49.921231828538396</v>
      </c>
      <c r="R32" s="118">
        <v>30.18579201659022</v>
      </c>
    </row>
    <row r="33" spans="1:18" s="104" customFormat="1" ht="15.75" customHeight="1">
      <c r="A33" s="104" t="s">
        <v>128</v>
      </c>
      <c r="G33" s="121"/>
      <c r="H33" s="121">
        <v>31145711</v>
      </c>
      <c r="I33" s="121">
        <v>44686828</v>
      </c>
      <c r="J33" s="121">
        <v>39603119</v>
      </c>
      <c r="K33" s="121">
        <v>45160772</v>
      </c>
      <c r="L33" s="121">
        <v>28252186</v>
      </c>
      <c r="M33" s="121"/>
      <c r="N33" s="122">
        <v>-30.302255957840643</v>
      </c>
      <c r="O33" s="122">
        <v>12.83663794258225</v>
      </c>
      <c r="P33" s="122">
        <v>-12.306372884856795</v>
      </c>
      <c r="Q33" s="122">
        <v>59.84877064026125</v>
      </c>
      <c r="R33" s="122">
        <v>2.467596203067113</v>
      </c>
    </row>
    <row r="34" spans="1:18" ht="15.75" customHeight="1">
      <c r="A34" s="107" t="s">
        <v>129</v>
      </c>
      <c r="G34" s="119"/>
      <c r="H34" s="119">
        <v>29048879</v>
      </c>
      <c r="I34" s="119">
        <v>31561750</v>
      </c>
      <c r="J34" s="119">
        <v>24873902</v>
      </c>
      <c r="K34" s="119">
        <v>31746479</v>
      </c>
      <c r="L34" s="119">
        <v>28446606</v>
      </c>
      <c r="M34" s="119"/>
      <c r="N34" s="118">
        <v>-7.9617606755012</v>
      </c>
      <c r="O34" s="118">
        <v>26.887007916972575</v>
      </c>
      <c r="P34" s="118">
        <v>-21.64831255774853</v>
      </c>
      <c r="Q34" s="118">
        <v>11.600234488430711</v>
      </c>
      <c r="R34" s="118">
        <v>0.5251500409252374</v>
      </c>
    </row>
    <row r="35" spans="1:18" ht="12" customHeight="1">
      <c r="A35" s="107" t="s">
        <v>130</v>
      </c>
      <c r="G35" s="119"/>
      <c r="H35" s="129">
        <v>191303</v>
      </c>
      <c r="I35" s="119">
        <v>8352725</v>
      </c>
      <c r="J35" s="119">
        <v>7583697</v>
      </c>
      <c r="K35" s="119">
        <v>4321792</v>
      </c>
      <c r="L35" s="119">
        <v>8037676</v>
      </c>
      <c r="M35" s="119"/>
      <c r="N35" s="118">
        <v>-97.70969354312514</v>
      </c>
      <c r="O35" s="118">
        <v>10.14054227113768</v>
      </c>
      <c r="P35" s="118">
        <v>75.47575172521029</v>
      </c>
      <c r="Q35" s="118">
        <v>-46.23082592530478</v>
      </c>
      <c r="R35" s="118">
        <v>-60.7221396918034</v>
      </c>
    </row>
    <row r="36" spans="1:18" s="104" customFormat="1" ht="15.75" customHeight="1">
      <c r="A36" s="104" t="s">
        <v>131</v>
      </c>
      <c r="G36" s="121"/>
      <c r="H36" s="121">
        <v>1905529</v>
      </c>
      <c r="I36" s="121">
        <v>4772353</v>
      </c>
      <c r="J36" s="121">
        <v>7145520</v>
      </c>
      <c r="K36" s="121">
        <v>9092501</v>
      </c>
      <c r="L36" s="121">
        <v>-8232096</v>
      </c>
      <c r="M36" s="121"/>
      <c r="N36" s="122">
        <v>-60.07149932119439</v>
      </c>
      <c r="O36" s="122">
        <v>-33.21195658258601</v>
      </c>
      <c r="P36" s="122">
        <v>-21.413041362327043</v>
      </c>
      <c r="Q36" s="122">
        <v>-210.45183389503717</v>
      </c>
      <c r="R36" s="122">
        <v>-30.637253044930503</v>
      </c>
    </row>
    <row r="37" spans="1:18" ht="15.75" customHeight="1">
      <c r="A37" s="107" t="s">
        <v>132</v>
      </c>
      <c r="G37" s="119"/>
      <c r="H37" s="130">
        <v>21.853263565675427</v>
      </c>
      <c r="I37" s="130">
        <v>18.795499571895775</v>
      </c>
      <c r="J37" s="130">
        <v>18.79314342083512</v>
      </c>
      <c r="K37" s="130">
        <v>18.65490385173021</v>
      </c>
      <c r="L37" s="130">
        <v>17.745684976572623</v>
      </c>
      <c r="M37" s="119"/>
      <c r="N37" s="118">
        <v>16.26859654399298</v>
      </c>
      <c r="O37" s="118">
        <v>0.012537290903894617</v>
      </c>
      <c r="P37" s="118">
        <v>0.7410360846865804</v>
      </c>
      <c r="Q37" s="118">
        <v>5.123605408063508</v>
      </c>
      <c r="R37" s="118">
        <v>5.343048950743312</v>
      </c>
    </row>
    <row r="38" spans="1:18" ht="12" customHeight="1">
      <c r="A38" s="107" t="s">
        <v>133</v>
      </c>
      <c r="G38" s="119"/>
      <c r="H38" s="130">
        <v>21.57875333131889</v>
      </c>
      <c r="I38" s="130">
        <v>19.735919877813178</v>
      </c>
      <c r="J38" s="130">
        <v>20.020064858335175</v>
      </c>
      <c r="K38" s="130">
        <v>19.86752007877899</v>
      </c>
      <c r="L38" s="130">
        <v>18.67277614385668</v>
      </c>
      <c r="M38" s="119"/>
      <c r="N38" s="118">
        <v>9.337459134992725</v>
      </c>
      <c r="O38" s="118">
        <v>-1.4193009989360554</v>
      </c>
      <c r="P38" s="118">
        <v>0.7678098673176671</v>
      </c>
      <c r="Q38" s="118">
        <v>6.398319809105516</v>
      </c>
      <c r="R38" s="118">
        <v>3.6822384786197704</v>
      </c>
    </row>
    <row r="39" spans="1:18" ht="15.75" customHeight="1">
      <c r="A39" s="107" t="s">
        <v>134</v>
      </c>
      <c r="G39" s="119"/>
      <c r="H39" s="119">
        <v>44279601</v>
      </c>
      <c r="I39" s="119">
        <v>41483199</v>
      </c>
      <c r="J39" s="119">
        <v>31411742</v>
      </c>
      <c r="K39" s="119">
        <v>26824551</v>
      </c>
      <c r="L39" s="119">
        <v>26292425.43</v>
      </c>
      <c r="M39" s="119"/>
      <c r="N39" s="118">
        <v>6.741047140554421</v>
      </c>
      <c r="O39" s="118">
        <v>32.06271400038877</v>
      </c>
      <c r="P39" s="118">
        <v>17.100718666269568</v>
      </c>
      <c r="Q39" s="118">
        <v>2.0238740294869797</v>
      </c>
      <c r="R39" s="118">
        <v>13.918238782487503</v>
      </c>
    </row>
    <row r="40" spans="1:18" ht="12" customHeight="1">
      <c r="A40" s="107" t="s">
        <v>135</v>
      </c>
      <c r="G40" s="119"/>
      <c r="H40" s="119">
        <v>857.91</v>
      </c>
      <c r="I40" s="119">
        <v>1459.4</v>
      </c>
      <c r="J40" s="119">
        <v>868.5</v>
      </c>
      <c r="K40" s="119">
        <v>761.72</v>
      </c>
      <c r="L40" s="119">
        <v>705.94</v>
      </c>
      <c r="M40" s="119"/>
      <c r="N40" s="118">
        <v>-41.21488282855969</v>
      </c>
      <c r="O40" s="118">
        <v>68.03684513529073</v>
      </c>
      <c r="P40" s="118">
        <v>14.018274431549646</v>
      </c>
      <c r="Q40" s="118">
        <v>7.901521375754309</v>
      </c>
      <c r="R40" s="118">
        <v>4.994967842219866</v>
      </c>
    </row>
    <row r="41" spans="1:18" ht="12" customHeight="1">
      <c r="A41" s="131" t="s">
        <v>136</v>
      </c>
      <c r="C41" s="131"/>
      <c r="D41" s="131"/>
      <c r="E41" s="131"/>
      <c r="F41" s="131"/>
      <c r="G41" s="119"/>
      <c r="H41" s="119">
        <v>51613.34056019862</v>
      </c>
      <c r="I41" s="119">
        <v>28424.831437577086</v>
      </c>
      <c r="J41" s="119">
        <v>36167.80886586068</v>
      </c>
      <c r="K41" s="119">
        <v>35215.76301002993</v>
      </c>
      <c r="L41" s="119">
        <v>37244.56105334731</v>
      </c>
      <c r="M41" s="119"/>
      <c r="N41" s="118">
        <v>81.57835227112999</v>
      </c>
      <c r="O41" s="118">
        <v>-21.408478066782482</v>
      </c>
      <c r="P41" s="118">
        <v>2.703465080565187</v>
      </c>
      <c r="Q41" s="118">
        <v>-5.447233061523876</v>
      </c>
      <c r="R41" s="118">
        <v>8.498760582199516</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856607844</v>
      </c>
      <c r="I43" s="119">
        <v>791155500</v>
      </c>
      <c r="J43" s="119">
        <v>713374935</v>
      </c>
      <c r="K43" s="119">
        <v>613577980</v>
      </c>
      <c r="L43" s="119">
        <v>517537550</v>
      </c>
      <c r="M43" s="117"/>
      <c r="N43" s="118">
        <v>8.273006254775451</v>
      </c>
      <c r="O43" s="118">
        <v>10.90318164879174</v>
      </c>
      <c r="P43" s="118">
        <v>16.26475497050921</v>
      </c>
      <c r="Q43" s="118">
        <v>18.557190681139947</v>
      </c>
      <c r="R43" s="118">
        <v>13.425328397916502</v>
      </c>
    </row>
    <row r="44" spans="1:18" ht="12" customHeight="1">
      <c r="A44" s="107" t="s">
        <v>138</v>
      </c>
      <c r="G44" s="119"/>
      <c r="H44" s="119">
        <v>468881585</v>
      </c>
      <c r="I44" s="119">
        <v>457797168</v>
      </c>
      <c r="J44" s="119">
        <v>431246889</v>
      </c>
      <c r="K44" s="119">
        <v>379227452</v>
      </c>
      <c r="L44" s="119">
        <v>313311071</v>
      </c>
      <c r="M44" s="117"/>
      <c r="N44" s="118">
        <v>2.4212506705589756</v>
      </c>
      <c r="O44" s="118">
        <v>6.156630848182188</v>
      </c>
      <c r="P44" s="118">
        <v>13.7172129089431</v>
      </c>
      <c r="Q44" s="118">
        <v>21.038637667546706</v>
      </c>
      <c r="R44" s="118">
        <v>10.604261115359126</v>
      </c>
    </row>
    <row r="45" spans="1:18" ht="12" customHeight="1">
      <c r="A45" s="107" t="s">
        <v>139</v>
      </c>
      <c r="G45" s="119"/>
      <c r="H45" s="119">
        <v>135256591</v>
      </c>
      <c r="I45" s="119">
        <v>157191346</v>
      </c>
      <c r="J45" s="119">
        <v>115684110</v>
      </c>
      <c r="K45" s="119">
        <v>87743017</v>
      </c>
      <c r="L45" s="119">
        <v>58683354</v>
      </c>
      <c r="M45" s="117"/>
      <c r="N45" s="118">
        <v>-13.95417467829304</v>
      </c>
      <c r="O45" s="118">
        <v>35.879807520669864</v>
      </c>
      <c r="P45" s="118">
        <v>31.844235536145288</v>
      </c>
      <c r="Q45" s="118">
        <v>49.519431012753635</v>
      </c>
      <c r="R45" s="118">
        <v>23.214232854229877</v>
      </c>
    </row>
    <row r="46" spans="1:18" ht="12" customHeight="1">
      <c r="A46" s="107" t="s">
        <v>140</v>
      </c>
      <c r="G46" s="119"/>
      <c r="H46" s="119">
        <v>333624994</v>
      </c>
      <c r="I46" s="119">
        <v>300605822</v>
      </c>
      <c r="J46" s="119">
        <v>315562779</v>
      </c>
      <c r="K46" s="119">
        <v>291484435</v>
      </c>
      <c r="L46" s="119">
        <v>254627717</v>
      </c>
      <c r="M46" s="117"/>
      <c r="N46" s="118">
        <v>10.984209081619184</v>
      </c>
      <c r="O46" s="118">
        <v>-4.739772240375662</v>
      </c>
      <c r="P46" s="118">
        <v>8.260593400124435</v>
      </c>
      <c r="Q46" s="118">
        <v>14.474747067696484</v>
      </c>
      <c r="R46" s="118">
        <v>6.988777646411348</v>
      </c>
    </row>
    <row r="47" spans="1:18" ht="12" customHeight="1">
      <c r="A47" s="107" t="s">
        <v>141</v>
      </c>
      <c r="G47" s="119"/>
      <c r="H47" s="125">
        <v>0.5473701744435578</v>
      </c>
      <c r="I47" s="125">
        <v>0.5786437280661008</v>
      </c>
      <c r="J47" s="125">
        <v>0.6045164580950689</v>
      </c>
      <c r="K47" s="125">
        <v>0.6180590965797045</v>
      </c>
      <c r="L47" s="125">
        <v>0.6053880940619671</v>
      </c>
      <c r="M47" s="117"/>
      <c r="N47" s="118">
        <v>-5.404630190508246</v>
      </c>
      <c r="O47" s="118">
        <v>-4.279904985630567</v>
      </c>
      <c r="P47" s="118">
        <v>-2.191155920134427</v>
      </c>
      <c r="Q47" s="118">
        <v>2.093037944092826</v>
      </c>
      <c r="R47" s="118">
        <v>-2.4871581351394223</v>
      </c>
    </row>
    <row r="48" spans="1:18" ht="12" customHeight="1">
      <c r="A48" s="107" t="s">
        <v>142</v>
      </c>
      <c r="G48" s="119"/>
      <c r="H48" s="119">
        <v>317115408</v>
      </c>
      <c r="I48" s="119">
        <v>308084300.5</v>
      </c>
      <c r="J48" s="119">
        <v>303523607</v>
      </c>
      <c r="K48" s="119">
        <v>273056076</v>
      </c>
      <c r="L48" s="119"/>
      <c r="M48" s="117"/>
      <c r="N48" s="118">
        <v>2.9313754337183435</v>
      </c>
      <c r="O48" s="118">
        <v>1.5025827958086964</v>
      </c>
      <c r="P48" s="118">
        <v>11.157975843760386</v>
      </c>
      <c r="Q48" s="118"/>
      <c r="R48" s="118" t="s">
        <v>52</v>
      </c>
    </row>
    <row r="49" spans="1:18" ht="12" customHeight="1">
      <c r="A49" s="107" t="s">
        <v>143</v>
      </c>
      <c r="H49" s="130">
        <v>18.262669167048205</v>
      </c>
      <c r="I49" s="130">
        <v>27.70328522290651</v>
      </c>
      <c r="J49" s="130">
        <v>24.127844671223446</v>
      </c>
      <c r="K49" s="130">
        <v>28.149511718102943</v>
      </c>
      <c r="L49" s="130">
        <v>18.775226261352525</v>
      </c>
      <c r="M49" s="130"/>
      <c r="N49" s="118">
        <v>-34.07760480353541</v>
      </c>
      <c r="O49" s="118">
        <v>14.81873163725802</v>
      </c>
      <c r="P49" s="118">
        <v>-14.2868092603296</v>
      </c>
      <c r="Q49" s="118">
        <v>49.929014576227615</v>
      </c>
      <c r="R49" s="118">
        <v>-0.6895915464034008</v>
      </c>
    </row>
    <row r="50" spans="1:18" ht="12" customHeight="1">
      <c r="A50" s="107" t="s">
        <v>144</v>
      </c>
      <c r="H50" s="130">
        <v>9.821569754819356</v>
      </c>
      <c r="I50" s="130">
        <v>14.50474039977899</v>
      </c>
      <c r="J50" s="130">
        <v>13.047788734271334</v>
      </c>
      <c r="K50" s="130">
        <v>16.539010104283488</v>
      </c>
      <c r="L50" s="130"/>
      <c r="N50" s="118">
        <v>-32.28717313017882</v>
      </c>
      <c r="O50" s="118">
        <v>11.16627265492754</v>
      </c>
      <c r="P50" s="118">
        <v>-21.109010442577528</v>
      </c>
      <c r="Q50" s="118"/>
      <c r="R50" s="118" t="s">
        <v>52</v>
      </c>
    </row>
    <row r="51" spans="14:17" s="132" customFormat="1" ht="13.5" thickBot="1">
      <c r="N51" s="133"/>
      <c r="O51" s="133"/>
      <c r="P51" s="133"/>
      <c r="Q51" s="133"/>
    </row>
    <row r="52" ht="12.75">
      <c r="A52" s="107" t="s">
        <v>212</v>
      </c>
    </row>
    <row r="53" spans="1:19" ht="25.5" customHeight="1">
      <c r="A53" s="308" t="s">
        <v>213</v>
      </c>
      <c r="B53" s="309"/>
      <c r="C53" s="309"/>
      <c r="D53" s="309"/>
      <c r="E53" s="309"/>
      <c r="F53" s="309"/>
      <c r="G53" s="309"/>
      <c r="H53" s="309"/>
      <c r="I53" s="309"/>
      <c r="J53" s="309"/>
      <c r="K53" s="309"/>
      <c r="L53" s="309"/>
      <c r="M53" s="309"/>
      <c r="N53" s="309"/>
      <c r="O53" s="309"/>
      <c r="P53" s="309"/>
      <c r="Q53" s="309"/>
      <c r="R53" s="309"/>
      <c r="S53" s="309"/>
    </row>
    <row r="64" ht="12.75">
      <c r="A64" s="134"/>
    </row>
    <row r="79" ht="12.75" hidden="1"/>
    <row r="80" ht="12.75" hidden="1">
      <c r="A80" s="107" t="s">
        <v>53</v>
      </c>
    </row>
    <row r="81" spans="1:3" ht="12.75" hidden="1">
      <c r="A81" s="107">
        <v>2</v>
      </c>
      <c r="B81" s="107">
        <v>1999</v>
      </c>
      <c r="C81" s="107">
        <v>1063</v>
      </c>
    </row>
    <row r="82" spans="1:4" ht="12.75" hidden="1">
      <c r="A82" s="107">
        <v>9</v>
      </c>
      <c r="D82" s="107">
        <v>4</v>
      </c>
    </row>
    <row r="83" spans="1:5" ht="12.75" hidden="1">
      <c r="A83" s="107">
        <v>6171790</v>
      </c>
      <c r="B83" s="107">
        <v>7321345.85</v>
      </c>
      <c r="C83" s="107">
        <v>8581227.99</v>
      </c>
      <c r="D83" s="107">
        <v>9122855.04</v>
      </c>
      <c r="E83" s="107">
        <v>4705238</v>
      </c>
    </row>
    <row r="84" spans="1:17" s="131" customFormat="1" ht="12.75" hidden="1">
      <c r="A84" s="131">
        <v>28040572</v>
      </c>
      <c r="B84" s="131">
        <v>119580092</v>
      </c>
      <c r="C84" s="131">
        <v>8283926</v>
      </c>
      <c r="D84" s="131">
        <v>6800576</v>
      </c>
      <c r="E84" s="131">
        <v>100047748</v>
      </c>
      <c r="F84" s="131">
        <v>5421428</v>
      </c>
      <c r="G84" s="131">
        <v>30537</v>
      </c>
      <c r="H84" s="131">
        <v>84266243</v>
      </c>
      <c r="I84" s="131">
        <v>5558114</v>
      </c>
      <c r="J84" s="131">
        <v>166103.01</v>
      </c>
      <c r="K84" s="131">
        <v>78551088.01</v>
      </c>
      <c r="L84" s="131">
        <v>4403794.02</v>
      </c>
      <c r="M84" s="131">
        <v>1174148</v>
      </c>
      <c r="N84" s="135">
        <v>26107344</v>
      </c>
      <c r="O84" s="135">
        <v>44951123</v>
      </c>
      <c r="P84" s="135"/>
      <c r="Q84" s="135"/>
    </row>
    <row r="85" spans="1:17" s="131" customFormat="1" ht="12.75" hidden="1">
      <c r="A85" s="136"/>
      <c r="B85" s="136"/>
      <c r="C85" s="136"/>
      <c r="N85" s="135"/>
      <c r="O85" s="135"/>
      <c r="P85" s="135"/>
      <c r="Q85" s="135"/>
    </row>
    <row r="86" spans="1:17" s="131" customFormat="1" ht="12.75" hidden="1">
      <c r="A86" s="131">
        <v>58296096</v>
      </c>
      <c r="B86" s="131">
        <v>65860387.51</v>
      </c>
      <c r="C86" s="131">
        <v>61607771</v>
      </c>
      <c r="D86" s="131">
        <v>66136097</v>
      </c>
      <c r="E86" s="131">
        <v>62847704</v>
      </c>
      <c r="N86" s="135"/>
      <c r="O86" s="135"/>
      <c r="P86" s="135"/>
      <c r="Q86" s="135"/>
    </row>
    <row r="87" spans="1:17" s="131" customFormat="1" ht="12.75" hidden="1">
      <c r="A87" s="131">
        <v>42684787.4</v>
      </c>
      <c r="B87" s="131">
        <v>36965954.6</v>
      </c>
      <c r="C87" s="131">
        <v>34553815.1</v>
      </c>
      <c r="D87" s="131">
        <v>31338403.8</v>
      </c>
      <c r="E87" s="131">
        <v>27499001.5</v>
      </c>
      <c r="N87" s="135"/>
      <c r="O87" s="135"/>
      <c r="P87" s="135"/>
      <c r="Q87" s="135"/>
    </row>
    <row r="88" spans="1:25" s="131" customFormat="1" ht="12.75" hidden="1">
      <c r="A88" s="131">
        <v>1230085</v>
      </c>
      <c r="B88" s="131">
        <v>0</v>
      </c>
      <c r="C88" s="131">
        <v>9990819</v>
      </c>
      <c r="D88" s="131">
        <v>0</v>
      </c>
      <c r="E88" s="131">
        <v>19455</v>
      </c>
      <c r="F88" s="131">
        <v>179431.66</v>
      </c>
      <c r="G88" s="131">
        <v>0</v>
      </c>
      <c r="H88" s="131">
        <v>521942</v>
      </c>
      <c r="I88" s="131">
        <v>0</v>
      </c>
      <c r="J88" s="131">
        <v>-147108.11</v>
      </c>
      <c r="K88" s="131">
        <v>3955872.01</v>
      </c>
      <c r="L88" s="131">
        <v>0</v>
      </c>
      <c r="M88" s="131">
        <v>12599219</v>
      </c>
      <c r="N88" s="135">
        <v>0</v>
      </c>
      <c r="O88" s="135">
        <v>170405</v>
      </c>
      <c r="P88" s="135">
        <v>7110387</v>
      </c>
      <c r="Q88" s="135">
        <v>0</v>
      </c>
      <c r="R88" s="131">
        <v>194764.01</v>
      </c>
      <c r="S88" s="131">
        <v>0</v>
      </c>
      <c r="T88" s="131">
        <v>-10538</v>
      </c>
      <c r="U88" s="131">
        <v>3755799</v>
      </c>
      <c r="V88" s="131">
        <v>0</v>
      </c>
      <c r="W88" s="131">
        <v>2503790</v>
      </c>
      <c r="X88" s="131">
        <v>0</v>
      </c>
      <c r="Y88" s="131">
        <v>1974930</v>
      </c>
    </row>
    <row r="89" spans="1:17" s="131" customFormat="1" ht="12.75" hidden="1">
      <c r="A89" s="131">
        <v>223650092</v>
      </c>
      <c r="B89" s="131">
        <v>235446272</v>
      </c>
      <c r="C89" s="131">
        <v>207125290</v>
      </c>
      <c r="D89" s="131">
        <v>192213587</v>
      </c>
      <c r="E89" s="131">
        <v>240827286</v>
      </c>
      <c r="N89" s="135"/>
      <c r="O89" s="135"/>
      <c r="P89" s="135"/>
      <c r="Q89" s="135"/>
    </row>
    <row r="90" spans="1:17" s="131" customFormat="1" ht="12.75" hidden="1">
      <c r="A90" s="131">
        <v>274456712</v>
      </c>
      <c r="B90" s="131">
        <v>225714813</v>
      </c>
      <c r="C90" s="131">
        <v>207070399</v>
      </c>
      <c r="D90" s="131">
        <v>183010438</v>
      </c>
      <c r="E90" s="131">
        <v>113213715</v>
      </c>
      <c r="N90" s="135"/>
      <c r="O90" s="135"/>
      <c r="P90" s="135"/>
      <c r="Q90" s="135"/>
    </row>
    <row r="91" spans="1:10" ht="12.75" hidden="1">
      <c r="A91" s="107">
        <v>36324085</v>
      </c>
      <c r="B91" s="107">
        <v>0</v>
      </c>
      <c r="C91" s="107">
        <v>12222004.01</v>
      </c>
      <c r="D91" s="107">
        <v>97465650</v>
      </c>
      <c r="E91" s="107">
        <v>5588659</v>
      </c>
      <c r="F91" s="107">
        <v>84266243</v>
      </c>
      <c r="G91" s="107">
        <v>4569897.24</v>
      </c>
      <c r="H91" s="107">
        <v>74845493</v>
      </c>
      <c r="I91" s="107">
        <v>3169208</v>
      </c>
      <c r="J91" s="107">
        <v>66630512</v>
      </c>
    </row>
    <row r="92" ht="12.75" hidden="1"/>
    <row r="93" spans="1:5" ht="12.75">
      <c r="A93" s="107">
        <v>13212611.44</v>
      </c>
      <c r="B93" s="107">
        <v>12927555.17</v>
      </c>
      <c r="C93" s="107">
        <v>12267943.66</v>
      </c>
      <c r="D93" s="107">
        <v>11973337.86</v>
      </c>
      <c r="E93" s="107">
        <v>11761509.78</v>
      </c>
    </row>
  </sheetData>
  <mergeCells count="6">
    <mergeCell ref="A53:S53"/>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&amp;C- 10 -</oddFooter>
  </headerFooter>
</worksheet>
</file>

<file path=xl/worksheets/sheet16.xml><?xml version="1.0" encoding="utf-8"?>
<worksheet xmlns="http://schemas.openxmlformats.org/spreadsheetml/2006/main" xmlns:r="http://schemas.openxmlformats.org/officeDocument/2006/relationships">
  <sheetPr codeName="Sheet1101"/>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39" t="s">
        <v>61</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2:18" ht="16.5">
      <c r="B6" s="115"/>
      <c r="C6" s="115"/>
      <c r="D6" s="115"/>
      <c r="E6" s="114"/>
      <c r="G6" s="38" t="s">
        <v>56</v>
      </c>
      <c r="H6" s="116">
        <v>39</v>
      </c>
      <c r="I6" s="116">
        <v>39</v>
      </c>
      <c r="J6" s="116">
        <v>40</v>
      </c>
      <c r="K6" s="116">
        <v>40</v>
      </c>
      <c r="L6" s="116">
        <v>40</v>
      </c>
      <c r="M6" s="117"/>
      <c r="N6" s="118"/>
      <c r="O6" s="118"/>
      <c r="P6" s="118"/>
      <c r="Q6" s="118"/>
      <c r="R6" s="118"/>
    </row>
    <row r="7" spans="1:18" ht="15" customHeight="1">
      <c r="A7" s="115" t="s">
        <v>106</v>
      </c>
      <c r="B7" s="115"/>
      <c r="D7" s="115"/>
      <c r="G7" s="105"/>
      <c r="H7" s="119">
        <v>1038546</v>
      </c>
      <c r="I7" s="119">
        <v>1019816</v>
      </c>
      <c r="J7" s="119">
        <v>1037560</v>
      </c>
      <c r="K7" s="119">
        <v>1034670</v>
      </c>
      <c r="L7" s="119">
        <v>1036151</v>
      </c>
      <c r="M7" s="117"/>
      <c r="N7" s="118">
        <v>1.8366058190889336</v>
      </c>
      <c r="O7" s="118">
        <v>-1.7101661590654997</v>
      </c>
      <c r="P7" s="118">
        <v>0.2793161104506751</v>
      </c>
      <c r="Q7" s="118">
        <v>-0.14293283507905702</v>
      </c>
      <c r="R7" s="118">
        <v>0.0577359582088377</v>
      </c>
    </row>
    <row r="8" spans="1:18" ht="12" customHeight="1">
      <c r="A8" s="115" t="s">
        <v>107</v>
      </c>
      <c r="B8" s="115"/>
      <c r="D8" s="115"/>
      <c r="H8" s="119">
        <v>71884</v>
      </c>
      <c r="I8" s="119">
        <v>71069</v>
      </c>
      <c r="J8" s="119">
        <v>74278</v>
      </c>
      <c r="K8" s="119">
        <v>68915</v>
      </c>
      <c r="L8" s="119">
        <v>66529</v>
      </c>
      <c r="M8" s="117"/>
      <c r="N8" s="118">
        <v>1.1467728545498037</v>
      </c>
      <c r="O8" s="118">
        <v>-4.32025633431164</v>
      </c>
      <c r="P8" s="118">
        <v>7.782050351882754</v>
      </c>
      <c r="Q8" s="118">
        <v>3.5864059282418195</v>
      </c>
      <c r="R8" s="118">
        <v>1.9542443104960006</v>
      </c>
    </row>
    <row r="9" spans="1:18" s="104" customFormat="1" ht="12" customHeight="1">
      <c r="A9" s="120" t="s">
        <v>108</v>
      </c>
      <c r="B9" s="120"/>
      <c r="D9" s="146"/>
      <c r="G9" s="121"/>
      <c r="H9" s="121">
        <v>1110430</v>
      </c>
      <c r="I9" s="121">
        <v>1090885</v>
      </c>
      <c r="J9" s="121">
        <v>1111838</v>
      </c>
      <c r="K9" s="121">
        <v>1103585</v>
      </c>
      <c r="L9" s="121">
        <v>1102680</v>
      </c>
      <c r="M9" s="106"/>
      <c r="N9" s="122">
        <v>1.7916645659258308</v>
      </c>
      <c r="O9" s="122">
        <v>-1.8845371358057559</v>
      </c>
      <c r="P9" s="122">
        <v>0.7478354635120992</v>
      </c>
      <c r="Q9" s="122">
        <v>0.08207276816483476</v>
      </c>
      <c r="R9" s="122">
        <v>0.17524706294358428</v>
      </c>
    </row>
    <row r="10" spans="1:18" ht="15.75" customHeight="1">
      <c r="A10" s="115" t="s">
        <v>109</v>
      </c>
      <c r="B10" s="115"/>
      <c r="D10" s="115"/>
      <c r="H10" s="119">
        <v>37227.06</v>
      </c>
      <c r="I10" s="119">
        <v>26492</v>
      </c>
      <c r="J10" s="119">
        <v>26389.51</v>
      </c>
      <c r="K10" s="119">
        <v>27263.59</v>
      </c>
      <c r="L10" s="119">
        <v>26890.09</v>
      </c>
      <c r="M10" s="117"/>
      <c r="N10" s="118">
        <v>40.52189340178166</v>
      </c>
      <c r="O10" s="118">
        <v>0.3883740167968318</v>
      </c>
      <c r="P10" s="118">
        <v>-3.2060341283007916</v>
      </c>
      <c r="Q10" s="118">
        <v>1.3889875415069268</v>
      </c>
      <c r="R10" s="118">
        <v>8.471743525329956</v>
      </c>
    </row>
    <row r="11" spans="1:18" ht="12" customHeight="1">
      <c r="A11" s="115" t="s">
        <v>110</v>
      </c>
      <c r="B11" s="115"/>
      <c r="D11" s="115"/>
      <c r="H11" s="123">
        <v>29.828570937377275</v>
      </c>
      <c r="I11" s="123">
        <v>41.177902763098295</v>
      </c>
      <c r="J11" s="123">
        <v>42.131816771133686</v>
      </c>
      <c r="K11" s="123">
        <v>40.47834492816243</v>
      </c>
      <c r="L11" s="123">
        <v>41.00692857480209</v>
      </c>
      <c r="M11" s="117"/>
      <c r="N11" s="118">
        <v>-27.56170437094664</v>
      </c>
      <c r="O11" s="118">
        <v>-2.264117906942379</v>
      </c>
      <c r="P11" s="118">
        <v>4.084830656751653</v>
      </c>
      <c r="Q11" s="118">
        <v>-1.289010577018597</v>
      </c>
      <c r="R11" s="118">
        <v>-7.648532412912679</v>
      </c>
    </row>
    <row r="12" spans="1:18" ht="12" customHeight="1">
      <c r="A12" s="115" t="s">
        <v>111</v>
      </c>
      <c r="B12" s="115"/>
      <c r="D12" s="115"/>
      <c r="H12" s="119">
        <v>1625608</v>
      </c>
      <c r="I12" s="119">
        <v>1567072</v>
      </c>
      <c r="J12" s="119">
        <v>1556725</v>
      </c>
      <c r="K12" s="119">
        <v>1434386</v>
      </c>
      <c r="L12" s="119">
        <v>1393120</v>
      </c>
      <c r="M12" s="117"/>
      <c r="N12" s="118">
        <v>3.7353739968552815</v>
      </c>
      <c r="O12" s="118">
        <v>0.6646646003629414</v>
      </c>
      <c r="P12" s="118">
        <v>8.529015202323503</v>
      </c>
      <c r="Q12" s="118">
        <v>2.962128172734581</v>
      </c>
      <c r="R12" s="118">
        <v>3.9338045598641624</v>
      </c>
    </row>
    <row r="13" spans="1:18" ht="12" customHeight="1">
      <c r="A13" s="115" t="s">
        <v>112</v>
      </c>
      <c r="B13" s="124"/>
      <c r="D13" s="115"/>
      <c r="H13" s="119">
        <v>1859730</v>
      </c>
      <c r="I13" s="119">
        <v>1829324</v>
      </c>
      <c r="J13" s="119">
        <v>1612053</v>
      </c>
      <c r="K13" s="119">
        <v>1476155</v>
      </c>
      <c r="L13" s="119">
        <v>1435262</v>
      </c>
      <c r="M13" s="117"/>
      <c r="N13" s="118">
        <v>1.6621440488398993</v>
      </c>
      <c r="O13" s="118">
        <v>13.477906743760906</v>
      </c>
      <c r="P13" s="118">
        <v>9.206214794516836</v>
      </c>
      <c r="Q13" s="118">
        <v>2.8491662149489083</v>
      </c>
      <c r="R13" s="118">
        <v>6.691464759555066</v>
      </c>
    </row>
    <row r="14" spans="1:18" ht="12" customHeight="1">
      <c r="A14" s="115" t="s">
        <v>113</v>
      </c>
      <c r="B14" s="115"/>
      <c r="D14" s="115"/>
      <c r="H14" s="125">
        <v>0.6830859592226416</v>
      </c>
      <c r="I14" s="125">
        <v>0.6961294694819383</v>
      </c>
      <c r="J14" s="125">
        <v>0.7142160625672486</v>
      </c>
      <c r="K14" s="125">
        <v>0.7693779777549419</v>
      </c>
      <c r="L14" s="125">
        <v>0.7915183185942345</v>
      </c>
      <c r="M14" s="117"/>
      <c r="N14" s="118">
        <v>-1.8737190179585057</v>
      </c>
      <c r="O14" s="118">
        <v>-2.532369969431661</v>
      </c>
      <c r="P14" s="118">
        <v>-7.169676905577246</v>
      </c>
      <c r="Q14" s="118">
        <v>-2.7971987911302763</v>
      </c>
      <c r="R14" s="118">
        <v>-3.6162993482603656</v>
      </c>
    </row>
    <row r="15" spans="1:18" ht="12" customHeight="1">
      <c r="A15" s="115" t="s">
        <v>114</v>
      </c>
      <c r="B15" s="124"/>
      <c r="D15" s="115"/>
      <c r="H15" s="125">
        <v>0.8741096825883328</v>
      </c>
      <c r="I15" s="125">
        <v>0.8566399391250539</v>
      </c>
      <c r="J15" s="125">
        <v>0.9656785477896819</v>
      </c>
      <c r="K15" s="125">
        <v>0.9717041909555568</v>
      </c>
      <c r="L15" s="125">
        <v>0.9706381134594241</v>
      </c>
      <c r="M15" s="117"/>
      <c r="N15" s="118">
        <v>2.039333291081661</v>
      </c>
      <c r="O15" s="118">
        <v>-11.291398044846686</v>
      </c>
      <c r="P15" s="118">
        <v>-0.6201108549248345</v>
      </c>
      <c r="Q15" s="118">
        <v>0.1098326432220107</v>
      </c>
      <c r="R15" s="118">
        <v>-2.584705539384713</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271079822</v>
      </c>
      <c r="I17" s="119">
        <v>240677530</v>
      </c>
      <c r="J17" s="119">
        <v>241611354</v>
      </c>
      <c r="K17" s="119">
        <v>248690582</v>
      </c>
      <c r="L17" s="119">
        <v>243028282</v>
      </c>
      <c r="M17" s="127"/>
      <c r="N17" s="118">
        <v>12.63196111410982</v>
      </c>
      <c r="O17" s="118">
        <v>-0.38649839278662373</v>
      </c>
      <c r="P17" s="118">
        <v>-2.8466007611016004</v>
      </c>
      <c r="Q17" s="118">
        <v>2.32989344013879</v>
      </c>
      <c r="R17" s="118">
        <v>2.7685180066514548</v>
      </c>
    </row>
    <row r="18" spans="1:18" ht="12" customHeight="1">
      <c r="A18" s="107" t="s">
        <v>116</v>
      </c>
      <c r="G18" s="119"/>
      <c r="H18" s="119">
        <v>18570563</v>
      </c>
      <c r="I18" s="119">
        <v>19021526</v>
      </c>
      <c r="J18" s="119">
        <v>18357671</v>
      </c>
      <c r="K18" s="119">
        <v>21552825</v>
      </c>
      <c r="L18" s="119">
        <v>22145697</v>
      </c>
      <c r="M18" s="127"/>
      <c r="N18" s="118">
        <v>-2.370803478122628</v>
      </c>
      <c r="O18" s="118">
        <v>3.616226698909682</v>
      </c>
      <c r="P18" s="118">
        <v>-14.824757311396533</v>
      </c>
      <c r="Q18" s="118">
        <v>-2.677143103691882</v>
      </c>
      <c r="R18" s="118">
        <v>-4.3061716977010445</v>
      </c>
    </row>
    <row r="19" spans="1:18" ht="12" customHeight="1">
      <c r="A19" s="107" t="s">
        <v>117</v>
      </c>
      <c r="G19" s="119"/>
      <c r="H19" s="119">
        <v>2610669</v>
      </c>
      <c r="I19" s="119">
        <v>8141885</v>
      </c>
      <c r="J19" s="119">
        <v>2717274</v>
      </c>
      <c r="K19" s="119">
        <v>4373101</v>
      </c>
      <c r="L19" s="119">
        <v>5301836</v>
      </c>
      <c r="M19" s="127"/>
      <c r="N19" s="118">
        <v>-67.93532455936187</v>
      </c>
      <c r="O19" s="118">
        <v>199.63430261357522</v>
      </c>
      <c r="P19" s="118">
        <v>-37.86390938603979</v>
      </c>
      <c r="Q19" s="118">
        <v>-17.5172336526441</v>
      </c>
      <c r="R19" s="118">
        <v>-16.231376205108326</v>
      </c>
    </row>
    <row r="20" spans="1:18" ht="12" customHeight="1">
      <c r="A20" s="107" t="s">
        <v>118</v>
      </c>
      <c r="G20" s="119"/>
      <c r="H20" s="119">
        <v>22619</v>
      </c>
      <c r="I20" s="119">
        <v>15469</v>
      </c>
      <c r="J20" s="119">
        <v>71697</v>
      </c>
      <c r="K20" s="119">
        <v>487007</v>
      </c>
      <c r="L20" s="119">
        <v>360835</v>
      </c>
      <c r="M20" s="127"/>
      <c r="N20" s="118">
        <v>46.22147520848148</v>
      </c>
      <c r="O20" s="118">
        <v>-78.42448080114929</v>
      </c>
      <c r="P20" s="118">
        <v>-85.27803501797716</v>
      </c>
      <c r="Q20" s="118">
        <v>34.96667451882439</v>
      </c>
      <c r="R20" s="118">
        <v>-49.96300890896054</v>
      </c>
    </row>
    <row r="21" spans="1:18" ht="12" customHeight="1">
      <c r="A21" s="107" t="s">
        <v>119</v>
      </c>
      <c r="G21" s="119"/>
      <c r="H21" s="119">
        <v>2462255</v>
      </c>
      <c r="I21" s="119">
        <v>2725668</v>
      </c>
      <c r="J21" s="119">
        <v>2148128</v>
      </c>
      <c r="K21" s="119">
        <v>2097155</v>
      </c>
      <c r="L21" s="119">
        <v>253862</v>
      </c>
      <c r="M21" s="127"/>
      <c r="N21" s="118">
        <v>-9.664163060211296</v>
      </c>
      <c r="O21" s="118">
        <v>26.88573492827243</v>
      </c>
      <c r="P21" s="118">
        <v>2.4305785695382554</v>
      </c>
      <c r="Q21" s="118">
        <v>726.1004010052706</v>
      </c>
      <c r="R21" s="118">
        <v>76.47526092950285</v>
      </c>
    </row>
    <row r="22" spans="1:18" s="104" customFormat="1" ht="12" customHeight="1">
      <c r="A22" s="104" t="s">
        <v>120</v>
      </c>
      <c r="G22" s="121"/>
      <c r="H22" s="121">
        <v>294745928</v>
      </c>
      <c r="I22" s="121">
        <v>270582079</v>
      </c>
      <c r="J22" s="121">
        <v>264906129</v>
      </c>
      <c r="K22" s="121">
        <v>277200670</v>
      </c>
      <c r="L22" s="121">
        <v>271090512</v>
      </c>
      <c r="M22" s="128"/>
      <c r="N22" s="122">
        <v>8.930321287094554</v>
      </c>
      <c r="O22" s="122">
        <v>2.142626907662072</v>
      </c>
      <c r="P22" s="122">
        <v>-4.435249380890746</v>
      </c>
      <c r="Q22" s="122">
        <v>2.253918056711627</v>
      </c>
      <c r="R22" s="122">
        <v>2.1135498180971934</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11467158</v>
      </c>
      <c r="I24" s="119">
        <v>12463407</v>
      </c>
      <c r="J24" s="119">
        <v>12394063</v>
      </c>
      <c r="K24" s="119">
        <v>13003290</v>
      </c>
      <c r="L24" s="119">
        <v>11732398</v>
      </c>
      <c r="M24" s="127"/>
      <c r="N24" s="118">
        <v>-7.993392175991685</v>
      </c>
      <c r="O24" s="118">
        <v>0.5594936866143088</v>
      </c>
      <c r="P24" s="118">
        <v>-4.6851758285787675</v>
      </c>
      <c r="Q24" s="118">
        <v>10.832329418078043</v>
      </c>
      <c r="R24" s="118">
        <v>-0.5700428352914955</v>
      </c>
    </row>
    <row r="25" spans="1:18" ht="12" customHeight="1">
      <c r="A25" s="107" t="s">
        <v>121</v>
      </c>
      <c r="G25" s="119"/>
      <c r="H25" s="119">
        <v>100063611</v>
      </c>
      <c r="I25" s="119">
        <v>69490068</v>
      </c>
      <c r="J25" s="119">
        <v>87914101</v>
      </c>
      <c r="K25" s="119">
        <v>101220868</v>
      </c>
      <c r="L25" s="119">
        <v>104042993</v>
      </c>
      <c r="M25" s="127"/>
      <c r="N25" s="118">
        <v>43.99699680823452</v>
      </c>
      <c r="O25" s="118">
        <v>-20.9568576490363</v>
      </c>
      <c r="P25" s="118">
        <v>-13.146268415718387</v>
      </c>
      <c r="Q25" s="118">
        <v>-2.7124604152823633</v>
      </c>
      <c r="R25" s="118">
        <v>-0.9702155973070448</v>
      </c>
    </row>
    <row r="26" spans="1:18" ht="12" customHeight="1">
      <c r="A26" s="107" t="s">
        <v>122</v>
      </c>
      <c r="G26" s="119"/>
      <c r="H26" s="119">
        <v>8839020</v>
      </c>
      <c r="I26" s="119">
        <v>5556963</v>
      </c>
      <c r="J26" s="119">
        <v>10943393</v>
      </c>
      <c r="K26" s="119">
        <v>10891196</v>
      </c>
      <c r="L26" s="119">
        <v>10548969</v>
      </c>
      <c r="M26" s="127"/>
      <c r="N26" s="118">
        <v>59.062063216904626</v>
      </c>
      <c r="O26" s="118">
        <v>-49.220840373730525</v>
      </c>
      <c r="P26" s="118">
        <v>0.47925865993046124</v>
      </c>
      <c r="Q26" s="118">
        <v>3.2441748572775215</v>
      </c>
      <c r="R26" s="118">
        <v>-4.324988053713275</v>
      </c>
    </row>
    <row r="27" spans="1:18" ht="12" customHeight="1">
      <c r="A27" s="107" t="s">
        <v>69</v>
      </c>
      <c r="G27" s="119"/>
      <c r="H27" s="119">
        <v>76999902</v>
      </c>
      <c r="I27" s="119">
        <v>66634138</v>
      </c>
      <c r="J27" s="119">
        <v>52362611</v>
      </c>
      <c r="K27" s="119">
        <v>70259129</v>
      </c>
      <c r="L27" s="119">
        <v>66685901</v>
      </c>
      <c r="M27" s="127"/>
      <c r="N27" s="118">
        <v>15.556236354404405</v>
      </c>
      <c r="O27" s="118">
        <v>27.25518595701807</v>
      </c>
      <c r="P27" s="118">
        <v>-25.472160350863444</v>
      </c>
      <c r="Q27" s="118">
        <v>5.358296051214784</v>
      </c>
      <c r="R27" s="118">
        <v>3.660676144360586</v>
      </c>
    </row>
    <row r="28" spans="1:18" ht="12" customHeight="1">
      <c r="A28" s="107" t="s">
        <v>123</v>
      </c>
      <c r="G28" s="119"/>
      <c r="H28" s="119">
        <v>5430649</v>
      </c>
      <c r="I28" s="119">
        <v>4215449</v>
      </c>
      <c r="J28" s="119">
        <v>4264885</v>
      </c>
      <c r="K28" s="119">
        <v>1145105</v>
      </c>
      <c r="L28" s="119">
        <v>1124455</v>
      </c>
      <c r="M28" s="127"/>
      <c r="N28" s="118">
        <v>28.827296926140015</v>
      </c>
      <c r="O28" s="118">
        <v>-1.159140281625413</v>
      </c>
      <c r="P28" s="118">
        <v>272.44488496688075</v>
      </c>
      <c r="Q28" s="118">
        <v>1.8364452112356653</v>
      </c>
      <c r="R28" s="118">
        <v>48.244098529303024</v>
      </c>
    </row>
    <row r="29" spans="1:18" s="104" customFormat="1" ht="12" customHeight="1">
      <c r="A29" s="104" t="s">
        <v>124</v>
      </c>
      <c r="G29" s="121"/>
      <c r="H29" s="121">
        <v>191939042</v>
      </c>
      <c r="I29" s="121">
        <v>149929127</v>
      </c>
      <c r="J29" s="121">
        <v>159349283</v>
      </c>
      <c r="K29" s="121">
        <v>194229378</v>
      </c>
      <c r="L29" s="121">
        <v>191885806</v>
      </c>
      <c r="M29" s="128"/>
      <c r="N29" s="122">
        <v>28.0198490050569</v>
      </c>
      <c r="O29" s="122">
        <v>-5.911640029155324</v>
      </c>
      <c r="P29" s="122">
        <v>-17.95819734334937</v>
      </c>
      <c r="Q29" s="122">
        <v>1.2213368194623004</v>
      </c>
      <c r="R29" s="122">
        <v>0.0069351745467072234</v>
      </c>
    </row>
    <row r="30" spans="1:18" s="104" customFormat="1" ht="15.75" customHeight="1">
      <c r="A30" s="104" t="s">
        <v>125</v>
      </c>
      <c r="G30" s="121"/>
      <c r="H30" s="121">
        <v>102806886</v>
      </c>
      <c r="I30" s="121">
        <v>120652950</v>
      </c>
      <c r="J30" s="121">
        <v>105556845</v>
      </c>
      <c r="K30" s="121">
        <v>82971295</v>
      </c>
      <c r="L30" s="121">
        <v>79204709</v>
      </c>
      <c r="M30" s="128"/>
      <c r="N30" s="122">
        <v>-14.791237180690567</v>
      </c>
      <c r="O30" s="122">
        <v>14.301398455022031</v>
      </c>
      <c r="P30" s="122">
        <v>27.220920198967608</v>
      </c>
      <c r="Q30" s="122">
        <v>4.755507655485484</v>
      </c>
      <c r="R30" s="122">
        <v>6.737690209260028</v>
      </c>
    </row>
    <row r="31" spans="1:18" ht="12" customHeight="1">
      <c r="A31" s="107" t="s">
        <v>126</v>
      </c>
      <c r="G31" s="119"/>
      <c r="H31" s="119">
        <v>147308765</v>
      </c>
      <c r="I31" s="119">
        <v>152507498</v>
      </c>
      <c r="J31" s="119">
        <v>73333214</v>
      </c>
      <c r="K31" s="119">
        <v>77674399</v>
      </c>
      <c r="L31" s="119">
        <v>74182739</v>
      </c>
      <c r="M31" s="127"/>
      <c r="N31" s="118">
        <v>-3.4088376428547793</v>
      </c>
      <c r="O31" s="118">
        <v>107.96510841594915</v>
      </c>
      <c r="P31" s="118">
        <v>-5.588952159127746</v>
      </c>
      <c r="Q31" s="118">
        <v>4.706836181931757</v>
      </c>
      <c r="R31" s="118">
        <v>18.708394420201934</v>
      </c>
    </row>
    <row r="32" spans="1:18" ht="12" customHeight="1">
      <c r="A32" s="107" t="s">
        <v>127</v>
      </c>
      <c r="G32" s="119"/>
      <c r="H32" s="119">
        <v>45858130</v>
      </c>
      <c r="I32" s="119">
        <v>42875056</v>
      </c>
      <c r="J32" s="119">
        <v>26804707</v>
      </c>
      <c r="K32" s="119">
        <v>6930563</v>
      </c>
      <c r="L32" s="119">
        <v>3800677</v>
      </c>
      <c r="M32" s="127"/>
      <c r="N32" s="118">
        <v>6.957597909609728</v>
      </c>
      <c r="O32" s="118">
        <v>59.953458920479896</v>
      </c>
      <c r="P32" s="118">
        <v>286.7608879682646</v>
      </c>
      <c r="Q32" s="118">
        <v>82.35074961644992</v>
      </c>
      <c r="R32" s="118">
        <v>86.3755098843356</v>
      </c>
    </row>
    <row r="33" spans="1:18" s="104" customFormat="1" ht="15.75" customHeight="1">
      <c r="A33" s="104" t="s">
        <v>128</v>
      </c>
      <c r="G33" s="121"/>
      <c r="H33" s="121">
        <v>1356251</v>
      </c>
      <c r="I33" s="121">
        <v>11020508</v>
      </c>
      <c r="J33" s="121">
        <v>59028338</v>
      </c>
      <c r="K33" s="121">
        <v>12227459</v>
      </c>
      <c r="L33" s="121">
        <v>8822647</v>
      </c>
      <c r="M33" s="121"/>
      <c r="N33" s="122">
        <v>-87.69338945173853</v>
      </c>
      <c r="O33" s="122">
        <v>-81.3301401099926</v>
      </c>
      <c r="P33" s="122">
        <v>382.75228729043374</v>
      </c>
      <c r="Q33" s="122">
        <v>38.59172876348787</v>
      </c>
      <c r="R33" s="122">
        <v>-37.38400414512593</v>
      </c>
    </row>
    <row r="34" spans="1:18" ht="15.75" customHeight="1">
      <c r="A34" s="107" t="s">
        <v>129</v>
      </c>
      <c r="G34" s="119"/>
      <c r="H34" s="119">
        <v>8567247</v>
      </c>
      <c r="I34" s="119">
        <v>-27134284</v>
      </c>
      <c r="J34" s="119">
        <v>30344121</v>
      </c>
      <c r="K34" s="119">
        <v>46454276</v>
      </c>
      <c r="L34" s="119">
        <v>55193171</v>
      </c>
      <c r="M34" s="119"/>
      <c r="N34" s="118">
        <v>-131.57351415648188</v>
      </c>
      <c r="O34" s="118">
        <v>-189.42188175429436</v>
      </c>
      <c r="P34" s="118">
        <v>-34.67959548008024</v>
      </c>
      <c r="Q34" s="118">
        <v>-15.833290317746012</v>
      </c>
      <c r="R34" s="118">
        <v>-37.23189959699449</v>
      </c>
    </row>
    <row r="35" spans="1:18" ht="12" customHeight="1">
      <c r="A35" s="107" t="s">
        <v>130</v>
      </c>
      <c r="G35" s="119"/>
      <c r="H35" s="129">
        <v>283818</v>
      </c>
      <c r="I35" s="119">
        <v>9969151</v>
      </c>
      <c r="J35" s="119">
        <v>6659912</v>
      </c>
      <c r="K35" s="119">
        <v>26642710</v>
      </c>
      <c r="L35" s="119">
        <v>-47276509</v>
      </c>
      <c r="M35" s="119"/>
      <c r="N35" s="118">
        <v>-97.15303740509097</v>
      </c>
      <c r="O35" s="118">
        <v>49.68892982369737</v>
      </c>
      <c r="P35" s="118">
        <v>-75.00287320621663</v>
      </c>
      <c r="Q35" s="118">
        <v>-156.35507054888507</v>
      </c>
      <c r="R35" s="118">
        <v>-72.16452518348761</v>
      </c>
    </row>
    <row r="36" spans="1:18" s="104" customFormat="1" ht="15.75" customHeight="1">
      <c r="A36" s="104" t="s">
        <v>131</v>
      </c>
      <c r="G36" s="121"/>
      <c r="H36" s="121">
        <v>-7494814</v>
      </c>
      <c r="I36" s="121">
        <v>28185641</v>
      </c>
      <c r="J36" s="121">
        <v>22024305</v>
      </c>
      <c r="K36" s="121">
        <v>-60869527</v>
      </c>
      <c r="L36" s="121">
        <v>905985</v>
      </c>
      <c r="M36" s="121"/>
      <c r="N36" s="122">
        <v>-126.59089427840226</v>
      </c>
      <c r="O36" s="122">
        <v>27.97516652625361</v>
      </c>
      <c r="P36" s="122">
        <v>-136.1828095033497</v>
      </c>
      <c r="Q36" s="122">
        <v>-999</v>
      </c>
      <c r="R36" s="122">
        <v>69.59379676410593</v>
      </c>
    </row>
    <row r="37" spans="1:18" ht="15.75" customHeight="1">
      <c r="A37" s="107" t="s">
        <v>132</v>
      </c>
      <c r="G37" s="119"/>
      <c r="H37" s="130">
        <v>21.9858025629711</v>
      </c>
      <c r="I37" s="130">
        <v>18.81301832915477</v>
      </c>
      <c r="J37" s="130">
        <v>18.72933823992344</v>
      </c>
      <c r="K37" s="130">
        <v>18.876111164975967</v>
      </c>
      <c r="L37" s="130">
        <v>18.29918942939021</v>
      </c>
      <c r="M37" s="119"/>
      <c r="N37" s="118">
        <v>16.86483358653527</v>
      </c>
      <c r="O37" s="118">
        <v>0.44678614993965343</v>
      </c>
      <c r="P37" s="118">
        <v>-0.7775591262932374</v>
      </c>
      <c r="Q37" s="118">
        <v>3.1527174348999636</v>
      </c>
      <c r="R37" s="118">
        <v>4.695404138559267</v>
      </c>
    </row>
    <row r="38" spans="1:18" ht="12" customHeight="1">
      <c r="A38" s="107" t="s">
        <v>133</v>
      </c>
      <c r="G38" s="119"/>
      <c r="H38" s="130">
        <v>21.751549923322287</v>
      </c>
      <c r="I38" s="130">
        <v>19.66674462190565</v>
      </c>
      <c r="J38" s="130">
        <v>19.405412217124795</v>
      </c>
      <c r="K38" s="130">
        <v>20.02978260379316</v>
      </c>
      <c r="L38" s="130">
        <v>19.545758131134683</v>
      </c>
      <c r="M38" s="119"/>
      <c r="N38" s="118">
        <v>10.600662903277305</v>
      </c>
      <c r="O38" s="118">
        <v>1.3466985491307215</v>
      </c>
      <c r="P38" s="118">
        <v>-3.1172100018206046</v>
      </c>
      <c r="Q38" s="118">
        <v>2.4763658150842818</v>
      </c>
      <c r="R38" s="118">
        <v>2.709217855553736</v>
      </c>
    </row>
    <row r="39" spans="1:18" ht="15.75" customHeight="1">
      <c r="A39" s="107" t="s">
        <v>134</v>
      </c>
      <c r="G39" s="119"/>
      <c r="H39" s="119">
        <v>89073642</v>
      </c>
      <c r="I39" s="119">
        <v>88000198</v>
      </c>
      <c r="J39" s="119">
        <v>53604542</v>
      </c>
      <c r="K39" s="119">
        <v>76050758</v>
      </c>
      <c r="L39" s="119">
        <v>70218990.52</v>
      </c>
      <c r="M39" s="119"/>
      <c r="N39" s="118">
        <v>1.2198199826777663</v>
      </c>
      <c r="O39" s="118">
        <v>64.16556268683351</v>
      </c>
      <c r="P39" s="118">
        <v>-29.514782745492163</v>
      </c>
      <c r="Q39" s="118">
        <v>8.305114381185788</v>
      </c>
      <c r="R39" s="118">
        <v>6.126454892103617</v>
      </c>
    </row>
    <row r="40" spans="1:18" ht="12" customHeight="1">
      <c r="A40" s="107" t="s">
        <v>135</v>
      </c>
      <c r="G40" s="119"/>
      <c r="H40" s="119">
        <v>1482.05</v>
      </c>
      <c r="I40" s="119">
        <v>1565.54</v>
      </c>
      <c r="J40" s="119">
        <v>1272.4</v>
      </c>
      <c r="K40" s="119">
        <v>1625.34</v>
      </c>
      <c r="L40" s="119">
        <v>1350.54</v>
      </c>
      <c r="M40" s="119"/>
      <c r="N40" s="118">
        <v>-5.332984146045454</v>
      </c>
      <c r="O40" s="118">
        <v>23.038352719270655</v>
      </c>
      <c r="P40" s="118">
        <v>-21.714841202456093</v>
      </c>
      <c r="Q40" s="118">
        <v>20.347416588919984</v>
      </c>
      <c r="R40" s="118">
        <v>2.350236621905788</v>
      </c>
    </row>
    <row r="41" spans="1:18" ht="12" customHeight="1">
      <c r="A41" s="131" t="s">
        <v>136</v>
      </c>
      <c r="C41" s="131"/>
      <c r="D41" s="131"/>
      <c r="E41" s="131"/>
      <c r="F41" s="131"/>
      <c r="G41" s="119"/>
      <c r="H41" s="119">
        <v>60101.644343982996</v>
      </c>
      <c r="I41" s="119">
        <v>56210.76305939165</v>
      </c>
      <c r="J41" s="119">
        <v>42128.68751964791</v>
      </c>
      <c r="K41" s="119">
        <v>46790.67641231989</v>
      </c>
      <c r="L41" s="119">
        <v>51993.26974395427</v>
      </c>
      <c r="M41" s="119"/>
      <c r="N41" s="118">
        <v>6.921950660019129</v>
      </c>
      <c r="O41" s="118">
        <v>33.4263333819174</v>
      </c>
      <c r="P41" s="118">
        <v>-9.963499675855267</v>
      </c>
      <c r="Q41" s="118">
        <v>-10.006282269330317</v>
      </c>
      <c r="R41" s="118">
        <v>3.689506145596555</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1445482979</v>
      </c>
      <c r="I43" s="119">
        <v>1389389570</v>
      </c>
      <c r="J43" s="119">
        <v>1256943881</v>
      </c>
      <c r="K43" s="119">
        <v>1310610111</v>
      </c>
      <c r="L43" s="119">
        <v>1187876003</v>
      </c>
      <c r="M43" s="117"/>
      <c r="N43" s="118">
        <v>4.037270050904441</v>
      </c>
      <c r="O43" s="118">
        <v>10.537120312374551</v>
      </c>
      <c r="P43" s="118">
        <v>-4.094751715218531</v>
      </c>
      <c r="Q43" s="118">
        <v>10.332232294451023</v>
      </c>
      <c r="R43" s="118">
        <v>5.029299340389026</v>
      </c>
    </row>
    <row r="44" spans="1:18" ht="12" customHeight="1">
      <c r="A44" s="107" t="s">
        <v>138</v>
      </c>
      <c r="G44" s="119"/>
      <c r="H44" s="119">
        <v>654677691</v>
      </c>
      <c r="I44" s="119">
        <v>690981307</v>
      </c>
      <c r="J44" s="119">
        <v>716417420</v>
      </c>
      <c r="K44" s="119">
        <v>542861800</v>
      </c>
      <c r="L44" s="119">
        <v>510402347</v>
      </c>
      <c r="M44" s="117"/>
      <c r="N44" s="118">
        <v>-5.253921579675961</v>
      </c>
      <c r="O44" s="118">
        <v>-3.5504598701689862</v>
      </c>
      <c r="P44" s="118">
        <v>31.970497832044913</v>
      </c>
      <c r="Q44" s="118">
        <v>6.359581453883871</v>
      </c>
      <c r="R44" s="118">
        <v>6.42133921427559</v>
      </c>
    </row>
    <row r="45" spans="1:18" ht="12" customHeight="1">
      <c r="A45" s="107" t="s">
        <v>139</v>
      </c>
      <c r="G45" s="119"/>
      <c r="H45" s="119">
        <v>213609272</v>
      </c>
      <c r="I45" s="119">
        <v>220935756</v>
      </c>
      <c r="J45" s="119">
        <v>156250796</v>
      </c>
      <c r="K45" s="119">
        <v>39927249</v>
      </c>
      <c r="L45" s="119">
        <v>22826067</v>
      </c>
      <c r="M45" s="117"/>
      <c r="N45" s="118">
        <v>-3.316115115382229</v>
      </c>
      <c r="O45" s="118">
        <v>41.39816350119586</v>
      </c>
      <c r="P45" s="118">
        <v>291.338747129811</v>
      </c>
      <c r="Q45" s="118">
        <v>74.91952950107436</v>
      </c>
      <c r="R45" s="118">
        <v>74.90299771817894</v>
      </c>
    </row>
    <row r="46" spans="1:18" ht="12" customHeight="1">
      <c r="A46" s="107" t="s">
        <v>140</v>
      </c>
      <c r="G46" s="119"/>
      <c r="H46" s="119">
        <v>441068419</v>
      </c>
      <c r="I46" s="119">
        <v>470045551</v>
      </c>
      <c r="J46" s="119">
        <v>560166624</v>
      </c>
      <c r="K46" s="119">
        <v>502934551</v>
      </c>
      <c r="L46" s="119">
        <v>487576280</v>
      </c>
      <c r="M46" s="117"/>
      <c r="N46" s="118">
        <v>-6.164749764858428</v>
      </c>
      <c r="O46" s="118">
        <v>-16.08826180261679</v>
      </c>
      <c r="P46" s="118">
        <v>11.379626411866859</v>
      </c>
      <c r="Q46" s="118">
        <v>3.1499216902019924</v>
      </c>
      <c r="R46" s="118">
        <v>-2.4750248462716895</v>
      </c>
    </row>
    <row r="47" spans="1:18" ht="12" customHeight="1">
      <c r="A47" s="107" t="s">
        <v>141</v>
      </c>
      <c r="G47" s="119"/>
      <c r="H47" s="125">
        <v>0.4529127637690433</v>
      </c>
      <c r="I47" s="125">
        <v>0.49732725933735056</v>
      </c>
      <c r="J47" s="125">
        <v>0.5699677056624296</v>
      </c>
      <c r="K47" s="125">
        <v>0.41420541123843047</v>
      </c>
      <c r="L47" s="125">
        <v>0.4296764525177465</v>
      </c>
      <c r="M47" s="117"/>
      <c r="N47" s="118">
        <v>-8.930637670552395</v>
      </c>
      <c r="O47" s="118">
        <v>-12.74466002256297</v>
      </c>
      <c r="P47" s="118">
        <v>37.60508438513305</v>
      </c>
      <c r="Q47" s="118">
        <v>-3.6006258170913026</v>
      </c>
      <c r="R47" s="118">
        <v>1.3253824243605772</v>
      </c>
    </row>
    <row r="48" spans="1:18" ht="12" customHeight="1">
      <c r="A48" s="107" t="s">
        <v>142</v>
      </c>
      <c r="G48" s="119"/>
      <c r="H48" s="119">
        <v>455556985</v>
      </c>
      <c r="I48" s="119">
        <v>515106087.5</v>
      </c>
      <c r="J48" s="119">
        <v>531550587.5</v>
      </c>
      <c r="K48" s="119">
        <v>495255415.5</v>
      </c>
      <c r="L48" s="119"/>
      <c r="M48" s="117"/>
      <c r="N48" s="118">
        <v>-11.560551106863011</v>
      </c>
      <c r="O48" s="118">
        <v>-3.0936848508327537</v>
      </c>
      <c r="P48" s="118">
        <v>7.328576500946914</v>
      </c>
      <c r="Q48" s="118"/>
      <c r="R48" s="118" t="s">
        <v>52</v>
      </c>
    </row>
    <row r="49" spans="1:18" ht="12" customHeight="1">
      <c r="A49" s="107" t="s">
        <v>143</v>
      </c>
      <c r="H49" s="130">
        <v>0.46014240441007886</v>
      </c>
      <c r="I49" s="130">
        <v>4.07288909920749</v>
      </c>
      <c r="J49" s="130">
        <v>22.28273774669819</v>
      </c>
      <c r="K49" s="130">
        <v>4.4110495836824635</v>
      </c>
      <c r="L49" s="130">
        <v>3.254502319136864</v>
      </c>
      <c r="M49" s="130"/>
      <c r="N49" s="118">
        <v>-88.70230951047466</v>
      </c>
      <c r="O49" s="118">
        <v>-81.72177429225005</v>
      </c>
      <c r="P49" s="118">
        <v>405.15727207255645</v>
      </c>
      <c r="Q49" s="118">
        <v>35.53683946528361</v>
      </c>
      <c r="R49" s="118">
        <v>-38.68003221275059</v>
      </c>
    </row>
    <row r="50" spans="1:18" ht="12" customHeight="1">
      <c r="A50" s="107" t="s">
        <v>144</v>
      </c>
      <c r="H50" s="130">
        <v>0.2977126999819792</v>
      </c>
      <c r="I50" s="130">
        <v>2.1394637468733078</v>
      </c>
      <c r="J50" s="130">
        <v>11.104933262819506</v>
      </c>
      <c r="K50" s="130">
        <v>2.468919797203106</v>
      </c>
      <c r="L50" s="130"/>
      <c r="N50" s="118">
        <v>-86.08470461735715</v>
      </c>
      <c r="O50" s="118">
        <v>-80.73411432343805</v>
      </c>
      <c r="P50" s="118">
        <v>349.78914565793644</v>
      </c>
      <c r="Q50" s="118"/>
      <c r="R50" s="118" t="s">
        <v>52</v>
      </c>
    </row>
    <row r="51" spans="14:17" s="132" customFormat="1" ht="13.5" thickBot="1">
      <c r="N51" s="133"/>
      <c r="O51" s="133"/>
      <c r="P51" s="133"/>
      <c r="Q51" s="133"/>
    </row>
    <row r="52" ht="12.75">
      <c r="A52" s="277" t="s">
        <v>173</v>
      </c>
    </row>
    <row r="53" spans="1:19" ht="25.5" customHeight="1">
      <c r="A53" s="308" t="s">
        <v>213</v>
      </c>
      <c r="B53" s="309"/>
      <c r="C53" s="309"/>
      <c r="D53" s="309"/>
      <c r="E53" s="309"/>
      <c r="F53" s="309"/>
      <c r="G53" s="309"/>
      <c r="H53" s="309"/>
      <c r="I53" s="309"/>
      <c r="J53" s="309"/>
      <c r="K53" s="309"/>
      <c r="L53" s="309"/>
      <c r="M53" s="309"/>
      <c r="N53" s="309"/>
      <c r="O53" s="309"/>
      <c r="P53" s="309"/>
      <c r="Q53" s="309"/>
      <c r="R53" s="309"/>
      <c r="S53" s="309"/>
    </row>
    <row r="64" ht="12.75">
      <c r="A64" s="134"/>
    </row>
    <row r="79" ht="12.75" hidden="1"/>
    <row r="80" ht="12.75" hidden="1">
      <c r="A80" s="107" t="s">
        <v>53</v>
      </c>
    </row>
    <row r="81" spans="1:3" ht="12.75" hidden="1">
      <c r="A81" s="107">
        <v>2</v>
      </c>
      <c r="B81" s="107">
        <v>1999</v>
      </c>
      <c r="C81" s="107">
        <v>1063</v>
      </c>
    </row>
    <row r="82" spans="1:4" ht="12.75" hidden="1">
      <c r="A82" s="107">
        <v>10</v>
      </c>
      <c r="D82" s="107">
        <v>5</v>
      </c>
    </row>
    <row r="83" spans="1:5" ht="12.75" hidden="1">
      <c r="A83" s="107">
        <v>25801004</v>
      </c>
      <c r="B83" s="107">
        <v>17878049</v>
      </c>
      <c r="C83" s="107">
        <v>18239548</v>
      </c>
      <c r="D83" s="107">
        <v>22014739.01</v>
      </c>
      <c r="E83" s="107">
        <v>18932379</v>
      </c>
    </row>
    <row r="84" spans="1:17" s="131" customFormat="1" ht="12.75" hidden="1">
      <c r="A84" s="131">
        <v>7777152</v>
      </c>
      <c r="B84" s="131">
        <v>187076772</v>
      </c>
      <c r="C84" s="131">
        <v>6277221</v>
      </c>
      <c r="D84" s="131">
        <v>918955</v>
      </c>
      <c r="E84" s="131">
        <v>149042423</v>
      </c>
      <c r="F84" s="131">
        <v>5236058</v>
      </c>
      <c r="G84" s="131">
        <v>98217</v>
      </c>
      <c r="H84" s="131">
        <v>126584697</v>
      </c>
      <c r="I84" s="131">
        <v>5063187</v>
      </c>
      <c r="J84" s="131">
        <v>809742</v>
      </c>
      <c r="K84" s="131">
        <v>115399628.03</v>
      </c>
      <c r="L84" s="131">
        <v>4873136</v>
      </c>
      <c r="M84" s="131">
        <v>2430565</v>
      </c>
      <c r="N84" s="135">
        <v>34062376</v>
      </c>
      <c r="O84" s="135">
        <v>71490243</v>
      </c>
      <c r="P84" s="135"/>
      <c r="Q84" s="135"/>
    </row>
    <row r="85" spans="1:17" s="131" customFormat="1" ht="12.75" hidden="1">
      <c r="A85" s="136"/>
      <c r="B85" s="136"/>
      <c r="C85" s="136"/>
      <c r="N85" s="135"/>
      <c r="O85" s="135"/>
      <c r="P85" s="135"/>
      <c r="Q85" s="135"/>
    </row>
    <row r="86" spans="1:17" s="131" customFormat="1" ht="12.75" hidden="1">
      <c r="A86" s="131">
        <v>84543962.36</v>
      </c>
      <c r="B86" s="131">
        <v>94032645.89</v>
      </c>
      <c r="C86" s="131">
        <v>114294067</v>
      </c>
      <c r="D86" s="131">
        <v>96639038</v>
      </c>
      <c r="E86" s="131">
        <v>101563334</v>
      </c>
      <c r="N86" s="135"/>
      <c r="O86" s="135"/>
      <c r="P86" s="135"/>
      <c r="Q86" s="135"/>
    </row>
    <row r="87" spans="1:17" s="131" customFormat="1" ht="12.75" hidden="1">
      <c r="A87" s="131">
        <v>91234834.2</v>
      </c>
      <c r="B87" s="131">
        <v>84510976</v>
      </c>
      <c r="C87" s="131">
        <v>78424833.1</v>
      </c>
      <c r="D87" s="131">
        <v>71342148.4</v>
      </c>
      <c r="E87" s="131">
        <v>59610463.1</v>
      </c>
      <c r="N87" s="135"/>
      <c r="O87" s="135"/>
      <c r="P87" s="135"/>
      <c r="Q87" s="135"/>
    </row>
    <row r="88" spans="1:25" s="131" customFormat="1" ht="12.75" hidden="1">
      <c r="A88" s="131">
        <v>7085263</v>
      </c>
      <c r="B88" s="131">
        <v>0</v>
      </c>
      <c r="C88" s="131">
        <v>13579026</v>
      </c>
      <c r="D88" s="131">
        <v>0</v>
      </c>
      <c r="E88" s="131">
        <v>54223184</v>
      </c>
      <c r="F88" s="131">
        <v>18830647</v>
      </c>
      <c r="G88" s="131">
        <v>0</v>
      </c>
      <c r="H88" s="131">
        <v>7540000</v>
      </c>
      <c r="I88" s="131">
        <v>0</v>
      </c>
      <c r="J88" s="131">
        <v>8674946</v>
      </c>
      <c r="K88" s="131">
        <v>31167123</v>
      </c>
      <c r="L88" s="131">
        <v>0</v>
      </c>
      <c r="M88" s="131">
        <v>11625256.02</v>
      </c>
      <c r="N88" s="135">
        <v>0</v>
      </c>
      <c r="O88" s="135">
        <v>725742</v>
      </c>
      <c r="P88" s="135">
        <v>6146621</v>
      </c>
      <c r="Q88" s="135">
        <v>0</v>
      </c>
      <c r="R88" s="131">
        <v>824044</v>
      </c>
      <c r="S88" s="131">
        <v>0</v>
      </c>
      <c r="T88" s="131">
        <v>1550148.04</v>
      </c>
      <c r="U88" s="131">
        <v>6955565</v>
      </c>
      <c r="V88" s="131">
        <v>0</v>
      </c>
      <c r="W88" s="131">
        <v>533838</v>
      </c>
      <c r="X88" s="131">
        <v>0</v>
      </c>
      <c r="Y88" s="131">
        <v>258272</v>
      </c>
    </row>
    <row r="89" spans="1:17" s="131" customFormat="1" ht="12.75" hidden="1">
      <c r="A89" s="131">
        <v>705032561.53</v>
      </c>
      <c r="B89" s="131">
        <v>622141200</v>
      </c>
      <c r="C89" s="131">
        <v>474441026</v>
      </c>
      <c r="D89" s="131">
        <v>412047555.25</v>
      </c>
      <c r="E89" s="131">
        <v>463072077</v>
      </c>
      <c r="N89" s="135"/>
      <c r="O89" s="135"/>
      <c r="P89" s="135"/>
      <c r="Q89" s="135"/>
    </row>
    <row r="90" spans="1:17" s="131" customFormat="1" ht="12.75" hidden="1">
      <c r="A90" s="131">
        <v>392604073</v>
      </c>
      <c r="B90" s="131">
        <v>381345841</v>
      </c>
      <c r="C90" s="131">
        <v>446239499</v>
      </c>
      <c r="D90" s="131">
        <v>422287676</v>
      </c>
      <c r="E90" s="131">
        <v>262039292</v>
      </c>
      <c r="N90" s="135"/>
      <c r="O90" s="135"/>
      <c r="P90" s="135"/>
      <c r="Q90" s="135"/>
    </row>
    <row r="91" spans="1:10" ht="12.75" hidden="1">
      <c r="A91" s="107">
        <v>14054373</v>
      </c>
      <c r="B91" s="107">
        <v>0</v>
      </c>
      <c r="C91" s="107">
        <v>6063551</v>
      </c>
      <c r="D91" s="107">
        <v>148407401</v>
      </c>
      <c r="E91" s="107">
        <v>5161407</v>
      </c>
      <c r="F91" s="107">
        <v>126584787</v>
      </c>
      <c r="G91" s="107">
        <v>5682878.03</v>
      </c>
      <c r="H91" s="107">
        <v>115008093</v>
      </c>
      <c r="I91" s="107">
        <v>2839396</v>
      </c>
      <c r="J91" s="107">
        <v>94373208</v>
      </c>
    </row>
    <row r="92" ht="12.75" hidden="1"/>
    <row r="93" spans="1:5" ht="12.75">
      <c r="A93" s="107">
        <v>21949100.57</v>
      </c>
      <c r="B93" s="107">
        <v>21197977.8</v>
      </c>
      <c r="C93" s="107">
        <v>21297559.06</v>
      </c>
      <c r="D93" s="107">
        <v>20183184.74</v>
      </c>
      <c r="E93" s="107">
        <v>19631677.54</v>
      </c>
    </row>
  </sheetData>
  <mergeCells count="6">
    <mergeCell ref="A53:S53"/>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&amp;C- 11 -</oddFooter>
  </headerFooter>
</worksheet>
</file>

<file path=xl/worksheets/sheet17.xml><?xml version="1.0" encoding="utf-8"?>
<worksheet xmlns="http://schemas.openxmlformats.org/spreadsheetml/2006/main" xmlns:r="http://schemas.openxmlformats.org/officeDocument/2006/relationships">
  <sheetPr codeName="Sheet6"/>
  <dimension ref="A1:B36"/>
  <sheetViews>
    <sheetView workbookViewId="0" topLeftCell="A6">
      <selection activeCell="A4" sqref="A4"/>
    </sheetView>
  </sheetViews>
  <sheetFormatPr defaultColWidth="9.140625" defaultRowHeight="12.75"/>
  <cols>
    <col min="1" max="1" width="5.140625" style="56" customWidth="1"/>
    <col min="2" max="2" width="153.421875" style="60" customWidth="1"/>
    <col min="3" max="16384" width="9.140625" style="55" customWidth="1"/>
  </cols>
  <sheetData>
    <row r="1" spans="1:2" ht="12.75">
      <c r="A1" s="53"/>
      <c r="B1" s="54"/>
    </row>
    <row r="5" spans="1:2" s="58" customFormat="1" ht="20.25">
      <c r="A5" s="57"/>
      <c r="B5" s="52"/>
    </row>
    <row r="6" spans="1:2" s="58" customFormat="1" ht="20.25">
      <c r="A6" s="57"/>
      <c r="B6" s="52"/>
    </row>
    <row r="8" ht="20.25">
      <c r="B8" s="52" t="s">
        <v>185</v>
      </c>
    </row>
    <row r="9" ht="20.25">
      <c r="B9" s="52" t="s">
        <v>186</v>
      </c>
    </row>
    <row r="23" ht="27">
      <c r="B23" s="231" t="s">
        <v>18</v>
      </c>
    </row>
    <row r="27" ht="20.25">
      <c r="B27" s="52"/>
    </row>
    <row r="28" ht="12.75">
      <c r="B28" s="60" t="s">
        <v>19</v>
      </c>
    </row>
    <row r="29" ht="12.75">
      <c r="B29" s="60" t="s">
        <v>19</v>
      </c>
    </row>
    <row r="31" ht="20.25" customHeight="1"/>
    <row r="32" ht="23.25">
      <c r="B32" s="59"/>
    </row>
    <row r="36" spans="1:2" ht="13.5" thickBot="1">
      <c r="A36" s="61"/>
      <c r="B36" s="62"/>
    </row>
  </sheetData>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18.xml><?xml version="1.0" encoding="utf-8"?>
<worksheet xmlns="http://schemas.openxmlformats.org/spreadsheetml/2006/main" xmlns:r="http://schemas.openxmlformats.org/officeDocument/2006/relationships">
  <sheetPr codeName="Sheet120"/>
  <dimension ref="A1:AB78"/>
  <sheetViews>
    <sheetView workbookViewId="0" topLeftCell="A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173" t="s">
        <v>18</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236</v>
      </c>
      <c r="I5" s="116">
        <v>238</v>
      </c>
      <c r="J5" s="116">
        <v>241</v>
      </c>
      <c r="K5" s="116">
        <v>241</v>
      </c>
      <c r="L5" s="116">
        <v>242</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1343908812</v>
      </c>
      <c r="I8" s="119">
        <v>1325373614</v>
      </c>
      <c r="J8" s="119">
        <v>1261219029</v>
      </c>
      <c r="K8" s="119">
        <v>1148139890</v>
      </c>
      <c r="L8" s="119">
        <v>1035584234</v>
      </c>
      <c r="M8" s="127"/>
      <c r="N8" s="244">
        <v>1.3984885321551301</v>
      </c>
      <c r="O8" s="244">
        <v>5.086712420670271</v>
      </c>
      <c r="P8" s="244">
        <v>9.84889907448473</v>
      </c>
      <c r="Q8" s="244">
        <v>10.868807413690309</v>
      </c>
      <c r="R8" s="244">
        <v>6.732355212324226</v>
      </c>
      <c r="AA8" s="138"/>
      <c r="AB8" s="138"/>
    </row>
    <row r="9" spans="1:28" s="137" customFormat="1" ht="12.75">
      <c r="A9" s="107" t="s">
        <v>64</v>
      </c>
      <c r="B9" s="107"/>
      <c r="C9" s="107"/>
      <c r="D9" s="107"/>
      <c r="E9" s="107"/>
      <c r="F9" s="107"/>
      <c r="G9" s="119"/>
      <c r="H9" s="119">
        <v>6119267</v>
      </c>
      <c r="I9" s="119">
        <v>8637734</v>
      </c>
      <c r="J9" s="119">
        <v>8684861</v>
      </c>
      <c r="K9" s="119">
        <v>8166008</v>
      </c>
      <c r="L9" s="119">
        <v>8124760</v>
      </c>
      <c r="M9" s="127"/>
      <c r="N9" s="244">
        <v>-29.15657046165117</v>
      </c>
      <c r="O9" s="244">
        <v>-0.5426339005310505</v>
      </c>
      <c r="P9" s="244">
        <v>6.3538144954058335</v>
      </c>
      <c r="Q9" s="244">
        <v>0.5076826884732595</v>
      </c>
      <c r="R9" s="244">
        <v>-6.841558258472125</v>
      </c>
      <c r="AA9" s="138"/>
      <c r="AB9" s="138"/>
    </row>
    <row r="10" spans="1:28" s="137" customFormat="1" ht="12.75">
      <c r="A10" s="107" t="s">
        <v>181</v>
      </c>
      <c r="B10" s="107"/>
      <c r="C10" s="107"/>
      <c r="D10" s="107"/>
      <c r="E10" s="107"/>
      <c r="F10" s="107"/>
      <c r="G10" s="119"/>
      <c r="H10" s="119">
        <v>84295433</v>
      </c>
      <c r="I10" s="119">
        <v>74928583</v>
      </c>
      <c r="J10" s="119">
        <v>68072585</v>
      </c>
      <c r="K10" s="119">
        <v>43306024</v>
      </c>
      <c r="L10" s="119">
        <v>34497058</v>
      </c>
      <c r="M10" s="127"/>
      <c r="N10" s="244">
        <v>12.501037154272623</v>
      </c>
      <c r="O10" s="244">
        <v>10.071599308297166</v>
      </c>
      <c r="P10" s="244">
        <v>57.1896441012456</v>
      </c>
      <c r="Q10" s="244">
        <v>25.5354123241466</v>
      </c>
      <c r="R10" s="244">
        <v>25.027485448891508</v>
      </c>
      <c r="AA10" s="138"/>
      <c r="AB10" s="138"/>
    </row>
    <row r="11" spans="1:28" s="137" customFormat="1" ht="12.75">
      <c r="A11" s="107" t="s">
        <v>182</v>
      </c>
      <c r="B11" s="107"/>
      <c r="C11" s="107"/>
      <c r="D11" s="107"/>
      <c r="E11" s="107"/>
      <c r="F11" s="107"/>
      <c r="G11" s="119"/>
      <c r="H11" s="119">
        <v>10180609</v>
      </c>
      <c r="I11" s="119">
        <v>-2044588</v>
      </c>
      <c r="J11" s="119">
        <v>-1266078</v>
      </c>
      <c r="K11" s="119">
        <v>2599</v>
      </c>
      <c r="L11" s="119">
        <v>28196</v>
      </c>
      <c r="M11" s="127"/>
      <c r="N11" s="244">
        <v>-597.9296073340937</v>
      </c>
      <c r="O11" s="244">
        <v>61.48989240789272</v>
      </c>
      <c r="P11" s="244">
        <v>-48814.043863024235</v>
      </c>
      <c r="Q11" s="244">
        <v>-90.78238047950063</v>
      </c>
      <c r="R11" s="244">
        <v>335.90973098342596</v>
      </c>
      <c r="AA11" s="138"/>
      <c r="AB11" s="138"/>
    </row>
    <row r="12" spans="1:28" s="137" customFormat="1" ht="12.75">
      <c r="A12" s="107" t="s">
        <v>87</v>
      </c>
      <c r="B12" s="107"/>
      <c r="C12" s="107"/>
      <c r="D12" s="107"/>
      <c r="E12" s="107"/>
      <c r="F12" s="107"/>
      <c r="G12" s="119"/>
      <c r="H12" s="119">
        <v>19451338</v>
      </c>
      <c r="I12" s="119">
        <v>15649344</v>
      </c>
      <c r="J12" s="119">
        <v>16094729</v>
      </c>
      <c r="K12" s="119">
        <v>105724066</v>
      </c>
      <c r="L12" s="119">
        <v>41462419</v>
      </c>
      <c r="M12" s="127"/>
      <c r="N12" s="244">
        <v>24.29490974190356</v>
      </c>
      <c r="O12" s="244">
        <v>-2.7672724405611304</v>
      </c>
      <c r="P12" s="244">
        <v>-84.77666475672625</v>
      </c>
      <c r="Q12" s="244">
        <v>154.98769379567554</v>
      </c>
      <c r="R12" s="244">
        <v>-17.239384651944466</v>
      </c>
      <c r="AA12" s="138"/>
      <c r="AB12" s="138"/>
    </row>
    <row r="13" spans="1:28" s="140" customFormat="1" ht="12.75">
      <c r="A13" s="104" t="s">
        <v>120</v>
      </c>
      <c r="B13" s="104"/>
      <c r="C13" s="104"/>
      <c r="D13" s="104"/>
      <c r="E13" s="104"/>
      <c r="F13" s="104"/>
      <c r="G13" s="121"/>
      <c r="H13" s="121">
        <v>1463955459</v>
      </c>
      <c r="I13" s="121">
        <v>1422544687</v>
      </c>
      <c r="J13" s="121">
        <v>1352805126</v>
      </c>
      <c r="K13" s="121">
        <v>1305338587</v>
      </c>
      <c r="L13" s="121">
        <v>1119696667</v>
      </c>
      <c r="M13" s="128"/>
      <c r="N13" s="243">
        <v>2.911034878442451</v>
      </c>
      <c r="O13" s="243">
        <v>5.155181604478929</v>
      </c>
      <c r="P13" s="243">
        <v>3.636339220545849</v>
      </c>
      <c r="Q13" s="243">
        <v>16.579661748693944</v>
      </c>
      <c r="R13" s="243">
        <v>6.931798048003857</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669800679</v>
      </c>
      <c r="I15" s="119">
        <v>616061604</v>
      </c>
      <c r="J15" s="119">
        <v>576241602</v>
      </c>
      <c r="K15" s="119">
        <v>550753047</v>
      </c>
      <c r="L15" s="119">
        <v>504397098</v>
      </c>
      <c r="M15" s="127"/>
      <c r="N15" s="244">
        <v>8.723003454699963</v>
      </c>
      <c r="O15" s="244">
        <v>6.910296282287512</v>
      </c>
      <c r="P15" s="244">
        <v>4.627946252651418</v>
      </c>
      <c r="Q15" s="244">
        <v>9.190367903345868</v>
      </c>
      <c r="R15" s="244">
        <v>7.3478253805919325</v>
      </c>
    </row>
    <row r="16" spans="1:18" s="137" customFormat="1" ht="12.75">
      <c r="A16" s="107" t="s">
        <v>67</v>
      </c>
      <c r="B16" s="107"/>
      <c r="C16" s="107"/>
      <c r="D16" s="107"/>
      <c r="E16" s="107"/>
      <c r="F16" s="107"/>
      <c r="G16" s="119"/>
      <c r="H16" s="119">
        <v>47039013</v>
      </c>
      <c r="I16" s="119">
        <v>67735648</v>
      </c>
      <c r="J16" s="119">
        <v>47820865</v>
      </c>
      <c r="K16" s="119">
        <v>81424302</v>
      </c>
      <c r="L16" s="119">
        <v>38545441</v>
      </c>
      <c r="M16" s="127"/>
      <c r="N16" s="244">
        <v>-30.55501144685292</v>
      </c>
      <c r="O16" s="244">
        <v>41.64454783492519</v>
      </c>
      <c r="P16" s="244">
        <v>-41.26954259921074</v>
      </c>
      <c r="Q16" s="244">
        <v>111.24236715828468</v>
      </c>
      <c r="R16" s="244">
        <v>5.104496343272902</v>
      </c>
    </row>
    <row r="17" spans="1:19" s="137" customFormat="1" ht="12.75">
      <c r="A17" s="107" t="s">
        <v>68</v>
      </c>
      <c r="B17" s="107"/>
      <c r="C17" s="107"/>
      <c r="D17" s="107"/>
      <c r="E17" s="107"/>
      <c r="F17" s="107"/>
      <c r="G17" s="119"/>
      <c r="H17" s="119">
        <v>32151912</v>
      </c>
      <c r="I17" s="119">
        <v>41503402</v>
      </c>
      <c r="J17" s="119">
        <v>38221920</v>
      </c>
      <c r="K17" s="119">
        <v>48120679</v>
      </c>
      <c r="L17" s="119">
        <v>27446306</v>
      </c>
      <c r="M17" s="127"/>
      <c r="N17" s="244">
        <v>-22.531863773480545</v>
      </c>
      <c r="O17" s="244">
        <v>8.585340558506742</v>
      </c>
      <c r="P17" s="244">
        <v>-20.57069685155523</v>
      </c>
      <c r="Q17" s="244">
        <v>75.32661408059795</v>
      </c>
      <c r="R17" s="244">
        <v>4.035300484702642</v>
      </c>
      <c r="S17" s="194"/>
    </row>
    <row r="18" spans="1:19" s="137" customFormat="1" ht="12.75">
      <c r="A18" s="107" t="s">
        <v>69</v>
      </c>
      <c r="B18" s="107"/>
      <c r="C18" s="107"/>
      <c r="D18" s="107"/>
      <c r="E18" s="107"/>
      <c r="F18" s="107"/>
      <c r="G18" s="119"/>
      <c r="H18" s="119">
        <v>54879910</v>
      </c>
      <c r="I18" s="119">
        <v>55903579</v>
      </c>
      <c r="J18" s="119">
        <v>53119310</v>
      </c>
      <c r="K18" s="119">
        <v>65894639</v>
      </c>
      <c r="L18" s="119">
        <v>59865355</v>
      </c>
      <c r="M18" s="127"/>
      <c r="N18" s="244">
        <v>-1.8311332088416021</v>
      </c>
      <c r="O18" s="244">
        <v>5.241538340765345</v>
      </c>
      <c r="P18" s="244">
        <v>-19.38750889886505</v>
      </c>
      <c r="Q18" s="244">
        <v>10.07140774493027</v>
      </c>
      <c r="R18" s="244">
        <v>-2.150309330313671</v>
      </c>
      <c r="S18" s="194"/>
    </row>
    <row r="19" spans="1:19" s="140" customFormat="1" ht="13.5" customHeight="1">
      <c r="A19" s="104" t="s">
        <v>124</v>
      </c>
      <c r="B19" s="104"/>
      <c r="C19" s="104"/>
      <c r="D19" s="104"/>
      <c r="E19" s="104"/>
      <c r="F19" s="104"/>
      <c r="G19" s="121"/>
      <c r="H19" s="121">
        <v>803871514</v>
      </c>
      <c r="I19" s="121">
        <v>781204233</v>
      </c>
      <c r="J19" s="121">
        <v>715403697</v>
      </c>
      <c r="K19" s="121">
        <v>746192667</v>
      </c>
      <c r="L19" s="121">
        <v>630254200</v>
      </c>
      <c r="M19" s="128"/>
      <c r="N19" s="243">
        <v>2.9015819477772853</v>
      </c>
      <c r="O19" s="243">
        <v>9.197679055326438</v>
      </c>
      <c r="P19" s="243">
        <v>-4.126142129456226</v>
      </c>
      <c r="Q19" s="243">
        <v>18.395508828025264</v>
      </c>
      <c r="R19" s="243">
        <v>6.271723189896328</v>
      </c>
      <c r="S19" s="104"/>
    </row>
    <row r="20" spans="1:19" s="140" customFormat="1" ht="30" customHeight="1">
      <c r="A20" s="104" t="s">
        <v>70</v>
      </c>
      <c r="B20" s="104"/>
      <c r="C20" s="104"/>
      <c r="D20" s="104"/>
      <c r="E20" s="104"/>
      <c r="F20" s="104"/>
      <c r="G20" s="121"/>
      <c r="H20" s="121">
        <v>660083945</v>
      </c>
      <c r="I20" s="121">
        <v>641340454</v>
      </c>
      <c r="J20" s="121">
        <v>637401429</v>
      </c>
      <c r="K20" s="121">
        <v>559145920</v>
      </c>
      <c r="L20" s="121">
        <v>489442467</v>
      </c>
      <c r="M20" s="128"/>
      <c r="N20" s="243">
        <v>2.922549307953058</v>
      </c>
      <c r="O20" s="243">
        <v>0.6179818275870229</v>
      </c>
      <c r="P20" s="243">
        <v>13.995543238516342</v>
      </c>
      <c r="Q20" s="243">
        <v>14.241398672910824</v>
      </c>
      <c r="R20" s="243">
        <v>7.764167995648852</v>
      </c>
      <c r="S20" s="104"/>
    </row>
    <row r="21" spans="1:19" s="137" customFormat="1" ht="12.75">
      <c r="A21" s="107" t="s">
        <v>126</v>
      </c>
      <c r="B21" s="107"/>
      <c r="C21" s="107"/>
      <c r="D21" s="107"/>
      <c r="E21" s="107"/>
      <c r="F21" s="107"/>
      <c r="G21" s="119"/>
      <c r="H21" s="119">
        <v>195140997</v>
      </c>
      <c r="I21" s="119">
        <v>200175193</v>
      </c>
      <c r="J21" s="119">
        <v>192470575</v>
      </c>
      <c r="K21" s="119">
        <v>128312226</v>
      </c>
      <c r="L21" s="119">
        <v>80402510</v>
      </c>
      <c r="M21" s="127"/>
      <c r="N21" s="244">
        <v>-2.514895039966316</v>
      </c>
      <c r="O21" s="244">
        <v>4.003010849840294</v>
      </c>
      <c r="P21" s="244">
        <v>50.0017426242765</v>
      </c>
      <c r="Q21" s="244">
        <v>59.587338753479216</v>
      </c>
      <c r="R21" s="244">
        <v>24.815847000160375</v>
      </c>
      <c r="S21" s="194"/>
    </row>
    <row r="22" spans="1:19" s="140" customFormat="1" ht="30" customHeight="1">
      <c r="A22" s="104" t="s">
        <v>145</v>
      </c>
      <c r="B22" s="104"/>
      <c r="C22" s="104"/>
      <c r="D22" s="104"/>
      <c r="E22" s="104"/>
      <c r="F22" s="104"/>
      <c r="G22" s="121"/>
      <c r="H22" s="121">
        <v>464942948</v>
      </c>
      <c r="I22" s="121">
        <v>441165261</v>
      </c>
      <c r="J22" s="121">
        <v>444930854</v>
      </c>
      <c r="K22" s="121">
        <v>430833694</v>
      </c>
      <c r="L22" s="121">
        <v>409039957</v>
      </c>
      <c r="M22" s="121"/>
      <c r="N22" s="243">
        <v>5.389745998155552</v>
      </c>
      <c r="O22" s="243">
        <v>-0.8463321808651194</v>
      </c>
      <c r="P22" s="243">
        <v>3.272065345938333</v>
      </c>
      <c r="Q22" s="243">
        <v>5.328021536047638</v>
      </c>
      <c r="R22" s="243">
        <v>3.2543798682515668</v>
      </c>
      <c r="S22" s="104"/>
    </row>
    <row r="23" spans="1:19" s="137" customFormat="1" ht="19.5" customHeight="1">
      <c r="A23" s="107" t="s">
        <v>184</v>
      </c>
      <c r="B23" s="107"/>
      <c r="C23" s="107"/>
      <c r="D23" s="107"/>
      <c r="E23" s="107"/>
      <c r="F23" s="107"/>
      <c r="G23" s="119"/>
      <c r="H23" s="119">
        <v>131075556</v>
      </c>
      <c r="I23" s="119">
        <v>238666945</v>
      </c>
      <c r="J23" s="119">
        <v>185083195</v>
      </c>
      <c r="K23" s="119">
        <v>171060032</v>
      </c>
      <c r="L23" s="119">
        <v>205084424</v>
      </c>
      <c r="M23" s="119"/>
      <c r="N23" s="244">
        <v>-45.08013834928</v>
      </c>
      <c r="O23" s="244">
        <v>28.951169769897263</v>
      </c>
      <c r="P23" s="244">
        <v>8.197802161056535</v>
      </c>
      <c r="Q23" s="244">
        <v>-16.590432045682807</v>
      </c>
      <c r="R23" s="244">
        <v>-10.587701809194982</v>
      </c>
      <c r="S23" s="194"/>
    </row>
    <row r="24" spans="1:19" s="137" customFormat="1" ht="12.75">
      <c r="A24" s="107" t="s">
        <v>130</v>
      </c>
      <c r="B24" s="107"/>
      <c r="C24" s="107"/>
      <c r="D24" s="107"/>
      <c r="E24" s="107"/>
      <c r="F24" s="107"/>
      <c r="G24" s="119"/>
      <c r="H24" s="119">
        <v>-11965943</v>
      </c>
      <c r="I24" s="119">
        <v>12483587</v>
      </c>
      <c r="J24" s="119">
        <v>-25367501</v>
      </c>
      <c r="K24" s="119">
        <v>3238280</v>
      </c>
      <c r="L24" s="119">
        <v>912791</v>
      </c>
      <c r="M24" s="119"/>
      <c r="N24" s="244">
        <v>-195.8534033527383</v>
      </c>
      <c r="O24" s="244">
        <v>-149.2109451380331</v>
      </c>
      <c r="P24" s="244">
        <v>-883.3634213224304</v>
      </c>
      <c r="Q24" s="244">
        <v>254.76686338931916</v>
      </c>
      <c r="R24" s="244">
        <v>90.3</v>
      </c>
      <c r="S24" s="194"/>
    </row>
    <row r="25" spans="1:19" s="140" customFormat="1" ht="19.5" customHeight="1">
      <c r="A25" s="104" t="s">
        <v>73</v>
      </c>
      <c r="B25" s="104"/>
      <c r="C25" s="104"/>
      <c r="D25" s="104"/>
      <c r="E25" s="104"/>
      <c r="F25" s="104"/>
      <c r="G25" s="121"/>
      <c r="H25" s="121">
        <v>345833335</v>
      </c>
      <c r="I25" s="121">
        <v>190014729</v>
      </c>
      <c r="J25" s="121">
        <v>477685735</v>
      </c>
      <c r="K25" s="121">
        <v>384847608</v>
      </c>
      <c r="L25" s="121">
        <v>283445252</v>
      </c>
      <c r="M25" s="121"/>
      <c r="N25" s="243">
        <v>82.0034356389288</v>
      </c>
      <c r="O25" s="243">
        <v>-60.22181215019955</v>
      </c>
      <c r="P25" s="243">
        <v>24.123347805763157</v>
      </c>
      <c r="Q25" s="243">
        <v>35.774935471489215</v>
      </c>
      <c r="R25" s="243">
        <v>5.099201526709551</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5422419</v>
      </c>
      <c r="I27" s="119">
        <v>5549970</v>
      </c>
      <c r="J27" s="119">
        <v>5975338</v>
      </c>
      <c r="K27" s="119">
        <v>5877450</v>
      </c>
      <c r="L27" s="119">
        <v>6044869</v>
      </c>
      <c r="M27" s="119"/>
      <c r="N27" s="244">
        <v>-2.2982286390737245</v>
      </c>
      <c r="O27" s="244">
        <v>-7.11872700757681</v>
      </c>
      <c r="P27" s="244">
        <v>1.6654841810649177</v>
      </c>
      <c r="Q27" s="244">
        <v>-2.769605098141912</v>
      </c>
      <c r="R27" s="244">
        <v>-2.6801244452077544</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66924190</v>
      </c>
      <c r="I29" s="119">
        <v>65147181</v>
      </c>
      <c r="J29" s="119">
        <v>48178273</v>
      </c>
      <c r="K29" s="119">
        <v>48364194</v>
      </c>
      <c r="L29" s="119">
        <v>29234066.9</v>
      </c>
      <c r="M29" s="119"/>
      <c r="N29" s="244">
        <v>2.7276836429806535</v>
      </c>
      <c r="O29" s="244">
        <v>35.22107984235965</v>
      </c>
      <c r="P29" s="244">
        <v>-0.38441868792437645</v>
      </c>
      <c r="Q29" s="244">
        <v>65.43778929369559</v>
      </c>
      <c r="R29" s="244">
        <v>23.00520008250746</v>
      </c>
      <c r="S29" s="194"/>
    </row>
    <row r="30" spans="1:19" s="137" customFormat="1" ht="12.75">
      <c r="A30" s="107" t="s">
        <v>76</v>
      </c>
      <c r="B30" s="107"/>
      <c r="C30" s="107"/>
      <c r="D30" s="107"/>
      <c r="E30" s="107"/>
      <c r="F30" s="107"/>
      <c r="G30" s="119"/>
      <c r="H30" s="123">
        <v>1226.5</v>
      </c>
      <c r="I30" s="123">
        <v>1260.1</v>
      </c>
      <c r="J30" s="123">
        <v>1212.6</v>
      </c>
      <c r="K30" s="123">
        <v>1362.5</v>
      </c>
      <c r="L30" s="123">
        <v>920.2</v>
      </c>
      <c r="M30" s="123"/>
      <c r="N30" s="244">
        <v>-2.7</v>
      </c>
      <c r="O30" s="244">
        <v>3.9</v>
      </c>
      <c r="P30" s="244">
        <v>-11.001834862385328</v>
      </c>
      <c r="Q30" s="244">
        <v>48.065637904803296</v>
      </c>
      <c r="R30" s="244">
        <f>100*(ABS(H30/L30)^0.25-1)</f>
        <v>7.44750390036395</v>
      </c>
      <c r="S30" s="194"/>
    </row>
    <row r="31" spans="1:19" s="137" customFormat="1" ht="12.75">
      <c r="A31" s="131" t="s">
        <v>77</v>
      </c>
      <c r="B31" s="107"/>
      <c r="C31" s="131"/>
      <c r="D31" s="131"/>
      <c r="E31" s="131"/>
      <c r="F31" s="131"/>
      <c r="G31" s="119"/>
      <c r="H31" s="119">
        <v>54565</v>
      </c>
      <c r="I31" s="119">
        <v>51698</v>
      </c>
      <c r="J31" s="119">
        <v>39733</v>
      </c>
      <c r="K31" s="119">
        <v>35497</v>
      </c>
      <c r="L31" s="119">
        <v>21456</v>
      </c>
      <c r="M31" s="119"/>
      <c r="N31" s="244">
        <v>5.5</v>
      </c>
      <c r="O31" s="244">
        <v>30.1</v>
      </c>
      <c r="P31" s="244">
        <v>11.933402822773756</v>
      </c>
      <c r="Q31" s="244">
        <v>65.44090231170769</v>
      </c>
      <c r="R31" s="244">
        <f>100*(ABS(H31/L31)^0.25-1)</f>
        <v>26.281970432264522</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0.4509</v>
      </c>
      <c r="I33" s="125">
        <v>0.4508</v>
      </c>
      <c r="J33" s="125">
        <v>0.4712</v>
      </c>
      <c r="K33" s="125">
        <v>0.4284</v>
      </c>
      <c r="L33" s="125">
        <v>0.4371</v>
      </c>
      <c r="M33" s="130"/>
      <c r="N33" s="244">
        <v>0.02218278615795131</v>
      </c>
      <c r="O33" s="244">
        <v>-4.329371816638377</v>
      </c>
      <c r="P33" s="244">
        <v>9.990662931839402</v>
      </c>
      <c r="Q33" s="244">
        <v>-1.9903912148249798</v>
      </c>
      <c r="R33" s="244">
        <v>0.7801167663033848</v>
      </c>
    </row>
    <row r="34" spans="1:18" s="137" customFormat="1" ht="12.75">
      <c r="A34" s="107" t="s">
        <v>91</v>
      </c>
      <c r="B34" s="107"/>
      <c r="C34" s="107"/>
      <c r="D34" s="107"/>
      <c r="E34" s="107"/>
      <c r="F34" s="107"/>
      <c r="G34" s="107"/>
      <c r="H34" s="125">
        <v>0.3176</v>
      </c>
      <c r="I34" s="125">
        <v>0.3101</v>
      </c>
      <c r="J34" s="125">
        <v>0.3289</v>
      </c>
      <c r="K34" s="125">
        <v>0.3301</v>
      </c>
      <c r="L34" s="125">
        <v>0.3653</v>
      </c>
      <c r="M34" s="130"/>
      <c r="N34" s="244">
        <v>2.418574653337635</v>
      </c>
      <c r="O34" s="244">
        <v>-5.716023107327466</v>
      </c>
      <c r="P34" s="244">
        <v>-0.36352620418054493</v>
      </c>
      <c r="Q34" s="244">
        <v>-9.635915685737752</v>
      </c>
      <c r="R34" s="244">
        <v>-3.437676922716204</v>
      </c>
    </row>
    <row r="35" spans="1:18" s="137" customFormat="1" ht="12.75">
      <c r="A35" s="107" t="s">
        <v>92</v>
      </c>
      <c r="B35" s="107"/>
      <c r="C35" s="107"/>
      <c r="D35" s="107"/>
      <c r="E35" s="107"/>
      <c r="F35" s="107"/>
      <c r="G35" s="107"/>
      <c r="H35" s="125">
        <v>0.2362</v>
      </c>
      <c r="I35" s="125">
        <v>0.1336</v>
      </c>
      <c r="J35" s="125">
        <v>0.3531</v>
      </c>
      <c r="K35" s="125">
        <v>0.2948</v>
      </c>
      <c r="L35" s="125">
        <v>0.2531</v>
      </c>
      <c r="M35" s="130"/>
      <c r="N35" s="244">
        <v>76.79640718562875</v>
      </c>
      <c r="O35" s="244">
        <v>-62.163693004814505</v>
      </c>
      <c r="P35" s="244">
        <v>19.77611940298508</v>
      </c>
      <c r="Q35" s="244">
        <v>16.475701303832484</v>
      </c>
      <c r="R35" s="244">
        <v>-1.7128058974001936</v>
      </c>
    </row>
    <row r="36" spans="2:18" s="132" customFormat="1" ht="7.5" customHeight="1" thickBot="1">
      <c r="B36" s="143"/>
      <c r="N36" s="246"/>
      <c r="O36" s="246"/>
      <c r="P36" s="246"/>
      <c r="Q36" s="246"/>
      <c r="R36" s="247"/>
    </row>
    <row r="37" spans="1:19" ht="25.5" customHeight="1">
      <c r="A37" s="308" t="s">
        <v>213</v>
      </c>
      <c r="B37" s="309"/>
      <c r="C37" s="309"/>
      <c r="D37" s="309"/>
      <c r="E37" s="309"/>
      <c r="F37" s="309"/>
      <c r="G37" s="309"/>
      <c r="H37" s="309"/>
      <c r="I37" s="309"/>
      <c r="J37" s="309"/>
      <c r="K37" s="309"/>
      <c r="L37" s="309"/>
      <c r="M37" s="309"/>
      <c r="N37" s="309"/>
      <c r="O37" s="309"/>
      <c r="P37" s="309"/>
      <c r="Q37" s="309"/>
      <c r="R37" s="309"/>
      <c r="S37" s="309"/>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&amp;C- 12 -</oddFooter>
  </headerFooter>
</worksheet>
</file>

<file path=xl/worksheets/sheet19.xml><?xml version="1.0" encoding="utf-8"?>
<worksheet xmlns="http://schemas.openxmlformats.org/spreadsheetml/2006/main" xmlns:r="http://schemas.openxmlformats.org/officeDocument/2006/relationships">
  <sheetPr codeName="Sheet7"/>
  <dimension ref="A1:B40"/>
  <sheetViews>
    <sheetView workbookViewId="0" topLeftCell="B10">
      <selection activeCell="A4" sqref="A4"/>
    </sheetView>
  </sheetViews>
  <sheetFormatPr defaultColWidth="9.140625" defaultRowHeight="12.75"/>
  <cols>
    <col min="1" max="1" width="9.140625" style="56" customWidth="1"/>
    <col min="2" max="2" width="171.00390625" style="60" customWidth="1"/>
    <col min="3" max="16384" width="9.140625" style="55" customWidth="1"/>
  </cols>
  <sheetData>
    <row r="1" spans="1:2" ht="12.75">
      <c r="A1" s="53"/>
      <c r="B1" s="54"/>
    </row>
    <row r="11" ht="20.25">
      <c r="B11" s="52"/>
    </row>
    <row r="12" ht="20.25">
      <c r="B12" s="52" t="s">
        <v>185</v>
      </c>
    </row>
    <row r="13" spans="1:2" s="58" customFormat="1" ht="20.25">
      <c r="A13" s="57"/>
      <c r="B13" s="52" t="s">
        <v>186</v>
      </c>
    </row>
    <row r="14" spans="1:2" s="58" customFormat="1" ht="23.25">
      <c r="A14" s="57"/>
      <c r="B14" s="59"/>
    </row>
    <row r="15" ht="20.25">
      <c r="B15" s="52"/>
    </row>
    <row r="19" ht="12.75">
      <c r="B19" s="60" t="s">
        <v>19</v>
      </c>
    </row>
    <row r="26" ht="12.75" customHeight="1"/>
    <row r="27" ht="25.5">
      <c r="B27" s="232" t="s">
        <v>31</v>
      </c>
    </row>
    <row r="28" ht="25.5">
      <c r="B28" s="232" t="s">
        <v>32</v>
      </c>
    </row>
    <row r="32" ht="20.25">
      <c r="B32" s="52"/>
    </row>
    <row r="33" ht="12.75">
      <c r="B33" s="60" t="s">
        <v>19</v>
      </c>
    </row>
    <row r="34" ht="12.75">
      <c r="B34" s="60" t="s">
        <v>19</v>
      </c>
    </row>
    <row r="40" spans="1:2" ht="13.5" thickBot="1">
      <c r="A40" s="61"/>
      <c r="B40" s="62"/>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xml><?xml version="1.0" encoding="utf-8"?>
<worksheet xmlns="http://schemas.openxmlformats.org/spreadsheetml/2006/main" xmlns:r="http://schemas.openxmlformats.org/officeDocument/2006/relationships">
  <sheetPr codeName="Sheet2"/>
  <dimension ref="A1:G53"/>
  <sheetViews>
    <sheetView workbookViewId="0" topLeftCell="A1">
      <selection activeCell="A4" sqref="A4"/>
    </sheetView>
  </sheetViews>
  <sheetFormatPr defaultColWidth="9.140625" defaultRowHeight="12.75"/>
  <cols>
    <col min="1" max="1" width="6.421875" style="6" customWidth="1"/>
    <col min="2" max="3" width="5.8515625" style="6" customWidth="1"/>
    <col min="4" max="4" width="4.00390625" style="6" customWidth="1"/>
    <col min="5" max="5" width="59.7109375" style="6" customWidth="1"/>
    <col min="6" max="6" width="80.7109375" style="6" customWidth="1"/>
    <col min="7" max="7" width="4.140625" style="6" customWidth="1"/>
    <col min="8" max="16384" width="9.140625" style="6" customWidth="1"/>
  </cols>
  <sheetData>
    <row r="1" spans="1:7" s="1" customFormat="1" ht="20.25">
      <c r="A1" s="307" t="s">
        <v>11</v>
      </c>
      <c r="B1" s="307"/>
      <c r="C1" s="307"/>
      <c r="D1" s="307"/>
      <c r="E1" s="307"/>
      <c r="F1" s="307"/>
      <c r="G1" s="307"/>
    </row>
    <row r="2" s="1" customFormat="1" ht="12.75" customHeight="1"/>
    <row r="3" spans="1:7" s="3" customFormat="1" ht="18">
      <c r="A3" s="2" t="s">
        <v>12</v>
      </c>
      <c r="G3" s="4" t="s">
        <v>13</v>
      </c>
    </row>
    <row r="4" s="3" customFormat="1" ht="15.75"/>
    <row r="5" s="5" customFormat="1" ht="18">
      <c r="B5" s="5" t="s">
        <v>14</v>
      </c>
    </row>
    <row r="7" spans="1:2" s="5" customFormat="1" ht="18">
      <c r="A7" s="5" t="s">
        <v>176</v>
      </c>
      <c r="B7" s="5" t="s">
        <v>191</v>
      </c>
    </row>
    <row r="8" ht="7.5" customHeight="1"/>
    <row r="9" spans="3:7" ht="15.75">
      <c r="C9" s="13" t="s">
        <v>18</v>
      </c>
      <c r="D9" s="13"/>
      <c r="E9" s="7"/>
      <c r="F9" s="7"/>
      <c r="G9" s="8">
        <v>1</v>
      </c>
    </row>
    <row r="10" spans="3:7" ht="15.75">
      <c r="C10" s="10" t="s">
        <v>21</v>
      </c>
      <c r="E10" s="9"/>
      <c r="F10" s="10"/>
      <c r="G10" s="6">
        <v>2</v>
      </c>
    </row>
    <row r="11" spans="4:7" ht="15.75">
      <c r="D11" s="10" t="s">
        <v>78</v>
      </c>
      <c r="E11" s="9"/>
      <c r="F11" s="10"/>
      <c r="G11" s="6">
        <v>3</v>
      </c>
    </row>
    <row r="12" spans="4:7" ht="15.75">
      <c r="D12" s="10" t="s">
        <v>4</v>
      </c>
      <c r="E12" s="10"/>
      <c r="F12" s="10"/>
      <c r="G12" s="6">
        <v>4</v>
      </c>
    </row>
    <row r="13" spans="3:7" ht="15.75">
      <c r="C13" s="7" t="s">
        <v>40</v>
      </c>
      <c r="D13" s="7"/>
      <c r="E13" s="10"/>
      <c r="F13" s="7"/>
      <c r="G13" s="6">
        <v>5</v>
      </c>
    </row>
    <row r="14" spans="3:7" ht="15.75">
      <c r="C14" s="10" t="s">
        <v>41</v>
      </c>
      <c r="D14" s="10"/>
      <c r="E14" s="10"/>
      <c r="F14" s="10"/>
      <c r="G14" s="6">
        <v>6</v>
      </c>
    </row>
    <row r="15" spans="3:7" ht="15.75">
      <c r="C15" s="10" t="s">
        <v>42</v>
      </c>
      <c r="D15" s="10"/>
      <c r="E15" s="10"/>
      <c r="F15" s="10"/>
      <c r="G15" s="6">
        <v>7</v>
      </c>
    </row>
    <row r="16" spans="4:7" ht="15.75">
      <c r="D16" s="10" t="s">
        <v>22</v>
      </c>
      <c r="E16" s="10"/>
      <c r="F16" s="10"/>
      <c r="G16" s="6">
        <v>8</v>
      </c>
    </row>
    <row r="17" spans="4:7" ht="15.75">
      <c r="D17" s="10" t="s">
        <v>23</v>
      </c>
      <c r="E17" s="10"/>
      <c r="F17" s="10"/>
      <c r="G17" s="6">
        <v>9</v>
      </c>
    </row>
    <row r="18" spans="3:7" ht="15.75">
      <c r="C18" s="8"/>
      <c r="D18" s="11" t="s">
        <v>24</v>
      </c>
      <c r="E18" s="10"/>
      <c r="F18" s="11"/>
      <c r="G18" s="6">
        <v>10</v>
      </c>
    </row>
    <row r="19" spans="3:7" ht="15.75">
      <c r="C19" s="10" t="s">
        <v>61</v>
      </c>
      <c r="D19" s="10"/>
      <c r="E19" s="10"/>
      <c r="F19" s="10"/>
      <c r="G19" s="6">
        <v>11</v>
      </c>
    </row>
    <row r="21" spans="1:2" s="12" customFormat="1" ht="18">
      <c r="A21" s="5" t="s">
        <v>177</v>
      </c>
      <c r="B21" s="5" t="s">
        <v>178</v>
      </c>
    </row>
    <row r="22" spans="3:7" ht="15.75">
      <c r="C22" s="13" t="s">
        <v>18</v>
      </c>
      <c r="D22" s="13"/>
      <c r="E22" s="7"/>
      <c r="F22" s="7"/>
      <c r="G22" s="8">
        <v>12</v>
      </c>
    </row>
    <row r="23" spans="3:7" ht="15.75">
      <c r="C23" s="10" t="s">
        <v>21</v>
      </c>
      <c r="E23" s="9"/>
      <c r="F23" s="10"/>
      <c r="G23" s="6">
        <v>13</v>
      </c>
    </row>
    <row r="24" spans="4:7" ht="15.75">
      <c r="D24" s="10" t="s">
        <v>78</v>
      </c>
      <c r="E24" s="9"/>
      <c r="F24" s="10"/>
      <c r="G24" s="6">
        <v>14</v>
      </c>
    </row>
    <row r="25" spans="4:7" ht="15.75">
      <c r="D25" s="10" t="s">
        <v>4</v>
      </c>
      <c r="E25" s="10"/>
      <c r="F25" s="10"/>
      <c r="G25" s="6">
        <v>15</v>
      </c>
    </row>
    <row r="26" spans="3:7" ht="15.75">
      <c r="C26" s="7" t="s">
        <v>40</v>
      </c>
      <c r="D26" s="7"/>
      <c r="E26" s="10"/>
      <c r="F26" s="7"/>
      <c r="G26" s="6">
        <v>16</v>
      </c>
    </row>
    <row r="27" spans="3:7" ht="15.75">
      <c r="C27" s="10" t="s">
        <v>41</v>
      </c>
      <c r="D27" s="10"/>
      <c r="E27" s="10"/>
      <c r="F27" s="10"/>
      <c r="G27" s="6">
        <v>17</v>
      </c>
    </row>
    <row r="28" spans="3:7" ht="15.75">
      <c r="C28" s="10" t="s">
        <v>42</v>
      </c>
      <c r="D28" s="10"/>
      <c r="E28" s="10"/>
      <c r="F28" s="10"/>
      <c r="G28" s="6">
        <v>18</v>
      </c>
    </row>
    <row r="29" spans="4:7" ht="15.75">
      <c r="D29" s="10" t="s">
        <v>22</v>
      </c>
      <c r="E29" s="10"/>
      <c r="F29" s="10"/>
      <c r="G29" s="6">
        <v>19</v>
      </c>
    </row>
    <row r="30" spans="4:7" ht="15.75">
      <c r="D30" s="10" t="s">
        <v>23</v>
      </c>
      <c r="E30" s="10"/>
      <c r="F30" s="10"/>
      <c r="G30" s="6">
        <v>20</v>
      </c>
    </row>
    <row r="31" spans="3:7" ht="15.75">
      <c r="C31" s="8"/>
      <c r="D31" s="11" t="s">
        <v>24</v>
      </c>
      <c r="E31" s="10"/>
      <c r="F31" s="11"/>
      <c r="G31" s="6">
        <v>21</v>
      </c>
    </row>
    <row r="32" spans="3:7" ht="15.75">
      <c r="C32" s="10" t="s">
        <v>61</v>
      </c>
      <c r="D32" s="10"/>
      <c r="E32" s="10"/>
      <c r="F32" s="10"/>
      <c r="G32" s="6">
        <v>22</v>
      </c>
    </row>
    <row r="34" spans="1:2" s="12" customFormat="1" ht="18">
      <c r="A34" s="5" t="s">
        <v>25</v>
      </c>
      <c r="B34" s="5" t="s">
        <v>192</v>
      </c>
    </row>
    <row r="35" spans="3:7" ht="15.75">
      <c r="C35" s="13" t="s">
        <v>18</v>
      </c>
      <c r="D35" s="13"/>
      <c r="E35" s="7"/>
      <c r="F35" s="7"/>
      <c r="G35" s="8">
        <v>23</v>
      </c>
    </row>
    <row r="36" spans="3:7" ht="15.75">
      <c r="C36" s="10" t="s">
        <v>21</v>
      </c>
      <c r="E36" s="9"/>
      <c r="F36" s="10"/>
      <c r="G36" s="6">
        <v>24</v>
      </c>
    </row>
    <row r="37" spans="4:7" ht="15.75">
      <c r="D37" s="10" t="s">
        <v>78</v>
      </c>
      <c r="E37" s="9"/>
      <c r="F37" s="10"/>
      <c r="G37" s="6">
        <v>25</v>
      </c>
    </row>
    <row r="38" spans="4:7" ht="15.75">
      <c r="D38" s="10" t="s">
        <v>4</v>
      </c>
      <c r="E38" s="10"/>
      <c r="F38" s="10"/>
      <c r="G38" s="6">
        <v>26</v>
      </c>
    </row>
    <row r="39" spans="3:7" ht="15.75">
      <c r="C39" s="7" t="s">
        <v>40</v>
      </c>
      <c r="D39" s="7"/>
      <c r="E39" s="10"/>
      <c r="F39" s="7"/>
      <c r="G39" s="6">
        <v>27</v>
      </c>
    </row>
    <row r="40" spans="3:7" ht="15.75">
      <c r="C40" s="10" t="s">
        <v>41</v>
      </c>
      <c r="D40" s="10"/>
      <c r="E40" s="10"/>
      <c r="F40" s="10"/>
      <c r="G40" s="6">
        <v>28</v>
      </c>
    </row>
    <row r="41" spans="3:7" ht="15.75">
      <c r="C41" s="10" t="s">
        <v>42</v>
      </c>
      <c r="D41" s="10"/>
      <c r="E41" s="10"/>
      <c r="F41" s="10"/>
      <c r="G41" s="6">
        <v>29</v>
      </c>
    </row>
    <row r="42" spans="4:7" ht="15.75">
      <c r="D42" s="10" t="s">
        <v>22</v>
      </c>
      <c r="E42" s="10"/>
      <c r="F42" s="10"/>
      <c r="G42" s="6">
        <v>30</v>
      </c>
    </row>
    <row r="43" spans="4:7" ht="15.75">
      <c r="D43" s="10" t="s">
        <v>23</v>
      </c>
      <c r="E43" s="10"/>
      <c r="F43" s="10"/>
      <c r="G43" s="6">
        <v>31</v>
      </c>
    </row>
    <row r="44" spans="3:7" ht="15.75">
      <c r="C44" s="8"/>
      <c r="D44" s="11" t="s">
        <v>24</v>
      </c>
      <c r="E44" s="10"/>
      <c r="F44" s="11"/>
      <c r="G44" s="6">
        <v>32</v>
      </c>
    </row>
    <row r="45" spans="3:7" ht="15.75">
      <c r="C45" s="10" t="s">
        <v>61</v>
      </c>
      <c r="D45" s="10"/>
      <c r="E45" s="10"/>
      <c r="F45" s="10"/>
      <c r="G45" s="6">
        <v>33</v>
      </c>
    </row>
    <row r="47" spans="1:7" s="5" customFormat="1" ht="18">
      <c r="A47" s="5" t="s">
        <v>26</v>
      </c>
      <c r="B47" s="102" t="s">
        <v>1</v>
      </c>
      <c r="C47" s="102"/>
      <c r="D47" s="102"/>
      <c r="E47" s="102"/>
      <c r="F47" s="102"/>
      <c r="G47" s="8"/>
    </row>
    <row r="48" spans="2:7" s="5" customFormat="1" ht="18">
      <c r="B48" s="14" t="s">
        <v>99</v>
      </c>
      <c r="C48" s="14"/>
      <c r="D48" s="14"/>
      <c r="E48" s="14"/>
      <c r="F48" s="14"/>
      <c r="G48" s="8">
        <v>34</v>
      </c>
    </row>
    <row r="49" spans="2:7" ht="18">
      <c r="B49" s="5"/>
      <c r="G49" s="8"/>
    </row>
    <row r="50" spans="1:7" ht="18">
      <c r="A50" s="5" t="s">
        <v>27</v>
      </c>
      <c r="B50" s="5" t="s">
        <v>80</v>
      </c>
      <c r="G50" s="8"/>
    </row>
    <row r="51" spans="3:7" ht="15.75">
      <c r="C51" s="7" t="s">
        <v>193</v>
      </c>
      <c r="D51" s="7"/>
      <c r="E51" s="7"/>
      <c r="F51" s="7"/>
      <c r="G51" s="8">
        <v>35</v>
      </c>
    </row>
    <row r="52" spans="3:7" ht="15.75">
      <c r="C52" s="7" t="s">
        <v>189</v>
      </c>
      <c r="D52" s="7"/>
      <c r="E52" s="7"/>
      <c r="F52" s="7"/>
      <c r="G52" s="8">
        <v>36</v>
      </c>
    </row>
    <row r="53" spans="3:7" ht="15.75">
      <c r="C53" s="10" t="s">
        <v>81</v>
      </c>
      <c r="D53" s="10"/>
      <c r="E53" s="10"/>
      <c r="F53" s="10"/>
      <c r="G53" s="6">
        <v>37</v>
      </c>
    </row>
  </sheetData>
  <mergeCells count="1">
    <mergeCell ref="A1:G1"/>
  </mergeCells>
  <printOptions/>
  <pageMargins left="1.24" right="1.48" top="0.63" bottom="0.55" header="0.1968503937007874" footer="0.1968503937007874"/>
  <pageSetup horizontalDpi="300" verticalDpi="300" orientation="landscape" paperSize="5" scale="85" r:id="rId1"/>
</worksheet>
</file>

<file path=xl/worksheets/sheet20.xml><?xml version="1.0" encoding="utf-8"?>
<worksheet xmlns="http://schemas.openxmlformats.org/spreadsheetml/2006/main" xmlns:r="http://schemas.openxmlformats.org/officeDocument/2006/relationships">
  <sheetPr codeName="Sheet122"/>
  <dimension ref="A1:AB78"/>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173" t="s">
        <v>21</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37</v>
      </c>
      <c r="I5" s="116">
        <v>37</v>
      </c>
      <c r="J5" s="116">
        <v>37</v>
      </c>
      <c r="K5" s="116">
        <v>37</v>
      </c>
      <c r="L5" s="116">
        <v>37</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89443166</v>
      </c>
      <c r="I8" s="119">
        <v>86858594</v>
      </c>
      <c r="J8" s="119">
        <v>78286544</v>
      </c>
      <c r="K8" s="119">
        <v>71429473</v>
      </c>
      <c r="L8" s="119">
        <v>64946601</v>
      </c>
      <c r="M8" s="127"/>
      <c r="N8" s="244">
        <v>2.9756088384299657</v>
      </c>
      <c r="O8" s="244">
        <v>10.949582855516013</v>
      </c>
      <c r="P8" s="244">
        <v>9.599778231599162</v>
      </c>
      <c r="Q8" s="244">
        <v>9.98184955052536</v>
      </c>
      <c r="R8" s="244">
        <v>8.329735830880413</v>
      </c>
      <c r="AA8" s="138"/>
      <c r="AB8" s="138"/>
    </row>
    <row r="9" spans="1:28" s="137" customFormat="1" ht="12.75">
      <c r="A9" s="107" t="s">
        <v>64</v>
      </c>
      <c r="B9" s="107"/>
      <c r="C9" s="107"/>
      <c r="D9" s="107"/>
      <c r="E9" s="107"/>
      <c r="F9" s="107"/>
      <c r="G9" s="119"/>
      <c r="H9" s="119">
        <v>491210</v>
      </c>
      <c r="I9" s="119">
        <v>729478</v>
      </c>
      <c r="J9" s="119">
        <v>244646</v>
      </c>
      <c r="K9" s="119">
        <v>51734</v>
      </c>
      <c r="L9" s="119">
        <v>125125</v>
      </c>
      <c r="M9" s="127"/>
      <c r="N9" s="244">
        <v>-32.66280819983605</v>
      </c>
      <c r="O9" s="244">
        <v>198.17695772667446</v>
      </c>
      <c r="P9" s="244">
        <v>372.89210190590325</v>
      </c>
      <c r="Q9" s="244">
        <v>-58.65414585414585</v>
      </c>
      <c r="R9" s="244">
        <v>40.76049235947063</v>
      </c>
      <c r="AA9" s="138"/>
      <c r="AB9" s="138"/>
    </row>
    <row r="10" spans="1:28" s="137" customFormat="1" ht="12.75">
      <c r="A10" s="107" t="s">
        <v>181</v>
      </c>
      <c r="B10" s="107"/>
      <c r="C10" s="107"/>
      <c r="D10" s="107"/>
      <c r="E10" s="107"/>
      <c r="F10" s="107"/>
      <c r="G10" s="119"/>
      <c r="H10" s="119">
        <v>2262282</v>
      </c>
      <c r="I10" s="119">
        <v>3071842</v>
      </c>
      <c r="J10" s="119">
        <v>2949975</v>
      </c>
      <c r="K10" s="119">
        <v>1010122</v>
      </c>
      <c r="L10" s="119">
        <v>1162477</v>
      </c>
      <c r="M10" s="127"/>
      <c r="N10" s="244">
        <v>-26.35422004126514</v>
      </c>
      <c r="O10" s="244">
        <v>4.131119755252163</v>
      </c>
      <c r="P10" s="244">
        <v>192.04145637853645</v>
      </c>
      <c r="Q10" s="244">
        <v>-13.106065754419227</v>
      </c>
      <c r="R10" s="244">
        <v>18.11106696563045</v>
      </c>
      <c r="AA10" s="138"/>
      <c r="AB10" s="138"/>
    </row>
    <row r="11" spans="1:28" s="137" customFormat="1" ht="12.75">
      <c r="A11" s="107" t="s">
        <v>182</v>
      </c>
      <c r="B11" s="107"/>
      <c r="C11" s="107"/>
      <c r="D11" s="107"/>
      <c r="E11" s="107"/>
      <c r="F11" s="107"/>
      <c r="G11" s="119"/>
      <c r="H11" s="119">
        <v>8111527</v>
      </c>
      <c r="I11" s="119">
        <v>-2924158</v>
      </c>
      <c r="J11" s="119">
        <v>-984347</v>
      </c>
      <c r="K11" s="119">
        <v>-24736</v>
      </c>
      <c r="L11" s="119">
        <v>5845</v>
      </c>
      <c r="M11" s="127"/>
      <c r="N11" s="244">
        <v>-377.39701479878994</v>
      </c>
      <c r="O11" s="244">
        <v>197.06577050572614</v>
      </c>
      <c r="P11" s="244">
        <v>3879.4105756791723</v>
      </c>
      <c r="Q11" s="244">
        <v>-523.1993156544055</v>
      </c>
      <c r="R11" s="244">
        <v>510.3508105480155</v>
      </c>
      <c r="AA11" s="138"/>
      <c r="AB11" s="138"/>
    </row>
    <row r="12" spans="1:28" s="137" customFormat="1" ht="12.75">
      <c r="A12" s="107" t="s">
        <v>87</v>
      </c>
      <c r="B12" s="107"/>
      <c r="C12" s="107"/>
      <c r="D12" s="107"/>
      <c r="E12" s="107"/>
      <c r="F12" s="107"/>
      <c r="G12" s="119"/>
      <c r="H12" s="119">
        <v>4020544</v>
      </c>
      <c r="I12" s="119">
        <v>1903195</v>
      </c>
      <c r="J12" s="119">
        <v>915546</v>
      </c>
      <c r="K12" s="119">
        <v>964748</v>
      </c>
      <c r="L12" s="119">
        <v>897128</v>
      </c>
      <c r="M12" s="127"/>
      <c r="N12" s="244">
        <v>111.25234145739138</v>
      </c>
      <c r="O12" s="244">
        <v>107.8754098647146</v>
      </c>
      <c r="P12" s="244">
        <v>-5.099984659206342</v>
      </c>
      <c r="Q12" s="244">
        <v>7.537385969449176</v>
      </c>
      <c r="R12" s="244">
        <v>45.498193759177475</v>
      </c>
      <c r="AA12" s="138"/>
      <c r="AB12" s="138"/>
    </row>
    <row r="13" spans="1:28" s="140" customFormat="1" ht="12.75">
      <c r="A13" s="104" t="s">
        <v>120</v>
      </c>
      <c r="B13" s="104"/>
      <c r="C13" s="104"/>
      <c r="D13" s="104"/>
      <c r="E13" s="104"/>
      <c r="F13" s="104"/>
      <c r="G13" s="121"/>
      <c r="H13" s="121">
        <v>104328729</v>
      </c>
      <c r="I13" s="121">
        <v>89638951</v>
      </c>
      <c r="J13" s="121">
        <v>81412364</v>
      </c>
      <c r="K13" s="121">
        <v>73431341</v>
      </c>
      <c r="L13" s="121">
        <v>67137176</v>
      </c>
      <c r="M13" s="128"/>
      <c r="N13" s="243">
        <v>16.387717433239484</v>
      </c>
      <c r="O13" s="243">
        <v>10.104837393003354</v>
      </c>
      <c r="P13" s="243">
        <v>10.868687526760542</v>
      </c>
      <c r="Q13" s="243">
        <v>9.375081549453316</v>
      </c>
      <c r="R13" s="243">
        <v>11.65038160395504</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46516471</v>
      </c>
      <c r="I15" s="119">
        <v>35996139</v>
      </c>
      <c r="J15" s="119">
        <v>32531787</v>
      </c>
      <c r="K15" s="119">
        <v>30046363</v>
      </c>
      <c r="L15" s="119">
        <v>28817449</v>
      </c>
      <c r="M15" s="127"/>
      <c r="N15" s="244">
        <v>29.226278962863212</v>
      </c>
      <c r="O15" s="244">
        <v>10.649129111782269</v>
      </c>
      <c r="P15" s="244">
        <v>8.27196289946973</v>
      </c>
      <c r="Q15" s="244">
        <v>4.264478788528436</v>
      </c>
      <c r="R15" s="244">
        <v>12.716580881855144</v>
      </c>
    </row>
    <row r="16" spans="1:18" s="137" customFormat="1" ht="12.75">
      <c r="A16" s="107" t="s">
        <v>67</v>
      </c>
      <c r="B16" s="107"/>
      <c r="C16" s="107"/>
      <c r="D16" s="107"/>
      <c r="E16" s="107"/>
      <c r="F16" s="107"/>
      <c r="G16" s="119"/>
      <c r="H16" s="119">
        <v>4489360</v>
      </c>
      <c r="I16" s="119">
        <v>3337795</v>
      </c>
      <c r="J16" s="119">
        <v>3982672</v>
      </c>
      <c r="K16" s="119">
        <v>3091201</v>
      </c>
      <c r="L16" s="119">
        <v>3666815</v>
      </c>
      <c r="M16" s="127"/>
      <c r="N16" s="244">
        <v>34.50077071839343</v>
      </c>
      <c r="O16" s="244">
        <v>-16.192069043094687</v>
      </c>
      <c r="P16" s="244">
        <v>28.838985235835523</v>
      </c>
      <c r="Q16" s="244">
        <v>-15.697928583798202</v>
      </c>
      <c r="R16" s="244">
        <v>5.189855461391968</v>
      </c>
    </row>
    <row r="17" spans="1:19" s="137" customFormat="1" ht="12.75">
      <c r="A17" s="107" t="s">
        <v>68</v>
      </c>
      <c r="B17" s="107"/>
      <c r="C17" s="107"/>
      <c r="D17" s="107"/>
      <c r="E17" s="107"/>
      <c r="F17" s="107"/>
      <c r="G17" s="119"/>
      <c r="H17" s="119">
        <v>2221455</v>
      </c>
      <c r="I17" s="119">
        <v>1779055</v>
      </c>
      <c r="J17" s="119">
        <v>2080535</v>
      </c>
      <c r="K17" s="119">
        <v>1120683</v>
      </c>
      <c r="L17" s="119">
        <v>621224</v>
      </c>
      <c r="M17" s="127"/>
      <c r="N17" s="244">
        <v>24.867134518044693</v>
      </c>
      <c r="O17" s="244">
        <v>-14.490503644495286</v>
      </c>
      <c r="P17" s="244">
        <v>85.64884093003998</v>
      </c>
      <c r="Q17" s="244">
        <v>80.39917968397873</v>
      </c>
      <c r="R17" s="244">
        <v>37.51412939007943</v>
      </c>
      <c r="S17" s="194"/>
    </row>
    <row r="18" spans="1:19" s="137" customFormat="1" ht="12.75">
      <c r="A18" s="107" t="s">
        <v>69</v>
      </c>
      <c r="B18" s="107"/>
      <c r="C18" s="107"/>
      <c r="D18" s="107"/>
      <c r="E18" s="107"/>
      <c r="F18" s="107"/>
      <c r="G18" s="119"/>
      <c r="H18" s="119">
        <v>6749355</v>
      </c>
      <c r="I18" s="119">
        <v>4157706</v>
      </c>
      <c r="J18" s="119">
        <v>5622835</v>
      </c>
      <c r="K18" s="119">
        <v>7228395</v>
      </c>
      <c r="L18" s="119">
        <v>3552554</v>
      </c>
      <c r="M18" s="127"/>
      <c r="N18" s="244">
        <v>62.33362820747787</v>
      </c>
      <c r="O18" s="244">
        <v>-26.056766737775515</v>
      </c>
      <c r="P18" s="244">
        <v>-22.211846474909024</v>
      </c>
      <c r="Q18" s="244">
        <v>103.4703765234814</v>
      </c>
      <c r="R18" s="244">
        <v>17.403324747659312</v>
      </c>
      <c r="S18" s="194"/>
    </row>
    <row r="19" spans="1:19" s="140" customFormat="1" ht="13.5" customHeight="1">
      <c r="A19" s="104" t="s">
        <v>124</v>
      </c>
      <c r="B19" s="104"/>
      <c r="C19" s="104"/>
      <c r="D19" s="104"/>
      <c r="E19" s="104"/>
      <c r="F19" s="104"/>
      <c r="G19" s="121"/>
      <c r="H19" s="121">
        <v>59976641</v>
      </c>
      <c r="I19" s="121">
        <v>45270695</v>
      </c>
      <c r="J19" s="121">
        <v>44217829</v>
      </c>
      <c r="K19" s="121">
        <v>41486642</v>
      </c>
      <c r="L19" s="121">
        <v>36658042</v>
      </c>
      <c r="M19" s="128"/>
      <c r="N19" s="243">
        <v>32.48447146658561</v>
      </c>
      <c r="O19" s="243">
        <v>2.3810893112821074</v>
      </c>
      <c r="P19" s="243">
        <v>6.583292520999892</v>
      </c>
      <c r="Q19" s="243">
        <v>13.172007386537448</v>
      </c>
      <c r="R19" s="243">
        <v>13.097555651017023</v>
      </c>
      <c r="S19" s="104"/>
    </row>
    <row r="20" spans="1:19" s="140" customFormat="1" ht="30" customHeight="1">
      <c r="A20" s="104" t="s">
        <v>70</v>
      </c>
      <c r="B20" s="104"/>
      <c r="C20" s="104"/>
      <c r="D20" s="104"/>
      <c r="E20" s="104"/>
      <c r="F20" s="104"/>
      <c r="G20" s="121"/>
      <c r="H20" s="121">
        <v>44352088</v>
      </c>
      <c r="I20" s="121">
        <v>44368256</v>
      </c>
      <c r="J20" s="121">
        <v>37194535</v>
      </c>
      <c r="K20" s="121">
        <v>31944699</v>
      </c>
      <c r="L20" s="121">
        <v>30479134</v>
      </c>
      <c r="M20" s="128"/>
      <c r="N20" s="243">
        <v>-0.036440467707362666</v>
      </c>
      <c r="O20" s="243">
        <v>19.28702966712717</v>
      </c>
      <c r="P20" s="243">
        <v>16.434138258745215</v>
      </c>
      <c r="Q20" s="243">
        <v>4.808420737938289</v>
      </c>
      <c r="R20" s="243">
        <v>9.831739449213007</v>
      </c>
      <c r="S20" s="104"/>
    </row>
    <row r="21" spans="1:19" s="137" customFormat="1" ht="12.75">
      <c r="A21" s="107" t="s">
        <v>126</v>
      </c>
      <c r="B21" s="107"/>
      <c r="C21" s="107"/>
      <c r="D21" s="107"/>
      <c r="E21" s="107"/>
      <c r="F21" s="107"/>
      <c r="G21" s="119"/>
      <c r="H21" s="119">
        <v>19795107</v>
      </c>
      <c r="I21" s="119">
        <v>18025199</v>
      </c>
      <c r="J21" s="119">
        <v>12736080</v>
      </c>
      <c r="K21" s="119">
        <v>3485198</v>
      </c>
      <c r="L21" s="119">
        <v>2062913</v>
      </c>
      <c r="M21" s="127"/>
      <c r="N21" s="244">
        <v>9.819076061240711</v>
      </c>
      <c r="O21" s="244">
        <v>41.52862576240099</v>
      </c>
      <c r="P21" s="244">
        <v>265.4334703508954</v>
      </c>
      <c r="Q21" s="244">
        <v>68.94546691983618</v>
      </c>
      <c r="R21" s="244">
        <v>76.00266149843958</v>
      </c>
      <c r="S21" s="194"/>
    </row>
    <row r="22" spans="1:19" s="140" customFormat="1" ht="30" customHeight="1">
      <c r="A22" s="104" t="s">
        <v>145</v>
      </c>
      <c r="B22" s="104"/>
      <c r="C22" s="104"/>
      <c r="D22" s="104"/>
      <c r="E22" s="104"/>
      <c r="F22" s="104"/>
      <c r="G22" s="121"/>
      <c r="H22" s="121">
        <v>24556981</v>
      </c>
      <c r="I22" s="121">
        <v>26343057</v>
      </c>
      <c r="J22" s="121">
        <v>24458455</v>
      </c>
      <c r="K22" s="121">
        <v>28459501</v>
      </c>
      <c r="L22" s="121">
        <v>28416221</v>
      </c>
      <c r="M22" s="121"/>
      <c r="N22" s="243">
        <v>-6.780063528693728</v>
      </c>
      <c r="O22" s="243">
        <v>7.705319080865901</v>
      </c>
      <c r="P22" s="243">
        <v>-14.05873560467557</v>
      </c>
      <c r="Q22" s="243">
        <v>0.15230737401711508</v>
      </c>
      <c r="R22" s="243">
        <v>-3.583322184865112</v>
      </c>
      <c r="S22" s="104"/>
    </row>
    <row r="23" spans="1:19" s="137" customFormat="1" ht="19.5" customHeight="1">
      <c r="A23" s="107" t="s">
        <v>184</v>
      </c>
      <c r="B23" s="107"/>
      <c r="C23" s="107"/>
      <c r="D23" s="107"/>
      <c r="E23" s="107"/>
      <c r="F23" s="107"/>
      <c r="G23" s="119"/>
      <c r="H23" s="119">
        <v>26541872</v>
      </c>
      <c r="I23" s="119">
        <v>21588488</v>
      </c>
      <c r="J23" s="119">
        <v>8922759</v>
      </c>
      <c r="K23" s="119">
        <v>12187591</v>
      </c>
      <c r="L23" s="119">
        <v>8683230</v>
      </c>
      <c r="M23" s="119"/>
      <c r="N23" s="244">
        <v>22.944561935046124</v>
      </c>
      <c r="O23" s="244">
        <v>141.9485721849038</v>
      </c>
      <c r="P23" s="244">
        <v>-26.78816510990564</v>
      </c>
      <c r="Q23" s="244">
        <v>40.35780464182107</v>
      </c>
      <c r="R23" s="244">
        <v>32.224691199903965</v>
      </c>
      <c r="S23" s="194"/>
    </row>
    <row r="24" spans="1:19" s="137" customFormat="1" ht="12.75">
      <c r="A24" s="107" t="s">
        <v>130</v>
      </c>
      <c r="B24" s="107"/>
      <c r="C24" s="107"/>
      <c r="D24" s="107"/>
      <c r="E24" s="107"/>
      <c r="F24" s="107"/>
      <c r="G24" s="119"/>
      <c r="H24" s="119">
        <v>-4791967</v>
      </c>
      <c r="I24" s="119">
        <v>5459656</v>
      </c>
      <c r="J24" s="119">
        <v>1195799</v>
      </c>
      <c r="K24" s="119">
        <v>150252</v>
      </c>
      <c r="L24" s="119">
        <v>419137</v>
      </c>
      <c r="M24" s="119"/>
      <c r="N24" s="244">
        <v>-187.77049323254064</v>
      </c>
      <c r="O24" s="244">
        <v>356.5697077853385</v>
      </c>
      <c r="P24" s="244">
        <v>695.8622846950457</v>
      </c>
      <c r="Q24" s="244">
        <v>-64.15205529456955</v>
      </c>
      <c r="R24" s="244">
        <v>83.9</v>
      </c>
      <c r="S24" s="194"/>
    </row>
    <row r="25" spans="1:19" s="140" customFormat="1" ht="19.5" customHeight="1">
      <c r="A25" s="104" t="s">
        <v>73</v>
      </c>
      <c r="B25" s="104"/>
      <c r="C25" s="104"/>
      <c r="D25" s="104"/>
      <c r="E25" s="104"/>
      <c r="F25" s="104"/>
      <c r="G25" s="121"/>
      <c r="H25" s="121">
        <v>2807076</v>
      </c>
      <c r="I25" s="121">
        <v>-705087</v>
      </c>
      <c r="J25" s="121">
        <v>14339897</v>
      </c>
      <c r="K25" s="121">
        <v>16121658</v>
      </c>
      <c r="L25" s="121">
        <v>19313854</v>
      </c>
      <c r="M25" s="121"/>
      <c r="N25" s="243">
        <v>-498.11767909492016</v>
      </c>
      <c r="O25" s="243">
        <v>-104.9169600032692</v>
      </c>
      <c r="P25" s="243">
        <v>-11.051971205443014</v>
      </c>
      <c r="Q25" s="243">
        <v>-16.528011447119773</v>
      </c>
      <c r="R25" s="243">
        <v>-38.25578027245536</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347660</v>
      </c>
      <c r="I27" s="119">
        <v>340094</v>
      </c>
      <c r="J27" s="119">
        <v>352255</v>
      </c>
      <c r="K27" s="119">
        <v>368033</v>
      </c>
      <c r="L27" s="119">
        <v>373486</v>
      </c>
      <c r="M27" s="119"/>
      <c r="N27" s="244">
        <v>2.2</v>
      </c>
      <c r="O27" s="244">
        <v>-3.5</v>
      </c>
      <c r="P27" s="244">
        <v>-4.2871155575722835</v>
      </c>
      <c r="Q27" s="244">
        <v>-1.460027952854993</v>
      </c>
      <c r="R27" s="244">
        <v>-1.7754382724965434</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13919709</v>
      </c>
      <c r="I29" s="119">
        <v>10174931</v>
      </c>
      <c r="J29" s="119">
        <v>10600823</v>
      </c>
      <c r="K29" s="119">
        <v>5228665</v>
      </c>
      <c r="L29" s="119">
        <v>5967652</v>
      </c>
      <c r="M29" s="119"/>
      <c r="N29" s="244">
        <v>36.80396456742557</v>
      </c>
      <c r="O29" s="244">
        <v>-4.017537128956874</v>
      </c>
      <c r="P29" s="244">
        <v>102.74435252593157</v>
      </c>
      <c r="Q29" s="244">
        <v>-12.383212023757418</v>
      </c>
      <c r="R29" s="244">
        <v>23.58241183327623</v>
      </c>
      <c r="S29" s="194"/>
    </row>
    <row r="30" spans="1:19" s="137" customFormat="1" ht="12.75">
      <c r="A30" s="107" t="s">
        <v>76</v>
      </c>
      <c r="B30" s="107"/>
      <c r="C30" s="107"/>
      <c r="D30" s="107"/>
      <c r="E30" s="107"/>
      <c r="F30" s="107"/>
      <c r="G30" s="119"/>
      <c r="H30" s="123">
        <v>181</v>
      </c>
      <c r="I30" s="123">
        <v>220</v>
      </c>
      <c r="J30" s="123">
        <v>306.25</v>
      </c>
      <c r="K30" s="123">
        <v>127</v>
      </c>
      <c r="L30" s="123">
        <v>162.4</v>
      </c>
      <c r="M30" s="119"/>
      <c r="N30" s="244">
        <v>-17.727272727272727</v>
      </c>
      <c r="O30" s="244">
        <v>-28.163265306122447</v>
      </c>
      <c r="P30" s="244">
        <v>141.14173228346456</v>
      </c>
      <c r="Q30" s="244">
        <v>-21.79802955665025</v>
      </c>
      <c r="R30" s="244">
        <v>2.7479433248295937</v>
      </c>
      <c r="S30" s="194"/>
    </row>
    <row r="31" spans="1:19" s="137" customFormat="1" ht="12.75">
      <c r="A31" s="131" t="s">
        <v>77</v>
      </c>
      <c r="B31" s="107"/>
      <c r="C31" s="131"/>
      <c r="D31" s="131"/>
      <c r="E31" s="131"/>
      <c r="F31" s="131"/>
      <c r="G31" s="119"/>
      <c r="H31" s="119">
        <v>76904</v>
      </c>
      <c r="I31" s="119">
        <v>46250</v>
      </c>
      <c r="J31" s="119">
        <v>34615</v>
      </c>
      <c r="K31" s="119">
        <v>41171</v>
      </c>
      <c r="L31" s="119">
        <v>36747</v>
      </c>
      <c r="M31" s="119"/>
      <c r="N31" s="244">
        <v>66.27891891891892</v>
      </c>
      <c r="O31" s="244">
        <v>33.61259569550773</v>
      </c>
      <c r="P31" s="244">
        <v>-15.92382988025552</v>
      </c>
      <c r="Q31" s="244">
        <v>12.03907801997442</v>
      </c>
      <c r="R31" s="244">
        <v>20.276770903052288</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0.4251</v>
      </c>
      <c r="I33" s="125">
        <v>0.495</v>
      </c>
      <c r="J33" s="125">
        <v>0.4569</v>
      </c>
      <c r="K33" s="125">
        <v>0.435</v>
      </c>
      <c r="L33" s="125">
        <v>0.454</v>
      </c>
      <c r="M33" s="130"/>
      <c r="N33" s="244">
        <v>-14.121212121212126</v>
      </c>
      <c r="O33" s="244">
        <v>8.338804990151024</v>
      </c>
      <c r="P33" s="244">
        <v>5.034482758620684</v>
      </c>
      <c r="Q33" s="244">
        <v>-4.185022026431722</v>
      </c>
      <c r="R33" s="244">
        <v>-1.630873935435162</v>
      </c>
    </row>
    <row r="34" spans="1:18" s="137" customFormat="1" ht="12.75">
      <c r="A34" s="107" t="s">
        <v>91</v>
      </c>
      <c r="B34" s="107"/>
      <c r="C34" s="107"/>
      <c r="D34" s="107"/>
      <c r="E34" s="107"/>
      <c r="F34" s="107"/>
      <c r="G34" s="107"/>
      <c r="H34" s="125">
        <v>0.2354</v>
      </c>
      <c r="I34" s="125">
        <v>0.2939</v>
      </c>
      <c r="J34" s="125">
        <v>0.3004</v>
      </c>
      <c r="K34" s="125">
        <v>0.3876</v>
      </c>
      <c r="L34" s="125">
        <v>0.4233</v>
      </c>
      <c r="M34" s="130"/>
      <c r="N34" s="244">
        <v>-19.904729499829873</v>
      </c>
      <c r="O34" s="244">
        <v>-2.1637816245006674</v>
      </c>
      <c r="P34" s="244">
        <v>-22.497420020639836</v>
      </c>
      <c r="Q34" s="244">
        <v>-8.433734939759038</v>
      </c>
      <c r="R34" s="244">
        <v>-13.644590588503569</v>
      </c>
    </row>
    <row r="35" spans="1:18" s="137" customFormat="1" ht="12.75">
      <c r="A35" s="107" t="s">
        <v>92</v>
      </c>
      <c r="B35" s="107"/>
      <c r="C35" s="107"/>
      <c r="D35" s="107"/>
      <c r="E35" s="107"/>
      <c r="F35" s="107"/>
      <c r="G35" s="107"/>
      <c r="H35" s="125">
        <v>0.0269</v>
      </c>
      <c r="I35" s="125">
        <v>-0.0079</v>
      </c>
      <c r="J35" s="125">
        <v>0.1761</v>
      </c>
      <c r="K35" s="125">
        <v>0.2195</v>
      </c>
      <c r="L35" s="125">
        <v>0.2877</v>
      </c>
      <c r="M35" s="130"/>
      <c r="N35" s="244">
        <v>-440.506329113924</v>
      </c>
      <c r="O35" s="244">
        <v>-104.48608745031231</v>
      </c>
      <c r="P35" s="244">
        <v>-19.772209567198175</v>
      </c>
      <c r="Q35" s="244">
        <v>-23.705248522766773</v>
      </c>
      <c r="R35" s="244">
        <v>-44.702804663452866</v>
      </c>
    </row>
    <row r="36" spans="2:18" s="132" customFormat="1" ht="7.5" customHeight="1" thickBot="1">
      <c r="B36" s="143"/>
      <c r="N36" s="246"/>
      <c r="O36" s="246"/>
      <c r="P36" s="246"/>
      <c r="Q36" s="246"/>
      <c r="R36" s="247"/>
    </row>
    <row r="37" ht="12.75">
      <c r="A37" s="137"/>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&amp;C- 13 -</oddFooter>
  </headerFooter>
</worksheet>
</file>

<file path=xl/worksheets/sheet21.xml><?xml version="1.0" encoding="utf-8"?>
<worksheet xmlns="http://schemas.openxmlformats.org/spreadsheetml/2006/main" xmlns:r="http://schemas.openxmlformats.org/officeDocument/2006/relationships">
  <sheetPr codeName="Sheet123"/>
  <dimension ref="A1:AB78"/>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97</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8</v>
      </c>
      <c r="I5" s="116">
        <v>8</v>
      </c>
      <c r="J5" s="116">
        <v>8</v>
      </c>
      <c r="K5" s="116">
        <v>8</v>
      </c>
      <c r="L5" s="116">
        <v>8</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18255497</v>
      </c>
      <c r="I8" s="119">
        <v>17667153</v>
      </c>
      <c r="J8" s="119">
        <v>16728378</v>
      </c>
      <c r="K8" s="119">
        <v>15530320</v>
      </c>
      <c r="L8" s="119">
        <v>13550264</v>
      </c>
      <c r="M8" s="127"/>
      <c r="N8" s="244">
        <v>3.3301573830260027</v>
      </c>
      <c r="O8" s="244">
        <v>5.611871037347434</v>
      </c>
      <c r="P8" s="244">
        <v>7.714316253625167</v>
      </c>
      <c r="Q8" s="244">
        <v>14.612674705083236</v>
      </c>
      <c r="R8" s="244">
        <v>7.736156028380314</v>
      </c>
      <c r="AA8" s="138"/>
      <c r="AB8" s="138"/>
    </row>
    <row r="9" spans="1:28" s="137" customFormat="1" ht="12.75">
      <c r="A9" s="107" t="s">
        <v>64</v>
      </c>
      <c r="B9" s="107"/>
      <c r="C9" s="107"/>
      <c r="D9" s="107"/>
      <c r="E9" s="107"/>
      <c r="F9" s="107"/>
      <c r="G9" s="119"/>
      <c r="H9" s="119">
        <v>124750</v>
      </c>
      <c r="I9" s="119">
        <v>144615</v>
      </c>
      <c r="J9" s="119">
        <v>0</v>
      </c>
      <c r="K9" s="119">
        <v>0</v>
      </c>
      <c r="L9" s="119">
        <v>99903</v>
      </c>
      <c r="M9" s="127"/>
      <c r="N9" s="244">
        <v>-13.73647270338485</v>
      </c>
      <c r="O9" s="244">
        <v>0</v>
      </c>
      <c r="P9" s="244">
        <v>0</v>
      </c>
      <c r="Q9" s="244">
        <v>-100</v>
      </c>
      <c r="R9" s="244">
        <v>5.709862054567094</v>
      </c>
      <c r="AA9" s="138"/>
      <c r="AB9" s="138"/>
    </row>
    <row r="10" spans="1:28" s="137" customFormat="1" ht="12.75">
      <c r="A10" s="107" t="s">
        <v>181</v>
      </c>
      <c r="B10" s="107"/>
      <c r="C10" s="107"/>
      <c r="D10" s="107"/>
      <c r="E10" s="107"/>
      <c r="F10" s="107"/>
      <c r="G10" s="119"/>
      <c r="H10" s="119">
        <v>482296</v>
      </c>
      <c r="I10" s="119">
        <v>473123</v>
      </c>
      <c r="J10" s="119">
        <v>153075</v>
      </c>
      <c r="K10" s="119">
        <v>1768</v>
      </c>
      <c r="L10" s="119">
        <v>266108</v>
      </c>
      <c r="M10" s="127"/>
      <c r="N10" s="244">
        <v>1.9388192922347887</v>
      </c>
      <c r="O10" s="244">
        <v>209.07920953780828</v>
      </c>
      <c r="P10" s="244">
        <v>8558.088235294117</v>
      </c>
      <c r="Q10" s="244">
        <v>-99.33560809896733</v>
      </c>
      <c r="R10" s="244">
        <v>16.028300826898167</v>
      </c>
      <c r="AA10" s="138"/>
      <c r="AB10" s="138"/>
    </row>
    <row r="11" spans="1:28" s="137" customFormat="1" ht="12.75">
      <c r="A11" s="107" t="s">
        <v>182</v>
      </c>
      <c r="B11" s="107"/>
      <c r="C11" s="107"/>
      <c r="D11" s="107"/>
      <c r="E11" s="107"/>
      <c r="F11" s="107"/>
      <c r="G11" s="119"/>
      <c r="H11" s="119">
        <v>706453</v>
      </c>
      <c r="I11" s="119">
        <v>-271534</v>
      </c>
      <c r="J11" s="119">
        <v>-86191</v>
      </c>
      <c r="K11" s="119">
        <v>0</v>
      </c>
      <c r="L11" s="119">
        <v>0</v>
      </c>
      <c r="M11" s="127"/>
      <c r="N11" s="244">
        <v>-360.17110196144864</v>
      </c>
      <c r="O11" s="244">
        <v>215.03753292107066</v>
      </c>
      <c r="P11" s="244">
        <v>0</v>
      </c>
      <c r="Q11" s="244">
        <v>0</v>
      </c>
      <c r="R11" s="244">
        <v>0</v>
      </c>
      <c r="AA11" s="138"/>
      <c r="AB11" s="138"/>
    </row>
    <row r="12" spans="1:28" s="137" customFormat="1" ht="12.75">
      <c r="A12" s="107" t="s">
        <v>87</v>
      </c>
      <c r="B12" s="107"/>
      <c r="C12" s="107"/>
      <c r="D12" s="107"/>
      <c r="E12" s="107"/>
      <c r="F12" s="107"/>
      <c r="G12" s="119"/>
      <c r="H12" s="119">
        <v>885774</v>
      </c>
      <c r="I12" s="119">
        <v>366951</v>
      </c>
      <c r="J12" s="119">
        <v>572230</v>
      </c>
      <c r="K12" s="119">
        <v>613893</v>
      </c>
      <c r="L12" s="119">
        <v>349071</v>
      </c>
      <c r="M12" s="127"/>
      <c r="N12" s="244">
        <v>141.38754220590758</v>
      </c>
      <c r="O12" s="244">
        <v>-35.8735123988606</v>
      </c>
      <c r="P12" s="244">
        <v>-6.786687582363701</v>
      </c>
      <c r="Q12" s="244">
        <v>75.86479541411346</v>
      </c>
      <c r="R12" s="244">
        <v>26.21247683318264</v>
      </c>
      <c r="AA12" s="138"/>
      <c r="AB12" s="138"/>
    </row>
    <row r="13" spans="1:28" s="140" customFormat="1" ht="12.75">
      <c r="A13" s="104" t="s">
        <v>120</v>
      </c>
      <c r="B13" s="104"/>
      <c r="C13" s="104"/>
      <c r="D13" s="104"/>
      <c r="E13" s="104"/>
      <c r="F13" s="104"/>
      <c r="G13" s="121"/>
      <c r="H13" s="121">
        <v>20454770</v>
      </c>
      <c r="I13" s="121">
        <v>18380308</v>
      </c>
      <c r="J13" s="121">
        <v>17367492</v>
      </c>
      <c r="K13" s="121">
        <v>16145981</v>
      </c>
      <c r="L13" s="121">
        <v>14265346</v>
      </c>
      <c r="M13" s="128"/>
      <c r="N13" s="243">
        <v>11.286328825392914</v>
      </c>
      <c r="O13" s="243">
        <v>5.831676790177879</v>
      </c>
      <c r="P13" s="243">
        <v>7.565418292019544</v>
      </c>
      <c r="Q13" s="243">
        <v>13.183241401926038</v>
      </c>
      <c r="R13" s="243">
        <v>9.427901968327612</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8336565</v>
      </c>
      <c r="I15" s="119">
        <v>4224443</v>
      </c>
      <c r="J15" s="119">
        <v>6886502</v>
      </c>
      <c r="K15" s="119">
        <v>6515513</v>
      </c>
      <c r="L15" s="119">
        <v>5679829</v>
      </c>
      <c r="M15" s="127"/>
      <c r="N15" s="244">
        <v>97.34116426709983</v>
      </c>
      <c r="O15" s="244">
        <v>-38.65618568033524</v>
      </c>
      <c r="P15" s="244">
        <v>5.693933846805309</v>
      </c>
      <c r="Q15" s="244">
        <v>14.713189428766254</v>
      </c>
      <c r="R15" s="244">
        <v>10.06848022420086</v>
      </c>
    </row>
    <row r="16" spans="1:18" s="137" customFormat="1" ht="12.75">
      <c r="A16" s="107" t="s">
        <v>67</v>
      </c>
      <c r="B16" s="107"/>
      <c r="C16" s="107"/>
      <c r="D16" s="107"/>
      <c r="E16" s="107"/>
      <c r="F16" s="107"/>
      <c r="G16" s="119"/>
      <c r="H16" s="119">
        <v>557859</v>
      </c>
      <c r="I16" s="119">
        <v>523405</v>
      </c>
      <c r="J16" s="119">
        <v>319569</v>
      </c>
      <c r="K16" s="119">
        <v>244362</v>
      </c>
      <c r="L16" s="119">
        <v>746716</v>
      </c>
      <c r="M16" s="127"/>
      <c r="N16" s="244">
        <v>6.5826654311670705</v>
      </c>
      <c r="O16" s="244">
        <v>63.78465996388887</v>
      </c>
      <c r="P16" s="244">
        <v>30.776880202322783</v>
      </c>
      <c r="Q16" s="244">
        <v>-67.27510860889548</v>
      </c>
      <c r="R16" s="244">
        <v>-7.030125069374793</v>
      </c>
    </row>
    <row r="17" spans="1:19" s="137" customFormat="1" ht="12.75">
      <c r="A17" s="107" t="s">
        <v>68</v>
      </c>
      <c r="B17" s="107"/>
      <c r="C17" s="107"/>
      <c r="D17" s="107"/>
      <c r="E17" s="107"/>
      <c r="F17" s="107"/>
      <c r="G17" s="119"/>
      <c r="H17" s="119">
        <v>479682</v>
      </c>
      <c r="I17" s="119">
        <v>479742</v>
      </c>
      <c r="J17" s="119">
        <v>86677</v>
      </c>
      <c r="K17" s="119">
        <v>93532</v>
      </c>
      <c r="L17" s="119">
        <v>228357</v>
      </c>
      <c r="M17" s="127"/>
      <c r="N17" s="244">
        <v>-0.012506722363270257</v>
      </c>
      <c r="O17" s="244">
        <v>453.48246939787947</v>
      </c>
      <c r="P17" s="244">
        <v>-7.329042466749349</v>
      </c>
      <c r="Q17" s="244">
        <v>-59.04132564361942</v>
      </c>
      <c r="R17" s="244">
        <v>20.388436224072358</v>
      </c>
      <c r="S17" s="194"/>
    </row>
    <row r="18" spans="1:19" s="137" customFormat="1" ht="12.75">
      <c r="A18" s="107" t="s">
        <v>69</v>
      </c>
      <c r="B18" s="107"/>
      <c r="C18" s="107"/>
      <c r="D18" s="107"/>
      <c r="E18" s="107"/>
      <c r="F18" s="107"/>
      <c r="G18" s="119"/>
      <c r="H18" s="119">
        <v>771141</v>
      </c>
      <c r="I18" s="119">
        <v>634146</v>
      </c>
      <c r="J18" s="119">
        <v>378788</v>
      </c>
      <c r="K18" s="119">
        <v>755678</v>
      </c>
      <c r="L18" s="119">
        <v>624823</v>
      </c>
      <c r="M18" s="127"/>
      <c r="N18" s="244">
        <v>21.60306932472964</v>
      </c>
      <c r="O18" s="244">
        <v>67.41449042736306</v>
      </c>
      <c r="P18" s="244">
        <v>-49.874417410590226</v>
      </c>
      <c r="Q18" s="244">
        <v>20.942730981413938</v>
      </c>
      <c r="R18" s="244">
        <v>5.400870241748534</v>
      </c>
      <c r="S18" s="194"/>
    </row>
    <row r="19" spans="1:19" s="140" customFormat="1" ht="13.5" customHeight="1">
      <c r="A19" s="104" t="s">
        <v>124</v>
      </c>
      <c r="B19" s="104"/>
      <c r="C19" s="104"/>
      <c r="D19" s="104"/>
      <c r="E19" s="104"/>
      <c r="F19" s="104"/>
      <c r="G19" s="121"/>
      <c r="H19" s="121">
        <v>10145247</v>
      </c>
      <c r="I19" s="121">
        <v>5861736</v>
      </c>
      <c r="J19" s="121">
        <v>7671536</v>
      </c>
      <c r="K19" s="121">
        <v>7609085</v>
      </c>
      <c r="L19" s="121">
        <v>7279725</v>
      </c>
      <c r="M19" s="128"/>
      <c r="N19" s="243">
        <v>73.07580894124199</v>
      </c>
      <c r="O19" s="243">
        <v>-23.591103528680566</v>
      </c>
      <c r="P19" s="243">
        <v>0.820742572858629</v>
      </c>
      <c r="Q19" s="243">
        <v>4.524346730130603</v>
      </c>
      <c r="R19" s="243">
        <v>8.65179682300925</v>
      </c>
      <c r="S19" s="104"/>
    </row>
    <row r="20" spans="1:19" s="140" customFormat="1" ht="30" customHeight="1">
      <c r="A20" s="104" t="s">
        <v>70</v>
      </c>
      <c r="B20" s="104"/>
      <c r="C20" s="104"/>
      <c r="D20" s="104"/>
      <c r="E20" s="104"/>
      <c r="F20" s="104"/>
      <c r="G20" s="121"/>
      <c r="H20" s="121">
        <v>10309523</v>
      </c>
      <c r="I20" s="121">
        <v>12518572</v>
      </c>
      <c r="J20" s="121">
        <v>9695956</v>
      </c>
      <c r="K20" s="121">
        <v>8536896</v>
      </c>
      <c r="L20" s="121">
        <v>6985621</v>
      </c>
      <c r="M20" s="128"/>
      <c r="N20" s="243">
        <v>-17.646174020487322</v>
      </c>
      <c r="O20" s="243">
        <v>29.111270719462834</v>
      </c>
      <c r="P20" s="243">
        <v>13.577065949965888</v>
      </c>
      <c r="Q20" s="243">
        <v>22.206687136333333</v>
      </c>
      <c r="R20" s="243">
        <v>10.219487692460149</v>
      </c>
      <c r="S20" s="104"/>
    </row>
    <row r="21" spans="1:19" s="137" customFormat="1" ht="12.75">
      <c r="A21" s="107" t="s">
        <v>126</v>
      </c>
      <c r="B21" s="107"/>
      <c r="C21" s="107"/>
      <c r="D21" s="107"/>
      <c r="E21" s="107"/>
      <c r="F21" s="107"/>
      <c r="G21" s="119"/>
      <c r="H21" s="119">
        <v>4458990</v>
      </c>
      <c r="I21" s="119">
        <v>4326664</v>
      </c>
      <c r="J21" s="119">
        <v>673659</v>
      </c>
      <c r="K21" s="119">
        <v>410844</v>
      </c>
      <c r="L21" s="119">
        <v>296394</v>
      </c>
      <c r="M21" s="127"/>
      <c r="N21" s="244">
        <v>3.0583840113306695</v>
      </c>
      <c r="O21" s="244">
        <v>542.263222194018</v>
      </c>
      <c r="P21" s="244">
        <v>63.96953588223268</v>
      </c>
      <c r="Q21" s="244">
        <v>38.61414198667989</v>
      </c>
      <c r="R21" s="244">
        <v>96.94355481588804</v>
      </c>
      <c r="S21" s="194"/>
    </row>
    <row r="22" spans="1:19" s="140" customFormat="1" ht="30" customHeight="1">
      <c r="A22" s="104" t="s">
        <v>145</v>
      </c>
      <c r="B22" s="104"/>
      <c r="C22" s="104"/>
      <c r="D22" s="104"/>
      <c r="E22" s="104"/>
      <c r="F22" s="104"/>
      <c r="G22" s="121"/>
      <c r="H22" s="121">
        <v>5850533</v>
      </c>
      <c r="I22" s="121">
        <v>8191908</v>
      </c>
      <c r="J22" s="121">
        <v>9022297</v>
      </c>
      <c r="K22" s="121">
        <v>8126052</v>
      </c>
      <c r="L22" s="121">
        <v>6689227</v>
      </c>
      <c r="M22" s="121"/>
      <c r="N22" s="243">
        <v>-28.581558777271425</v>
      </c>
      <c r="O22" s="243">
        <v>-9.203742683265691</v>
      </c>
      <c r="P22" s="243">
        <v>11.029279655114193</v>
      </c>
      <c r="Q22" s="243">
        <v>21.479686666336782</v>
      </c>
      <c r="R22" s="243">
        <v>-3.2936760859416325</v>
      </c>
      <c r="S22" s="104"/>
    </row>
    <row r="23" spans="1:19" s="137" customFormat="1" ht="19.5" customHeight="1">
      <c r="A23" s="107" t="s">
        <v>184</v>
      </c>
      <c r="B23" s="107"/>
      <c r="C23" s="107"/>
      <c r="D23" s="107"/>
      <c r="E23" s="107"/>
      <c r="F23" s="107"/>
      <c r="G23" s="119"/>
      <c r="H23" s="119">
        <v>2850201</v>
      </c>
      <c r="I23" s="119">
        <v>2367477</v>
      </c>
      <c r="J23" s="119">
        <v>885949</v>
      </c>
      <c r="K23" s="119">
        <v>275516</v>
      </c>
      <c r="L23" s="119">
        <v>344911</v>
      </c>
      <c r="M23" s="119"/>
      <c r="N23" s="244">
        <v>20.38980737722056</v>
      </c>
      <c r="O23" s="244">
        <v>167.22497570401907</v>
      </c>
      <c r="P23" s="244">
        <v>221.5599094063503</v>
      </c>
      <c r="Q23" s="244">
        <v>-20.119683048670524</v>
      </c>
      <c r="R23" s="244">
        <v>69.54778119932384</v>
      </c>
      <c r="S23" s="194"/>
    </row>
    <row r="24" spans="1:19" s="137" customFormat="1" ht="12.75">
      <c r="A24" s="107" t="s">
        <v>130</v>
      </c>
      <c r="B24" s="107"/>
      <c r="C24" s="107"/>
      <c r="D24" s="107"/>
      <c r="E24" s="107"/>
      <c r="F24" s="107"/>
      <c r="G24" s="119"/>
      <c r="H24" s="119">
        <v>-289342</v>
      </c>
      <c r="I24" s="119">
        <v>136150</v>
      </c>
      <c r="J24" s="119">
        <v>422217</v>
      </c>
      <c r="K24" s="119">
        <v>180485</v>
      </c>
      <c r="L24" s="119">
        <v>0</v>
      </c>
      <c r="M24" s="119"/>
      <c r="N24" s="244">
        <v>-312.5170767535806</v>
      </c>
      <c r="O24" s="244">
        <v>-67.75354853073182</v>
      </c>
      <c r="P24" s="244">
        <v>133.93467601185694</v>
      </c>
      <c r="Q24" s="244">
        <v>0</v>
      </c>
      <c r="R24" s="244">
        <v>0</v>
      </c>
      <c r="S24" s="194"/>
    </row>
    <row r="25" spans="1:19" s="140" customFormat="1" ht="19.5" customHeight="1">
      <c r="A25" s="104" t="s">
        <v>73</v>
      </c>
      <c r="B25" s="104"/>
      <c r="C25" s="104"/>
      <c r="D25" s="104"/>
      <c r="E25" s="104"/>
      <c r="F25" s="104"/>
      <c r="G25" s="121"/>
      <c r="H25" s="121">
        <v>3289674</v>
      </c>
      <c r="I25" s="121">
        <v>5688281</v>
      </c>
      <c r="J25" s="121">
        <v>8387790</v>
      </c>
      <c r="K25" s="121">
        <v>8080895</v>
      </c>
      <c r="L25" s="121">
        <v>6640710</v>
      </c>
      <c r="M25" s="121"/>
      <c r="N25" s="243">
        <v>-42.167519501937406</v>
      </c>
      <c r="O25" s="243">
        <v>-32.18379334723449</v>
      </c>
      <c r="P25" s="243">
        <v>3.7977847750775133</v>
      </c>
      <c r="Q25" s="243">
        <v>21.687214168364527</v>
      </c>
      <c r="R25" s="243">
        <v>-16.10528812797465</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77992</v>
      </c>
      <c r="I27" s="119">
        <v>68912</v>
      </c>
      <c r="J27" s="119">
        <v>77104</v>
      </c>
      <c r="K27" s="119">
        <v>78305</v>
      </c>
      <c r="L27" s="119">
        <v>80423</v>
      </c>
      <c r="M27" s="119"/>
      <c r="N27" s="244">
        <v>13.2</v>
      </c>
      <c r="O27" s="244">
        <v>-10.6</v>
      </c>
      <c r="P27" s="244">
        <v>-1.5337462486431264</v>
      </c>
      <c r="Q27" s="244">
        <v>-2.633574972333785</v>
      </c>
      <c r="R27" s="244">
        <v>-0.7644120860604398</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703748</v>
      </c>
      <c r="I29" s="119">
        <v>773723</v>
      </c>
      <c r="J29" s="119">
        <v>837707</v>
      </c>
      <c r="K29" s="119">
        <v>725448</v>
      </c>
      <c r="L29" s="119">
        <v>823823</v>
      </c>
      <c r="M29" s="119"/>
      <c r="N29" s="244">
        <v>-9.04393432791839</v>
      </c>
      <c r="O29" s="244">
        <v>-7.637992758804689</v>
      </c>
      <c r="P29" s="244">
        <v>15.474437864602287</v>
      </c>
      <c r="Q29" s="244">
        <v>-11.941278648447543</v>
      </c>
      <c r="R29" s="244">
        <v>-3.861837924207967</v>
      </c>
      <c r="S29" s="194"/>
    </row>
    <row r="30" spans="1:19" s="137" customFormat="1" ht="12.75">
      <c r="A30" s="107" t="s">
        <v>76</v>
      </c>
      <c r="B30" s="107"/>
      <c r="C30" s="107"/>
      <c r="D30" s="107"/>
      <c r="E30" s="107"/>
      <c r="F30" s="107"/>
      <c r="G30" s="119"/>
      <c r="H30" s="123">
        <v>12</v>
      </c>
      <c r="I30" s="123">
        <v>18</v>
      </c>
      <c r="J30" s="123">
        <v>23.3</v>
      </c>
      <c r="K30" s="123">
        <v>25</v>
      </c>
      <c r="L30" s="123">
        <v>24.2</v>
      </c>
      <c r="M30" s="119"/>
      <c r="N30" s="244">
        <v>-33.33333333333333</v>
      </c>
      <c r="O30" s="244">
        <v>-22.74678111587983</v>
      </c>
      <c r="P30" s="244">
        <v>-6.8</v>
      </c>
      <c r="Q30" s="244">
        <v>3.305785123966945</v>
      </c>
      <c r="R30" s="244">
        <v>-16.084638461153588</v>
      </c>
      <c r="S30" s="194"/>
    </row>
    <row r="31" spans="1:19" s="137" customFormat="1" ht="12.75">
      <c r="A31" s="131" t="s">
        <v>77</v>
      </c>
      <c r="B31" s="107"/>
      <c r="C31" s="131"/>
      <c r="D31" s="131"/>
      <c r="E31" s="131"/>
      <c r="F31" s="131"/>
      <c r="G31" s="119"/>
      <c r="H31" s="119">
        <v>58646</v>
      </c>
      <c r="I31" s="119">
        <v>42985</v>
      </c>
      <c r="J31" s="119">
        <v>36030</v>
      </c>
      <c r="K31" s="119">
        <v>29018</v>
      </c>
      <c r="L31" s="119">
        <v>32953</v>
      </c>
      <c r="M31" s="119"/>
      <c r="N31" s="244">
        <v>36.43363964173549</v>
      </c>
      <c r="O31" s="244">
        <v>19.303358312517346</v>
      </c>
      <c r="P31" s="244">
        <v>24.16431180646495</v>
      </c>
      <c r="Q31" s="244">
        <v>-11.94124965860468</v>
      </c>
      <c r="R31" s="244">
        <v>15.50103060648298</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0.504</v>
      </c>
      <c r="I33" s="125">
        <v>0.6811</v>
      </c>
      <c r="J33" s="125">
        <v>0.5583</v>
      </c>
      <c r="K33" s="125">
        <v>0.5287</v>
      </c>
      <c r="L33" s="125">
        <v>0.4897</v>
      </c>
      <c r="M33" s="130"/>
      <c r="N33" s="244">
        <v>-26.002055498458382</v>
      </c>
      <c r="O33" s="244">
        <v>21.995343005552574</v>
      </c>
      <c r="P33" s="244">
        <v>5.598638169094018</v>
      </c>
      <c r="Q33" s="244">
        <v>7.964059628343868</v>
      </c>
      <c r="R33" s="244">
        <v>0.7221779518116644</v>
      </c>
    </row>
    <row r="34" spans="1:18" s="137" customFormat="1" ht="12.75">
      <c r="A34" s="107" t="s">
        <v>91</v>
      </c>
      <c r="B34" s="107"/>
      <c r="C34" s="107"/>
      <c r="D34" s="107"/>
      <c r="E34" s="107"/>
      <c r="F34" s="107"/>
      <c r="G34" s="107"/>
      <c r="H34" s="125">
        <v>0.286</v>
      </c>
      <c r="I34" s="125">
        <v>0.4457</v>
      </c>
      <c r="J34" s="125">
        <v>0.5195</v>
      </c>
      <c r="K34" s="125">
        <v>0.5033</v>
      </c>
      <c r="L34" s="125">
        <v>0.4689</v>
      </c>
      <c r="M34" s="130"/>
      <c r="N34" s="244">
        <v>-35.83127664348217</v>
      </c>
      <c r="O34" s="244">
        <v>-14.205967276227138</v>
      </c>
      <c r="P34" s="244">
        <v>3.218756209020464</v>
      </c>
      <c r="Q34" s="244">
        <v>7.3363190445724005</v>
      </c>
      <c r="R34" s="244">
        <v>-11.62662317292228</v>
      </c>
    </row>
    <row r="35" spans="1:18" s="137" customFormat="1" ht="12.75">
      <c r="A35" s="107" t="s">
        <v>92</v>
      </c>
      <c r="B35" s="107"/>
      <c r="C35" s="107"/>
      <c r="D35" s="107"/>
      <c r="E35" s="107"/>
      <c r="F35" s="107"/>
      <c r="G35" s="107"/>
      <c r="H35" s="125">
        <v>0.1608</v>
      </c>
      <c r="I35" s="125">
        <v>0.3095</v>
      </c>
      <c r="J35" s="125">
        <v>0.483</v>
      </c>
      <c r="K35" s="125">
        <v>0.5005</v>
      </c>
      <c r="L35" s="125">
        <v>0.4655</v>
      </c>
      <c r="M35" s="130"/>
      <c r="N35" s="244">
        <v>-48.04523424878837</v>
      </c>
      <c r="O35" s="244">
        <v>-35.92132505175984</v>
      </c>
      <c r="P35" s="244">
        <v>-3.496503496503489</v>
      </c>
      <c r="Q35" s="244">
        <v>7.518796992481186</v>
      </c>
      <c r="R35" s="244">
        <v>-23.33597976426113</v>
      </c>
    </row>
    <row r="36" spans="2:18" s="132" customFormat="1" ht="7.5" customHeight="1" thickBot="1">
      <c r="B36" s="143"/>
      <c r="N36" s="246"/>
      <c r="O36" s="246"/>
      <c r="P36" s="246"/>
      <c r="Q36" s="246"/>
      <c r="R36" s="247"/>
    </row>
    <row r="37" ht="12.75">
      <c r="A37" s="137"/>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&amp;C- 14 -</oddFooter>
  </headerFooter>
</worksheet>
</file>

<file path=xl/worksheets/sheet22.xml><?xml version="1.0" encoding="utf-8"?>
<worksheet xmlns="http://schemas.openxmlformats.org/spreadsheetml/2006/main" xmlns:r="http://schemas.openxmlformats.org/officeDocument/2006/relationships">
  <sheetPr codeName="Sheet124"/>
  <dimension ref="A1:AB78"/>
  <sheetViews>
    <sheetView workbookViewId="0" topLeftCell="A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98</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29</v>
      </c>
      <c r="I5" s="116">
        <v>29</v>
      </c>
      <c r="J5" s="116">
        <v>29</v>
      </c>
      <c r="K5" s="116">
        <v>29</v>
      </c>
      <c r="L5" s="116">
        <v>29</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71187669</v>
      </c>
      <c r="I8" s="119">
        <v>69191441</v>
      </c>
      <c r="J8" s="119">
        <v>61558166</v>
      </c>
      <c r="K8" s="119">
        <v>55899153</v>
      </c>
      <c r="L8" s="119">
        <v>51396337</v>
      </c>
      <c r="M8" s="127"/>
      <c r="N8" s="244">
        <v>2.885079384312866</v>
      </c>
      <c r="O8" s="244">
        <v>12.400101393534044</v>
      </c>
      <c r="P8" s="244">
        <v>10.123611354182772</v>
      </c>
      <c r="Q8" s="244">
        <v>8.76096675916807</v>
      </c>
      <c r="R8" s="244">
        <v>8.484614757909824</v>
      </c>
      <c r="AA8" s="138"/>
      <c r="AB8" s="138"/>
    </row>
    <row r="9" spans="1:28" s="137" customFormat="1" ht="12.75">
      <c r="A9" s="107" t="s">
        <v>64</v>
      </c>
      <c r="B9" s="107"/>
      <c r="C9" s="107"/>
      <c r="D9" s="107"/>
      <c r="E9" s="107"/>
      <c r="F9" s="107"/>
      <c r="G9" s="119"/>
      <c r="H9" s="119">
        <v>366460</v>
      </c>
      <c r="I9" s="119">
        <v>584863</v>
      </c>
      <c r="J9" s="119">
        <v>244646</v>
      </c>
      <c r="K9" s="119">
        <v>51734</v>
      </c>
      <c r="L9" s="119">
        <v>25222</v>
      </c>
      <c r="M9" s="127"/>
      <c r="N9" s="244">
        <v>-37.342591341904004</v>
      </c>
      <c r="O9" s="244">
        <v>139.0650163910303</v>
      </c>
      <c r="P9" s="244">
        <v>372.89210190590325</v>
      </c>
      <c r="Q9" s="244">
        <v>105.11458250733487</v>
      </c>
      <c r="R9" s="244">
        <v>95.23683739117944</v>
      </c>
      <c r="AA9" s="138"/>
      <c r="AB9" s="138"/>
    </row>
    <row r="10" spans="1:28" s="137" customFormat="1" ht="12.75">
      <c r="A10" s="107" t="s">
        <v>181</v>
      </c>
      <c r="B10" s="107"/>
      <c r="C10" s="107"/>
      <c r="D10" s="107"/>
      <c r="E10" s="107"/>
      <c r="F10" s="107"/>
      <c r="G10" s="119"/>
      <c r="H10" s="119">
        <v>1779986</v>
      </c>
      <c r="I10" s="119">
        <v>2598719</v>
      </c>
      <c r="J10" s="119">
        <v>2796900</v>
      </c>
      <c r="K10" s="119">
        <v>1008354</v>
      </c>
      <c r="L10" s="119">
        <v>896369</v>
      </c>
      <c r="M10" s="127"/>
      <c r="N10" s="244">
        <v>-31.505253165117118</v>
      </c>
      <c r="O10" s="244">
        <v>-7.085737781114805</v>
      </c>
      <c r="P10" s="244">
        <v>177.37282739990124</v>
      </c>
      <c r="Q10" s="244">
        <v>12.493180821737477</v>
      </c>
      <c r="R10" s="244">
        <v>18.708670076290822</v>
      </c>
      <c r="AA10" s="138"/>
      <c r="AB10" s="138"/>
    </row>
    <row r="11" spans="1:28" s="137" customFormat="1" ht="12.75">
      <c r="A11" s="107" t="s">
        <v>182</v>
      </c>
      <c r="B11" s="107"/>
      <c r="C11" s="107"/>
      <c r="D11" s="107"/>
      <c r="E11" s="107"/>
      <c r="F11" s="107"/>
      <c r="G11" s="119"/>
      <c r="H11" s="119">
        <v>7405074</v>
      </c>
      <c r="I11" s="119">
        <v>-2652624</v>
      </c>
      <c r="J11" s="119">
        <v>-898156</v>
      </c>
      <c r="K11" s="119">
        <v>-24736</v>
      </c>
      <c r="L11" s="119">
        <v>5845</v>
      </c>
      <c r="M11" s="127"/>
      <c r="N11" s="244">
        <v>-379.16033331523806</v>
      </c>
      <c r="O11" s="244">
        <v>195.34112114153888</v>
      </c>
      <c r="P11" s="244">
        <v>3530.9670116429493</v>
      </c>
      <c r="Q11" s="244">
        <v>-523.1993156544055</v>
      </c>
      <c r="R11" s="244">
        <v>496.60408383128953</v>
      </c>
      <c r="AA11" s="138"/>
      <c r="AB11" s="138"/>
    </row>
    <row r="12" spans="1:28" s="137" customFormat="1" ht="12.75">
      <c r="A12" s="107" t="s">
        <v>87</v>
      </c>
      <c r="B12" s="107"/>
      <c r="C12" s="107"/>
      <c r="D12" s="107"/>
      <c r="E12" s="107"/>
      <c r="F12" s="107"/>
      <c r="G12" s="119"/>
      <c r="H12" s="119">
        <v>3134770</v>
      </c>
      <c r="I12" s="119">
        <v>1536224</v>
      </c>
      <c r="J12" s="119">
        <v>343316</v>
      </c>
      <c r="K12" s="119">
        <v>350855</v>
      </c>
      <c r="L12" s="119">
        <v>548057</v>
      </c>
      <c r="M12" s="127"/>
      <c r="N12" s="244">
        <v>104.05683025392129</v>
      </c>
      <c r="O12" s="244">
        <v>347.4664740355824</v>
      </c>
      <c r="P12" s="244">
        <v>-2.148750908494962</v>
      </c>
      <c r="Q12" s="244">
        <v>-35.982023767600815</v>
      </c>
      <c r="R12" s="244">
        <v>54.64824227490879</v>
      </c>
      <c r="AA12" s="138"/>
      <c r="AB12" s="138"/>
    </row>
    <row r="13" spans="1:28" s="140" customFormat="1" ht="12.75">
      <c r="A13" s="104" t="s">
        <v>120</v>
      </c>
      <c r="B13" s="104"/>
      <c r="C13" s="104"/>
      <c r="D13" s="104"/>
      <c r="E13" s="104"/>
      <c r="F13" s="104"/>
      <c r="G13" s="121"/>
      <c r="H13" s="121">
        <v>83873959</v>
      </c>
      <c r="I13" s="121">
        <v>71258643</v>
      </c>
      <c r="J13" s="121">
        <v>64044872</v>
      </c>
      <c r="K13" s="121">
        <v>57285360</v>
      </c>
      <c r="L13" s="121">
        <v>52871830</v>
      </c>
      <c r="M13" s="128"/>
      <c r="N13" s="243">
        <v>17.703559131767356</v>
      </c>
      <c r="O13" s="243">
        <v>11.263619981940161</v>
      </c>
      <c r="P13" s="243">
        <v>11.799719858616582</v>
      </c>
      <c r="Q13" s="243">
        <v>8.347602116287634</v>
      </c>
      <c r="R13" s="243">
        <v>12.227864756956318</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38179906</v>
      </c>
      <c r="I15" s="119">
        <v>31771696</v>
      </c>
      <c r="J15" s="119">
        <v>25645285</v>
      </c>
      <c r="K15" s="119">
        <v>23530850</v>
      </c>
      <c r="L15" s="119">
        <v>23137620</v>
      </c>
      <c r="M15" s="127"/>
      <c r="N15" s="244">
        <v>20.16955594690318</v>
      </c>
      <c r="O15" s="244">
        <v>23.889034573021902</v>
      </c>
      <c r="P15" s="244">
        <v>8.98579949300599</v>
      </c>
      <c r="Q15" s="244">
        <v>1.6995265718773152</v>
      </c>
      <c r="R15" s="244">
        <v>13.338912875904295</v>
      </c>
    </row>
    <row r="16" spans="1:18" s="137" customFormat="1" ht="12.75">
      <c r="A16" s="107" t="s">
        <v>67</v>
      </c>
      <c r="B16" s="107"/>
      <c r="C16" s="107"/>
      <c r="D16" s="107"/>
      <c r="E16" s="107"/>
      <c r="F16" s="107"/>
      <c r="G16" s="119"/>
      <c r="H16" s="119">
        <v>3931501</v>
      </c>
      <c r="I16" s="119">
        <v>2814390</v>
      </c>
      <c r="J16" s="119">
        <v>3663103</v>
      </c>
      <c r="K16" s="119">
        <v>2846839</v>
      </c>
      <c r="L16" s="119">
        <v>2920099</v>
      </c>
      <c r="M16" s="127"/>
      <c r="N16" s="244">
        <v>39.692828641375215</v>
      </c>
      <c r="O16" s="244">
        <v>-23.169236573473366</v>
      </c>
      <c r="P16" s="244">
        <v>28.672643588204323</v>
      </c>
      <c r="Q16" s="244">
        <v>-2.50881905031302</v>
      </c>
      <c r="R16" s="244">
        <v>7.718476827589371</v>
      </c>
    </row>
    <row r="17" spans="1:19" s="137" customFormat="1" ht="12.75">
      <c r="A17" s="107" t="s">
        <v>68</v>
      </c>
      <c r="B17" s="107"/>
      <c r="C17" s="107"/>
      <c r="D17" s="107"/>
      <c r="E17" s="107"/>
      <c r="F17" s="107"/>
      <c r="G17" s="119"/>
      <c r="H17" s="119">
        <v>1741773</v>
      </c>
      <c r="I17" s="119">
        <v>1299313</v>
      </c>
      <c r="J17" s="119">
        <v>1993858</v>
      </c>
      <c r="K17" s="119">
        <v>1027151</v>
      </c>
      <c r="L17" s="119">
        <v>392867</v>
      </c>
      <c r="M17" s="127"/>
      <c r="N17" s="244">
        <v>34.05338051724257</v>
      </c>
      <c r="O17" s="244">
        <v>-34.834225907762736</v>
      </c>
      <c r="P17" s="244">
        <v>94.11537349425741</v>
      </c>
      <c r="Q17" s="244">
        <v>161.45005816217702</v>
      </c>
      <c r="R17" s="244">
        <v>45.106377688717615</v>
      </c>
      <c r="S17" s="194"/>
    </row>
    <row r="18" spans="1:19" s="137" customFormat="1" ht="12.75">
      <c r="A18" s="107" t="s">
        <v>69</v>
      </c>
      <c r="B18" s="107"/>
      <c r="C18" s="107"/>
      <c r="D18" s="107"/>
      <c r="E18" s="107"/>
      <c r="F18" s="107"/>
      <c r="G18" s="119"/>
      <c r="H18" s="119">
        <v>5978214</v>
      </c>
      <c r="I18" s="119">
        <v>3523560</v>
      </c>
      <c r="J18" s="119">
        <v>5244047</v>
      </c>
      <c r="K18" s="119">
        <v>6472717</v>
      </c>
      <c r="L18" s="119">
        <v>2927731</v>
      </c>
      <c r="M18" s="127"/>
      <c r="N18" s="244">
        <v>69.66403296665872</v>
      </c>
      <c r="O18" s="244">
        <v>-32.80838253356615</v>
      </c>
      <c r="P18" s="244">
        <v>-18.982291362344437</v>
      </c>
      <c r="Q18" s="244">
        <v>121.08305032122144</v>
      </c>
      <c r="R18" s="244">
        <v>19.539124708037047</v>
      </c>
      <c r="S18" s="194"/>
    </row>
    <row r="19" spans="1:19" s="140" customFormat="1" ht="13.5" customHeight="1">
      <c r="A19" s="104" t="s">
        <v>124</v>
      </c>
      <c r="B19" s="104"/>
      <c r="C19" s="104"/>
      <c r="D19" s="104"/>
      <c r="E19" s="104"/>
      <c r="F19" s="104"/>
      <c r="G19" s="121"/>
      <c r="H19" s="121">
        <v>49831394</v>
      </c>
      <c r="I19" s="121">
        <v>39408959</v>
      </c>
      <c r="J19" s="121">
        <v>36546293</v>
      </c>
      <c r="K19" s="121">
        <v>33877557</v>
      </c>
      <c r="L19" s="121">
        <v>29378317</v>
      </c>
      <c r="M19" s="128"/>
      <c r="N19" s="243">
        <v>26.44686706898297</v>
      </c>
      <c r="O19" s="243">
        <v>7.832985961120599</v>
      </c>
      <c r="P19" s="243">
        <v>7.877592826424881</v>
      </c>
      <c r="Q19" s="243">
        <v>15.314832364290984</v>
      </c>
      <c r="R19" s="243">
        <v>14.121909824171874</v>
      </c>
      <c r="S19" s="104"/>
    </row>
    <row r="20" spans="1:19" s="140" customFormat="1" ht="30" customHeight="1">
      <c r="A20" s="104" t="s">
        <v>70</v>
      </c>
      <c r="B20" s="104"/>
      <c r="C20" s="104"/>
      <c r="D20" s="104"/>
      <c r="E20" s="104"/>
      <c r="F20" s="104"/>
      <c r="G20" s="121"/>
      <c r="H20" s="121">
        <v>34042565</v>
      </c>
      <c r="I20" s="121">
        <v>31849684</v>
      </c>
      <c r="J20" s="121">
        <v>27498579</v>
      </c>
      <c r="K20" s="121">
        <v>23407803</v>
      </c>
      <c r="L20" s="121">
        <v>23493513</v>
      </c>
      <c r="M20" s="128"/>
      <c r="N20" s="243">
        <v>6.885094998116779</v>
      </c>
      <c r="O20" s="243">
        <v>15.823017618474031</v>
      </c>
      <c r="P20" s="243">
        <v>17.47612110371913</v>
      </c>
      <c r="Q20" s="243">
        <v>-0.36482411123445013</v>
      </c>
      <c r="R20" s="243">
        <v>9.715649484650179</v>
      </c>
      <c r="S20" s="104"/>
    </row>
    <row r="21" spans="1:19" s="137" customFormat="1" ht="12.75">
      <c r="A21" s="107" t="s">
        <v>126</v>
      </c>
      <c r="B21" s="107"/>
      <c r="C21" s="107"/>
      <c r="D21" s="107"/>
      <c r="E21" s="107"/>
      <c r="F21" s="107"/>
      <c r="G21" s="119"/>
      <c r="H21" s="119">
        <v>15336117</v>
      </c>
      <c r="I21" s="119">
        <v>13698535</v>
      </c>
      <c r="J21" s="119">
        <v>12062421</v>
      </c>
      <c r="K21" s="119">
        <v>3074354</v>
      </c>
      <c r="L21" s="119">
        <v>1766519</v>
      </c>
      <c r="M21" s="127"/>
      <c r="N21" s="244">
        <v>11.954431623527626</v>
      </c>
      <c r="O21" s="244">
        <v>13.563728210116361</v>
      </c>
      <c r="P21" s="244">
        <v>292.3562803763002</v>
      </c>
      <c r="Q21" s="244">
        <v>74.03458440016779</v>
      </c>
      <c r="R21" s="244">
        <v>71.65216090124295</v>
      </c>
      <c r="S21" s="194"/>
    </row>
    <row r="22" spans="1:19" s="140" customFormat="1" ht="30" customHeight="1">
      <c r="A22" s="104" t="s">
        <v>145</v>
      </c>
      <c r="B22" s="104"/>
      <c r="C22" s="104"/>
      <c r="D22" s="104"/>
      <c r="E22" s="104"/>
      <c r="F22" s="104"/>
      <c r="G22" s="121"/>
      <c r="H22" s="121">
        <v>18706448</v>
      </c>
      <c r="I22" s="121">
        <v>18151149</v>
      </c>
      <c r="J22" s="121">
        <v>15436158</v>
      </c>
      <c r="K22" s="121">
        <v>20333449</v>
      </c>
      <c r="L22" s="121">
        <v>21726994</v>
      </c>
      <c r="M22" s="121"/>
      <c r="N22" s="243">
        <v>3.059304950887682</v>
      </c>
      <c r="O22" s="243">
        <v>17.588515225096817</v>
      </c>
      <c r="P22" s="243">
        <v>-24.084900697368163</v>
      </c>
      <c r="Q22" s="243">
        <v>-6.413887719580537</v>
      </c>
      <c r="R22" s="243">
        <v>-3.6730251109996614</v>
      </c>
      <c r="S22" s="104"/>
    </row>
    <row r="23" spans="1:19" s="137" customFormat="1" ht="19.5" customHeight="1">
      <c r="A23" s="107" t="s">
        <v>184</v>
      </c>
      <c r="B23" s="107"/>
      <c r="C23" s="107"/>
      <c r="D23" s="107"/>
      <c r="E23" s="107"/>
      <c r="F23" s="107"/>
      <c r="G23" s="119"/>
      <c r="H23" s="119">
        <v>23691671</v>
      </c>
      <c r="I23" s="119">
        <v>19221011</v>
      </c>
      <c r="J23" s="119">
        <v>8036810</v>
      </c>
      <c r="K23" s="119">
        <v>11912075</v>
      </c>
      <c r="L23" s="119">
        <v>8338319</v>
      </c>
      <c r="M23" s="119"/>
      <c r="N23" s="244">
        <v>23.259234386786417</v>
      </c>
      <c r="O23" s="244">
        <v>139.16219246193452</v>
      </c>
      <c r="P23" s="244">
        <v>-32.5322414440809</v>
      </c>
      <c r="Q23" s="244">
        <v>42.8594300601836</v>
      </c>
      <c r="R23" s="244">
        <v>29.83126743702911</v>
      </c>
      <c r="S23" s="194"/>
    </row>
    <row r="24" spans="1:19" s="137" customFormat="1" ht="12.75">
      <c r="A24" s="107" t="s">
        <v>130</v>
      </c>
      <c r="B24" s="107"/>
      <c r="C24" s="107"/>
      <c r="D24" s="107"/>
      <c r="E24" s="107"/>
      <c r="F24" s="107"/>
      <c r="G24" s="119"/>
      <c r="H24" s="119">
        <v>-4502625</v>
      </c>
      <c r="I24" s="119">
        <v>5323506</v>
      </c>
      <c r="J24" s="119">
        <v>773582</v>
      </c>
      <c r="K24" s="119">
        <v>-30233</v>
      </c>
      <c r="L24" s="119">
        <v>419137</v>
      </c>
      <c r="M24" s="119"/>
      <c r="N24" s="244">
        <v>-184.58006809797905</v>
      </c>
      <c r="O24" s="244">
        <v>588.1631165151206</v>
      </c>
      <c r="P24" s="244">
        <v>-2658.73383389012</v>
      </c>
      <c r="Q24" s="244">
        <v>-107.21315464871867</v>
      </c>
      <c r="R24" s="244">
        <v>81</v>
      </c>
      <c r="S24" s="194"/>
    </row>
    <row r="25" spans="1:19" s="140" customFormat="1" ht="19.5" customHeight="1">
      <c r="A25" s="104" t="s">
        <v>73</v>
      </c>
      <c r="B25" s="104"/>
      <c r="C25" s="104"/>
      <c r="D25" s="104"/>
      <c r="E25" s="104"/>
      <c r="F25" s="104"/>
      <c r="G25" s="121"/>
      <c r="H25" s="121">
        <v>-482598</v>
      </c>
      <c r="I25" s="121">
        <v>-6393368</v>
      </c>
      <c r="J25" s="121">
        <v>18688187</v>
      </c>
      <c r="K25" s="121">
        <v>11525961</v>
      </c>
      <c r="L25" s="121">
        <v>14736057</v>
      </c>
      <c r="M25" s="121"/>
      <c r="N25" s="243">
        <v>-92.45158420413154</v>
      </c>
      <c r="O25" s="243">
        <v>-134.21074500164195</v>
      </c>
      <c r="P25" s="243">
        <v>62.1399465085818</v>
      </c>
      <c r="Q25" s="243">
        <v>-21.783954825907635</v>
      </c>
      <c r="R25" s="243">
        <v>-57.5</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269668</v>
      </c>
      <c r="I27" s="119">
        <v>271182</v>
      </c>
      <c r="J27" s="119">
        <v>275151</v>
      </c>
      <c r="K27" s="119">
        <v>289728</v>
      </c>
      <c r="L27" s="119">
        <v>293063</v>
      </c>
      <c r="M27" s="119"/>
      <c r="N27" s="244">
        <v>-0.5582966421075145</v>
      </c>
      <c r="O27" s="244">
        <v>-1.4424806742479583</v>
      </c>
      <c r="P27" s="244">
        <v>-5.031270709078861</v>
      </c>
      <c r="Q27" s="244">
        <v>-1.1379805707305255</v>
      </c>
      <c r="R27" s="244">
        <v>-2.058420003491701</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13215961</v>
      </c>
      <c r="I29" s="119">
        <v>9401208</v>
      </c>
      <c r="J29" s="119">
        <v>9763116</v>
      </c>
      <c r="K29" s="119">
        <v>4503217</v>
      </c>
      <c r="L29" s="119">
        <v>5143829.4</v>
      </c>
      <c r="M29" s="119"/>
      <c r="N29" s="244">
        <v>40.57726411329268</v>
      </c>
      <c r="O29" s="244">
        <v>-3.706890300186948</v>
      </c>
      <c r="P29" s="244">
        <v>116.8031431752012</v>
      </c>
      <c r="Q29" s="244">
        <v>-12.453997793939283</v>
      </c>
      <c r="R29" s="244">
        <v>26.60563855358824</v>
      </c>
      <c r="S29" s="194"/>
    </row>
    <row r="30" spans="1:19" s="137" customFormat="1" ht="12.75">
      <c r="A30" s="107" t="s">
        <v>76</v>
      </c>
      <c r="B30" s="107"/>
      <c r="C30" s="107"/>
      <c r="D30" s="107"/>
      <c r="E30" s="107"/>
      <c r="F30" s="107"/>
      <c r="G30" s="119"/>
      <c r="H30" s="123">
        <v>169</v>
      </c>
      <c r="I30" s="123">
        <v>202</v>
      </c>
      <c r="J30" s="123">
        <v>283</v>
      </c>
      <c r="K30" s="123">
        <v>102</v>
      </c>
      <c r="L30" s="123">
        <v>138.2</v>
      </c>
      <c r="M30" s="119"/>
      <c r="N30" s="244">
        <v>-16.33663366336634</v>
      </c>
      <c r="O30" s="244">
        <v>-28.621908127208478</v>
      </c>
      <c r="P30" s="244">
        <v>177.45098039215685</v>
      </c>
      <c r="Q30" s="244">
        <v>-26.193921852387835</v>
      </c>
      <c r="R30" s="244">
        <v>5.158568469165159</v>
      </c>
      <c r="S30" s="194"/>
    </row>
    <row r="31" spans="1:19" s="137" customFormat="1" ht="12.75">
      <c r="A31" s="131" t="s">
        <v>77</v>
      </c>
      <c r="B31" s="107"/>
      <c r="C31" s="131"/>
      <c r="D31" s="131"/>
      <c r="E31" s="131"/>
      <c r="F31" s="131"/>
      <c r="G31" s="119"/>
      <c r="H31" s="119">
        <v>78201</v>
      </c>
      <c r="I31" s="119">
        <v>46541</v>
      </c>
      <c r="J31" s="119">
        <v>34499</v>
      </c>
      <c r="K31" s="119">
        <v>44149</v>
      </c>
      <c r="L31" s="119">
        <v>50430</v>
      </c>
      <c r="M31" s="119"/>
      <c r="N31" s="244">
        <v>68.02604155475817</v>
      </c>
      <c r="O31" s="244">
        <v>34.90535957563987</v>
      </c>
      <c r="P31" s="244">
        <v>-21.85779972366305</v>
      </c>
      <c r="Q31" s="244">
        <v>-12.454887963513782</v>
      </c>
      <c r="R31" s="244">
        <v>11.591427866417092</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0.4059</v>
      </c>
      <c r="I33" s="125">
        <v>0.447</v>
      </c>
      <c r="J33" s="125">
        <v>0.4294</v>
      </c>
      <c r="K33" s="125">
        <v>0.4086</v>
      </c>
      <c r="L33" s="125">
        <v>0.4443</v>
      </c>
      <c r="M33" s="125"/>
      <c r="N33" s="244">
        <v>-9.194630872483227</v>
      </c>
      <c r="O33" s="244">
        <v>4.098742431299489</v>
      </c>
      <c r="P33" s="244">
        <v>5.09055310817425</v>
      </c>
      <c r="Q33" s="244">
        <v>-8.035111411208632</v>
      </c>
      <c r="R33" s="244">
        <v>-2.2344867631400978</v>
      </c>
    </row>
    <row r="34" spans="1:18" s="137" customFormat="1" ht="12.75">
      <c r="A34" s="107" t="s">
        <v>91</v>
      </c>
      <c r="B34" s="107"/>
      <c r="C34" s="107"/>
      <c r="D34" s="107"/>
      <c r="E34" s="107"/>
      <c r="F34" s="107"/>
      <c r="G34" s="107"/>
      <c r="H34" s="125">
        <v>0.223</v>
      </c>
      <c r="I34" s="125">
        <v>0.2547</v>
      </c>
      <c r="J34" s="125">
        <v>0.241</v>
      </c>
      <c r="K34" s="125">
        <v>0.355</v>
      </c>
      <c r="L34" s="125">
        <v>0.4109</v>
      </c>
      <c r="M34" s="125"/>
      <c r="N34" s="244">
        <v>-12.446014919513145</v>
      </c>
      <c r="O34" s="244">
        <v>5.68464730290456</v>
      </c>
      <c r="P34" s="244">
        <v>-32.11267605633803</v>
      </c>
      <c r="Q34" s="244">
        <v>-13.604283280603555</v>
      </c>
      <c r="R34" s="244">
        <v>-14.169393681808028</v>
      </c>
    </row>
    <row r="35" spans="1:18" s="137" customFormat="1" ht="12.75">
      <c r="A35" s="107" t="s">
        <v>92</v>
      </c>
      <c r="B35" s="107"/>
      <c r="C35" s="107"/>
      <c r="D35" s="107"/>
      <c r="E35" s="107"/>
      <c r="F35" s="107"/>
      <c r="G35" s="107"/>
      <c r="H35" s="125">
        <v>-0.0058</v>
      </c>
      <c r="I35" s="125">
        <v>-0.0897</v>
      </c>
      <c r="J35" s="125">
        <v>0.2918</v>
      </c>
      <c r="K35" s="125">
        <v>0.2012</v>
      </c>
      <c r="L35" s="125">
        <v>0.2787</v>
      </c>
      <c r="M35" s="125"/>
      <c r="N35" s="244">
        <v>-93.5340022296544</v>
      </c>
      <c r="O35" s="244">
        <v>-130.74023303632626</v>
      </c>
      <c r="P35" s="244">
        <v>45.02982107355866</v>
      </c>
      <c r="Q35" s="244">
        <v>-27.807678507355583</v>
      </c>
      <c r="R35" s="244">
        <v>-62.1</v>
      </c>
    </row>
    <row r="36" spans="2:18" s="132" customFormat="1" ht="7.5" customHeight="1" thickBot="1">
      <c r="B36" s="143"/>
      <c r="N36" s="246"/>
      <c r="O36" s="246"/>
      <c r="P36" s="246"/>
      <c r="Q36" s="246"/>
      <c r="R36" s="247"/>
    </row>
    <row r="37" spans="1:19" ht="25.5" customHeight="1">
      <c r="A37" s="308" t="s">
        <v>213</v>
      </c>
      <c r="B37" s="309"/>
      <c r="C37" s="309"/>
      <c r="D37" s="309"/>
      <c r="E37" s="309"/>
      <c r="F37" s="309"/>
      <c r="G37" s="309"/>
      <c r="H37" s="309"/>
      <c r="I37" s="309"/>
      <c r="J37" s="309"/>
      <c r="K37" s="309"/>
      <c r="L37" s="309"/>
      <c r="M37" s="309"/>
      <c r="N37" s="309"/>
      <c r="O37" s="309"/>
      <c r="P37" s="309"/>
      <c r="Q37" s="309"/>
      <c r="R37" s="309"/>
      <c r="S37" s="309"/>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&amp;C- 15 -</oddFooter>
  </headerFooter>
</worksheet>
</file>

<file path=xl/worksheets/sheet23.xml><?xml version="1.0" encoding="utf-8"?>
<worksheet xmlns="http://schemas.openxmlformats.org/spreadsheetml/2006/main" xmlns:r="http://schemas.openxmlformats.org/officeDocument/2006/relationships">
  <sheetPr codeName="Sheet125">
    <pageSetUpPr fitToPage="1"/>
  </sheetPr>
  <dimension ref="A1:AB78"/>
  <sheetViews>
    <sheetView workbookViewId="0" topLeftCell="A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15</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46</v>
      </c>
      <c r="I5" s="116">
        <v>46</v>
      </c>
      <c r="J5" s="116">
        <v>46</v>
      </c>
      <c r="K5" s="116">
        <v>45</v>
      </c>
      <c r="L5" s="116">
        <v>46</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232049960</v>
      </c>
      <c r="I8" s="119">
        <v>229139039</v>
      </c>
      <c r="J8" s="119">
        <v>217750693</v>
      </c>
      <c r="K8" s="119">
        <v>197334102</v>
      </c>
      <c r="L8" s="119">
        <v>171434141</v>
      </c>
      <c r="M8" s="127"/>
      <c r="N8" s="244">
        <v>1.270373225227675</v>
      </c>
      <c r="O8" s="244">
        <v>5.22999299937934</v>
      </c>
      <c r="P8" s="244">
        <v>10.346205137923906</v>
      </c>
      <c r="Q8" s="244">
        <v>15.107819742859737</v>
      </c>
      <c r="R8" s="244">
        <v>7.862639966933771</v>
      </c>
      <c r="AA8" s="138"/>
      <c r="AB8" s="138"/>
    </row>
    <row r="9" spans="1:28" s="137" customFormat="1" ht="12.75">
      <c r="A9" s="107" t="s">
        <v>64</v>
      </c>
      <c r="B9" s="107"/>
      <c r="C9" s="107"/>
      <c r="D9" s="107"/>
      <c r="E9" s="107"/>
      <c r="F9" s="107"/>
      <c r="G9" s="119"/>
      <c r="H9" s="119">
        <v>634650</v>
      </c>
      <c r="I9" s="119">
        <v>619597</v>
      </c>
      <c r="J9" s="119">
        <v>794390</v>
      </c>
      <c r="K9" s="119">
        <v>513030</v>
      </c>
      <c r="L9" s="119">
        <v>753217</v>
      </c>
      <c r="M9" s="127"/>
      <c r="N9" s="244">
        <v>2.4294823893595354</v>
      </c>
      <c r="O9" s="244">
        <v>-22.00342401087627</v>
      </c>
      <c r="P9" s="244">
        <v>54.842796717540885</v>
      </c>
      <c r="Q9" s="244">
        <v>-31.888154409685388</v>
      </c>
      <c r="R9" s="244">
        <v>-4.191609876139346</v>
      </c>
      <c r="AA9" s="138"/>
      <c r="AB9" s="138"/>
    </row>
    <row r="10" spans="1:28" s="137" customFormat="1" ht="12.75">
      <c r="A10" s="107" t="s">
        <v>181</v>
      </c>
      <c r="B10" s="107"/>
      <c r="C10" s="107"/>
      <c r="D10" s="107"/>
      <c r="E10" s="107"/>
      <c r="F10" s="107"/>
      <c r="G10" s="119"/>
      <c r="H10" s="119">
        <v>15159094</v>
      </c>
      <c r="I10" s="119">
        <v>15863897</v>
      </c>
      <c r="J10" s="119">
        <v>18159988</v>
      </c>
      <c r="K10" s="119">
        <v>6199925</v>
      </c>
      <c r="L10" s="119">
        <v>1044396</v>
      </c>
      <c r="M10" s="127"/>
      <c r="N10" s="244">
        <v>-4.442811246190012</v>
      </c>
      <c r="O10" s="244">
        <v>-12.643681262344447</v>
      </c>
      <c r="P10" s="244">
        <v>192.90657548276792</v>
      </c>
      <c r="Q10" s="244">
        <v>493.6373750952704</v>
      </c>
      <c r="R10" s="244">
        <v>95.18750447902993</v>
      </c>
      <c r="AA10" s="138"/>
      <c r="AB10" s="138"/>
    </row>
    <row r="11" spans="1:28" s="137" customFormat="1" ht="12.75">
      <c r="A11" s="107" t="s">
        <v>182</v>
      </c>
      <c r="B11" s="107"/>
      <c r="C11" s="107"/>
      <c r="D11" s="107"/>
      <c r="E11" s="107"/>
      <c r="F11" s="107"/>
      <c r="G11" s="119"/>
      <c r="H11" s="119">
        <v>46336</v>
      </c>
      <c r="I11" s="119">
        <v>1240</v>
      </c>
      <c r="J11" s="119">
        <v>1728</v>
      </c>
      <c r="K11" s="119">
        <v>16718</v>
      </c>
      <c r="L11" s="119">
        <v>19495</v>
      </c>
      <c r="M11" s="127"/>
      <c r="N11" s="244">
        <v>3636.774193548387</v>
      </c>
      <c r="O11" s="244">
        <v>-28.240740740740737</v>
      </c>
      <c r="P11" s="244">
        <v>-89.66383538700802</v>
      </c>
      <c r="Q11" s="244">
        <v>-14.244678122595536</v>
      </c>
      <c r="R11" s="244">
        <v>24.16489487297071</v>
      </c>
      <c r="AA11" s="138"/>
      <c r="AB11" s="138"/>
    </row>
    <row r="12" spans="1:28" s="137" customFormat="1" ht="12.75">
      <c r="A12" s="107" t="s">
        <v>87</v>
      </c>
      <c r="B12" s="107"/>
      <c r="C12" s="107"/>
      <c r="D12" s="107"/>
      <c r="E12" s="107"/>
      <c r="F12" s="107"/>
      <c r="G12" s="119"/>
      <c r="H12" s="119">
        <v>6418523</v>
      </c>
      <c r="I12" s="119">
        <v>7921591</v>
      </c>
      <c r="J12" s="119">
        <v>10844683</v>
      </c>
      <c r="K12" s="119">
        <v>10287714</v>
      </c>
      <c r="L12" s="119">
        <v>10585800</v>
      </c>
      <c r="M12" s="127"/>
      <c r="N12" s="244">
        <v>-18.974319678963482</v>
      </c>
      <c r="O12" s="244">
        <v>-26.95414886723752</v>
      </c>
      <c r="P12" s="244">
        <v>5.413923831863911</v>
      </c>
      <c r="Q12" s="244">
        <v>-2.815904324661339</v>
      </c>
      <c r="R12" s="244">
        <v>-11.757489696898539</v>
      </c>
      <c r="AA12" s="138"/>
      <c r="AB12" s="138"/>
    </row>
    <row r="13" spans="1:28" s="140" customFormat="1" ht="12.75">
      <c r="A13" s="104" t="s">
        <v>120</v>
      </c>
      <c r="B13" s="104"/>
      <c r="C13" s="104"/>
      <c r="D13" s="104"/>
      <c r="E13" s="104"/>
      <c r="F13" s="104"/>
      <c r="G13" s="121"/>
      <c r="H13" s="121">
        <v>254308563</v>
      </c>
      <c r="I13" s="121">
        <v>253545364</v>
      </c>
      <c r="J13" s="121">
        <v>247551482</v>
      </c>
      <c r="K13" s="121">
        <v>214351489</v>
      </c>
      <c r="L13" s="121">
        <v>183837049</v>
      </c>
      <c r="M13" s="128"/>
      <c r="N13" s="243">
        <v>0.30101082818457686</v>
      </c>
      <c r="O13" s="243">
        <v>2.421266861977421</v>
      </c>
      <c r="P13" s="243">
        <v>15.488575868955126</v>
      </c>
      <c r="Q13" s="243">
        <v>16.59863458752539</v>
      </c>
      <c r="R13" s="243">
        <v>8.450606713820964</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139428799</v>
      </c>
      <c r="I15" s="119">
        <v>135543286</v>
      </c>
      <c r="J15" s="119">
        <v>132417526</v>
      </c>
      <c r="K15" s="119">
        <v>124872702</v>
      </c>
      <c r="L15" s="119">
        <v>117020048</v>
      </c>
      <c r="M15" s="127"/>
      <c r="N15" s="244">
        <v>2.866621516022564</v>
      </c>
      <c r="O15" s="244">
        <v>2.360533453857158</v>
      </c>
      <c r="P15" s="244">
        <v>6.042012288642558</v>
      </c>
      <c r="Q15" s="244">
        <v>6.7105202349600805</v>
      </c>
      <c r="R15" s="244">
        <v>4.477567755386036</v>
      </c>
    </row>
    <row r="16" spans="1:18" s="137" customFormat="1" ht="12.75">
      <c r="A16" s="107" t="s">
        <v>67</v>
      </c>
      <c r="B16" s="107"/>
      <c r="C16" s="107"/>
      <c r="D16" s="107"/>
      <c r="E16" s="107"/>
      <c r="F16" s="107"/>
      <c r="G16" s="119"/>
      <c r="H16" s="119">
        <v>11825827</v>
      </c>
      <c r="I16" s="119">
        <v>9672516</v>
      </c>
      <c r="J16" s="119">
        <v>7996329</v>
      </c>
      <c r="K16" s="119">
        <v>19402773</v>
      </c>
      <c r="L16" s="119">
        <v>10596784</v>
      </c>
      <c r="M16" s="127"/>
      <c r="N16" s="244">
        <v>22.26216012462528</v>
      </c>
      <c r="O16" s="244">
        <v>20.961956417751196</v>
      </c>
      <c r="P16" s="244">
        <v>-58.7877000880235</v>
      </c>
      <c r="Q16" s="244">
        <v>83.10058032701242</v>
      </c>
      <c r="R16" s="244">
        <v>2.7813599771522313</v>
      </c>
    </row>
    <row r="17" spans="1:19" s="137" customFormat="1" ht="12.75">
      <c r="A17" s="107" t="s">
        <v>68</v>
      </c>
      <c r="B17" s="107"/>
      <c r="C17" s="107"/>
      <c r="D17" s="107"/>
      <c r="E17" s="107"/>
      <c r="F17" s="107"/>
      <c r="G17" s="119"/>
      <c r="H17" s="119">
        <v>6077895</v>
      </c>
      <c r="I17" s="119">
        <v>14724357</v>
      </c>
      <c r="J17" s="119">
        <v>6721618</v>
      </c>
      <c r="K17" s="119">
        <v>4675040</v>
      </c>
      <c r="L17" s="119">
        <v>1305615</v>
      </c>
      <c r="M17" s="127"/>
      <c r="N17" s="244">
        <v>-58.7221703467255</v>
      </c>
      <c r="O17" s="244">
        <v>119.05971151588798</v>
      </c>
      <c r="P17" s="244">
        <v>43.77669495875971</v>
      </c>
      <c r="Q17" s="244">
        <v>258.071866515014</v>
      </c>
      <c r="R17" s="244">
        <v>46.88739049928981</v>
      </c>
      <c r="S17" s="194"/>
    </row>
    <row r="18" spans="1:19" s="137" customFormat="1" ht="12.75">
      <c r="A18" s="107" t="s">
        <v>69</v>
      </c>
      <c r="B18" s="107"/>
      <c r="C18" s="107"/>
      <c r="D18" s="107"/>
      <c r="E18" s="107"/>
      <c r="F18" s="107"/>
      <c r="G18" s="119"/>
      <c r="H18" s="119">
        <v>431782</v>
      </c>
      <c r="I18" s="119">
        <v>914791</v>
      </c>
      <c r="J18" s="119">
        <v>965588</v>
      </c>
      <c r="K18" s="119">
        <v>518402</v>
      </c>
      <c r="L18" s="119">
        <v>853340</v>
      </c>
      <c r="M18" s="127"/>
      <c r="N18" s="244">
        <v>-52.799929164147876</v>
      </c>
      <c r="O18" s="244">
        <v>-5.260732320617074</v>
      </c>
      <c r="P18" s="244">
        <v>86.26239867901744</v>
      </c>
      <c r="Q18" s="244">
        <v>-39.250240232498186</v>
      </c>
      <c r="R18" s="244">
        <v>-15.659609491194326</v>
      </c>
      <c r="S18" s="194"/>
    </row>
    <row r="19" spans="1:19" s="140" customFormat="1" ht="13.5" customHeight="1">
      <c r="A19" s="104" t="s">
        <v>124</v>
      </c>
      <c r="B19" s="104"/>
      <c r="C19" s="104"/>
      <c r="D19" s="104"/>
      <c r="E19" s="104"/>
      <c r="F19" s="104"/>
      <c r="G19" s="121"/>
      <c r="H19" s="121">
        <v>157764303</v>
      </c>
      <c r="I19" s="121">
        <v>160854950</v>
      </c>
      <c r="J19" s="121">
        <v>148101061</v>
      </c>
      <c r="K19" s="121">
        <v>149468917</v>
      </c>
      <c r="L19" s="121">
        <v>129775787</v>
      </c>
      <c r="M19" s="128"/>
      <c r="N19" s="243">
        <v>-1.9213875606563555</v>
      </c>
      <c r="O19" s="243">
        <v>8.6116121747433</v>
      </c>
      <c r="P19" s="243">
        <v>-0.9151441165523398</v>
      </c>
      <c r="Q19" s="243">
        <v>15.174733635019297</v>
      </c>
      <c r="R19" s="243">
        <v>5.00349822189563</v>
      </c>
      <c r="S19" s="104"/>
    </row>
    <row r="20" spans="1:19" s="140" customFormat="1" ht="30" customHeight="1">
      <c r="A20" s="104" t="s">
        <v>70</v>
      </c>
      <c r="B20" s="104"/>
      <c r="C20" s="104"/>
      <c r="D20" s="104"/>
      <c r="E20" s="104"/>
      <c r="F20" s="104"/>
      <c r="G20" s="121"/>
      <c r="H20" s="121">
        <v>96544260</v>
      </c>
      <c r="I20" s="121">
        <v>92690414</v>
      </c>
      <c r="J20" s="121">
        <v>99450421</v>
      </c>
      <c r="K20" s="121">
        <v>64882572</v>
      </c>
      <c r="L20" s="121">
        <v>54061262</v>
      </c>
      <c r="M20" s="128"/>
      <c r="N20" s="243">
        <v>4.1577611251148365</v>
      </c>
      <c r="O20" s="243">
        <v>-6.79736388446259</v>
      </c>
      <c r="P20" s="243">
        <v>53.27755656788698</v>
      </c>
      <c r="Q20" s="243">
        <v>20.01675432586091</v>
      </c>
      <c r="R20" s="243">
        <v>15.600595053598877</v>
      </c>
      <c r="S20" s="104"/>
    </row>
    <row r="21" spans="1:19" s="137" customFormat="1" ht="12.75">
      <c r="A21" s="107" t="s">
        <v>126</v>
      </c>
      <c r="B21" s="107"/>
      <c r="C21" s="107"/>
      <c r="D21" s="107"/>
      <c r="E21" s="107"/>
      <c r="F21" s="107"/>
      <c r="G21" s="119"/>
      <c r="H21" s="119">
        <v>6621392</v>
      </c>
      <c r="I21" s="119">
        <v>10674270</v>
      </c>
      <c r="J21" s="119">
        <v>10449629</v>
      </c>
      <c r="K21" s="119">
        <v>5823594</v>
      </c>
      <c r="L21" s="119">
        <v>11056828</v>
      </c>
      <c r="M21" s="127"/>
      <c r="N21" s="244">
        <v>-37.96866670976095</v>
      </c>
      <c r="O21" s="244">
        <v>2.149750962450437</v>
      </c>
      <c r="P21" s="244">
        <v>79.43608362808259</v>
      </c>
      <c r="Q21" s="244">
        <v>-47.330337416843236</v>
      </c>
      <c r="R21" s="244">
        <v>-12.030993638421561</v>
      </c>
      <c r="S21" s="194"/>
    </row>
    <row r="22" spans="1:19" s="140" customFormat="1" ht="30" customHeight="1">
      <c r="A22" s="104" t="s">
        <v>145</v>
      </c>
      <c r="B22" s="104"/>
      <c r="C22" s="104"/>
      <c r="D22" s="104"/>
      <c r="E22" s="104"/>
      <c r="F22" s="104"/>
      <c r="G22" s="121"/>
      <c r="H22" s="121">
        <v>89922868</v>
      </c>
      <c r="I22" s="121">
        <v>82016144</v>
      </c>
      <c r="J22" s="121">
        <v>89000792</v>
      </c>
      <c r="K22" s="121">
        <v>59058978</v>
      </c>
      <c r="L22" s="121">
        <v>43004434</v>
      </c>
      <c r="M22" s="121"/>
      <c r="N22" s="243">
        <v>9.640448348803133</v>
      </c>
      <c r="O22" s="243">
        <v>-7.847849264082954</v>
      </c>
      <c r="P22" s="243">
        <v>50.69815803449901</v>
      </c>
      <c r="Q22" s="243">
        <v>37.33229926941952</v>
      </c>
      <c r="R22" s="243">
        <v>20.251147250805346</v>
      </c>
      <c r="S22" s="104"/>
    </row>
    <row r="23" spans="1:19" s="137" customFormat="1" ht="19.5" customHeight="1">
      <c r="A23" s="107" t="s">
        <v>184</v>
      </c>
      <c r="B23" s="107"/>
      <c r="C23" s="107"/>
      <c r="D23" s="107"/>
      <c r="E23" s="107"/>
      <c r="F23" s="107"/>
      <c r="G23" s="119"/>
      <c r="H23" s="119">
        <v>353561</v>
      </c>
      <c r="I23" s="119">
        <v>0</v>
      </c>
      <c r="J23" s="119">
        <v>0</v>
      </c>
      <c r="K23" s="119">
        <v>3622694</v>
      </c>
      <c r="L23" s="119">
        <v>3294630</v>
      </c>
      <c r="M23" s="119"/>
      <c r="N23" s="244">
        <v>0</v>
      </c>
      <c r="O23" s="244">
        <v>0</v>
      </c>
      <c r="P23" s="244">
        <v>-100</v>
      </c>
      <c r="Q23" s="244">
        <v>9.957536961661855</v>
      </c>
      <c r="R23" s="244">
        <v>-42.76463902125559</v>
      </c>
      <c r="S23" s="194"/>
    </row>
    <row r="24" spans="1:19" s="137" customFormat="1" ht="12.75">
      <c r="A24" s="107" t="s">
        <v>130</v>
      </c>
      <c r="B24" s="107"/>
      <c r="C24" s="107"/>
      <c r="D24" s="107"/>
      <c r="E24" s="107"/>
      <c r="F24" s="107"/>
      <c r="G24" s="119"/>
      <c r="H24" s="119">
        <v>500</v>
      </c>
      <c r="I24" s="119">
        <v>3868479</v>
      </c>
      <c r="J24" s="119">
        <v>172486</v>
      </c>
      <c r="K24" s="119">
        <v>314093</v>
      </c>
      <c r="L24" s="119">
        <v>-1414</v>
      </c>
      <c r="M24" s="119"/>
      <c r="N24" s="244">
        <v>-99.98707502354284</v>
      </c>
      <c r="O24" s="244">
        <v>2142.778544345628</v>
      </c>
      <c r="P24" s="244">
        <v>-45.0844176724728</v>
      </c>
      <c r="Q24" s="244">
        <v>-22313.083451202263</v>
      </c>
      <c r="R24" s="244">
        <v>-22.9</v>
      </c>
      <c r="S24" s="194"/>
    </row>
    <row r="25" spans="1:19" s="140" customFormat="1" ht="19.5" customHeight="1">
      <c r="A25" s="104" t="s">
        <v>73</v>
      </c>
      <c r="B25" s="104"/>
      <c r="C25" s="104"/>
      <c r="D25" s="104"/>
      <c r="E25" s="104"/>
      <c r="F25" s="104"/>
      <c r="G25" s="121"/>
      <c r="H25" s="121">
        <v>89568807</v>
      </c>
      <c r="I25" s="121">
        <v>78147665</v>
      </c>
      <c r="J25" s="121">
        <v>88828306</v>
      </c>
      <c r="K25" s="121">
        <v>55122191</v>
      </c>
      <c r="L25" s="121">
        <v>39711218</v>
      </c>
      <c r="M25" s="121"/>
      <c r="N25" s="243">
        <v>14.614821824810761</v>
      </c>
      <c r="O25" s="243">
        <v>-12.02391611520769</v>
      </c>
      <c r="P25" s="243">
        <v>61.14799573188229</v>
      </c>
      <c r="Q25" s="243">
        <v>38.807605951547494</v>
      </c>
      <c r="R25" s="243">
        <v>22.549317098617827</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1141184</v>
      </c>
      <c r="I27" s="119">
        <v>1316694</v>
      </c>
      <c r="J27" s="119">
        <v>1415398</v>
      </c>
      <c r="K27" s="119">
        <v>1280122</v>
      </c>
      <c r="L27" s="119">
        <v>1285257</v>
      </c>
      <c r="M27" s="119"/>
      <c r="N27" s="244">
        <v>-13.329596702043148</v>
      </c>
      <c r="O27" s="244">
        <v>-6.9735862280432785</v>
      </c>
      <c r="P27" s="244">
        <v>10.567430291800314</v>
      </c>
      <c r="Q27" s="244">
        <v>-0.3995309887438855</v>
      </c>
      <c r="R27" s="244">
        <v>-2.928570763913163</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60667</v>
      </c>
      <c r="I29" s="119">
        <v>81919</v>
      </c>
      <c r="J29" s="119">
        <v>114316</v>
      </c>
      <c r="K29" s="119">
        <v>2072169</v>
      </c>
      <c r="L29" s="119">
        <v>3153105</v>
      </c>
      <c r="M29" s="119"/>
      <c r="N29" s="244">
        <v>-25.942699495843456</v>
      </c>
      <c r="O29" s="244">
        <v>-28.339864935792015</v>
      </c>
      <c r="P29" s="244">
        <v>-94.48326849788796</v>
      </c>
      <c r="Q29" s="244">
        <v>-34.2816366724229</v>
      </c>
      <c r="R29" s="244">
        <v>-62.75623981205681</v>
      </c>
      <c r="S29" s="194"/>
    </row>
    <row r="30" spans="1:19" s="137" customFormat="1" ht="12.75">
      <c r="A30" s="107" t="s">
        <v>76</v>
      </c>
      <c r="B30" s="107"/>
      <c r="C30" s="107"/>
      <c r="D30" s="107"/>
      <c r="E30" s="107"/>
      <c r="F30" s="107"/>
      <c r="G30" s="119"/>
      <c r="H30" s="123">
        <v>3</v>
      </c>
      <c r="I30" s="123">
        <v>3</v>
      </c>
      <c r="J30" s="123">
        <v>3</v>
      </c>
      <c r="K30" s="123">
        <v>65.4</v>
      </c>
      <c r="L30" s="123">
        <v>62.8</v>
      </c>
      <c r="M30" s="119"/>
      <c r="N30" s="244">
        <v>0</v>
      </c>
      <c r="O30" s="244">
        <v>0</v>
      </c>
      <c r="P30" s="244">
        <v>-95.41284403669725</v>
      </c>
      <c r="Q30" s="244">
        <v>4.140127388535046</v>
      </c>
      <c r="R30" s="244">
        <v>-53.24905404850422</v>
      </c>
      <c r="S30" s="194"/>
    </row>
    <row r="31" spans="1:19" s="137" customFormat="1" ht="12.75">
      <c r="A31" s="131" t="s">
        <v>77</v>
      </c>
      <c r="B31" s="107"/>
      <c r="C31" s="131"/>
      <c r="D31" s="131"/>
      <c r="E31" s="131"/>
      <c r="F31" s="131"/>
      <c r="G31" s="119"/>
      <c r="H31" s="119">
        <v>20222</v>
      </c>
      <c r="I31" s="119">
        <v>27306</v>
      </c>
      <c r="J31" s="119">
        <v>38105</v>
      </c>
      <c r="K31" s="119">
        <v>31680</v>
      </c>
      <c r="L31" s="119">
        <v>50193</v>
      </c>
      <c r="M31" s="119"/>
      <c r="N31" s="244">
        <v>-25.9</v>
      </c>
      <c r="O31" s="244">
        <v>-28.3</v>
      </c>
      <c r="P31" s="244">
        <v>20.280934343434343</v>
      </c>
      <c r="Q31" s="244">
        <v>-36.883629191321496</v>
      </c>
      <c r="R31" s="244">
        <v>-20.32992279358131</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0.3796</v>
      </c>
      <c r="I33" s="125">
        <v>0.3656</v>
      </c>
      <c r="J33" s="125">
        <v>0.4017</v>
      </c>
      <c r="K33" s="125">
        <v>0.3027</v>
      </c>
      <c r="L33" s="125">
        <v>0.2941</v>
      </c>
      <c r="M33" s="130"/>
      <c r="N33" s="244">
        <v>3.8293216630196976</v>
      </c>
      <c r="O33" s="244">
        <v>-8.98680607418472</v>
      </c>
      <c r="P33" s="244">
        <v>32.70564915758175</v>
      </c>
      <c r="Q33" s="244">
        <v>2.92417545052705</v>
      </c>
      <c r="R33" s="244">
        <v>6.587872759936175</v>
      </c>
    </row>
    <row r="34" spans="1:18" s="137" customFormat="1" ht="12.75">
      <c r="A34" s="107" t="s">
        <v>91</v>
      </c>
      <c r="B34" s="107"/>
      <c r="C34" s="107"/>
      <c r="D34" s="107"/>
      <c r="E34" s="107"/>
      <c r="F34" s="107"/>
      <c r="G34" s="107"/>
      <c r="H34" s="125">
        <v>0.3536</v>
      </c>
      <c r="I34" s="125">
        <v>0.3235</v>
      </c>
      <c r="J34" s="125">
        <v>0.3595</v>
      </c>
      <c r="K34" s="125">
        <v>0.2755</v>
      </c>
      <c r="L34" s="125">
        <v>0.2339</v>
      </c>
      <c r="M34" s="130"/>
      <c r="N34" s="244">
        <v>9.304482225656882</v>
      </c>
      <c r="O34" s="244">
        <v>-10.01390820584144</v>
      </c>
      <c r="P34" s="244">
        <v>30.490018148820315</v>
      </c>
      <c r="Q34" s="244">
        <v>17.78537836682344</v>
      </c>
      <c r="R34" s="244">
        <v>10.884414757326976</v>
      </c>
    </row>
    <row r="35" spans="1:18" s="137" customFormat="1" ht="12.75">
      <c r="A35" s="107" t="s">
        <v>92</v>
      </c>
      <c r="B35" s="107"/>
      <c r="C35" s="107"/>
      <c r="D35" s="107"/>
      <c r="E35" s="107"/>
      <c r="F35" s="107"/>
      <c r="G35" s="107"/>
      <c r="H35" s="125">
        <v>0.3522</v>
      </c>
      <c r="I35" s="125">
        <v>0.3082</v>
      </c>
      <c r="J35" s="125">
        <v>0.3588</v>
      </c>
      <c r="K35" s="125">
        <v>0.2572</v>
      </c>
      <c r="L35" s="125">
        <v>0.216</v>
      </c>
      <c r="M35" s="130"/>
      <c r="N35" s="244">
        <v>14.276443867618443</v>
      </c>
      <c r="O35" s="244">
        <v>-14.102564102564111</v>
      </c>
      <c r="P35" s="244">
        <v>39.50233281493002</v>
      </c>
      <c r="Q35" s="244">
        <v>19.07407407407407</v>
      </c>
      <c r="R35" s="244">
        <v>13.001419782755995</v>
      </c>
    </row>
    <row r="36" spans="2:18" s="132" customFormat="1" ht="7.5" customHeight="1" thickBot="1">
      <c r="B36" s="143"/>
      <c r="N36" s="246"/>
      <c r="O36" s="246"/>
      <c r="P36" s="246"/>
      <c r="Q36" s="246"/>
      <c r="R36" s="247"/>
    </row>
    <row r="37" spans="1:19" ht="25.5" customHeight="1">
      <c r="A37" s="308" t="s">
        <v>213</v>
      </c>
      <c r="B37" s="309"/>
      <c r="C37" s="309"/>
      <c r="D37" s="309"/>
      <c r="E37" s="309"/>
      <c r="F37" s="309"/>
      <c r="G37" s="309"/>
      <c r="H37" s="309"/>
      <c r="I37" s="309"/>
      <c r="J37" s="309"/>
      <c r="K37" s="309"/>
      <c r="L37" s="309"/>
      <c r="M37" s="309"/>
      <c r="N37" s="309"/>
      <c r="O37" s="309"/>
      <c r="P37" s="309"/>
      <c r="Q37" s="309"/>
      <c r="R37" s="309"/>
      <c r="S37" s="309"/>
    </row>
    <row r="38" ht="12.75">
      <c r="A38" s="107" t="s">
        <v>211</v>
      </c>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4" r:id="rId1"/>
  <headerFooter alignWithMargins="0">
    <oddHeader>&amp;R&amp;D   &amp;T</oddHeader>
    <oddFooter>&amp;C- 16 -</oddFooter>
  </headerFooter>
</worksheet>
</file>

<file path=xl/worksheets/sheet24.xml><?xml version="1.0" encoding="utf-8"?>
<worksheet xmlns="http://schemas.openxmlformats.org/spreadsheetml/2006/main" xmlns:r="http://schemas.openxmlformats.org/officeDocument/2006/relationships">
  <sheetPr codeName="Sheet126"/>
  <dimension ref="A1:AB78"/>
  <sheetViews>
    <sheetView workbookViewId="0" topLeftCell="A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16</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82</v>
      </c>
      <c r="I5" s="116">
        <v>85</v>
      </c>
      <c r="J5" s="116">
        <v>85</v>
      </c>
      <c r="K5" s="116">
        <v>86</v>
      </c>
      <c r="L5" s="116">
        <v>87</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612089487</v>
      </c>
      <c r="I8" s="119">
        <v>586411662</v>
      </c>
      <c r="J8" s="119">
        <v>554602950</v>
      </c>
      <c r="K8" s="119">
        <v>495120891</v>
      </c>
      <c r="L8" s="119">
        <v>440949652</v>
      </c>
      <c r="M8" s="127"/>
      <c r="N8" s="244">
        <v>4.378805311003518</v>
      </c>
      <c r="O8" s="244">
        <v>5.735402597479873</v>
      </c>
      <c r="P8" s="244">
        <v>12.013643552762147</v>
      </c>
      <c r="Q8" s="244">
        <v>12.285130230695817</v>
      </c>
      <c r="R8" s="244">
        <v>8.544164235810658</v>
      </c>
      <c r="AA8" s="138"/>
      <c r="AB8" s="138"/>
    </row>
    <row r="9" spans="1:28" s="137" customFormat="1" ht="12.75">
      <c r="A9" s="107" t="s">
        <v>64</v>
      </c>
      <c r="B9" s="107"/>
      <c r="C9" s="107"/>
      <c r="D9" s="107"/>
      <c r="E9" s="107"/>
      <c r="F9" s="107"/>
      <c r="G9" s="119"/>
      <c r="H9" s="119">
        <v>4916696</v>
      </c>
      <c r="I9" s="119">
        <v>7144516</v>
      </c>
      <c r="J9" s="119">
        <v>7120759</v>
      </c>
      <c r="K9" s="119">
        <v>5403568</v>
      </c>
      <c r="L9" s="119">
        <v>4964202</v>
      </c>
      <c r="M9" s="127"/>
      <c r="N9" s="244">
        <v>-31.18223823699184</v>
      </c>
      <c r="O9" s="244">
        <v>0.33363016498662573</v>
      </c>
      <c r="P9" s="244">
        <v>31.77883576185217</v>
      </c>
      <c r="Q9" s="244">
        <v>8.850687381375698</v>
      </c>
      <c r="R9" s="244">
        <v>-0.2401062652204189</v>
      </c>
      <c r="AA9" s="138"/>
      <c r="AB9" s="138"/>
    </row>
    <row r="10" spans="1:28" s="137" customFormat="1" ht="12.75">
      <c r="A10" s="107" t="s">
        <v>181</v>
      </c>
      <c r="B10" s="107"/>
      <c r="C10" s="107"/>
      <c r="D10" s="107"/>
      <c r="E10" s="107"/>
      <c r="F10" s="107"/>
      <c r="G10" s="119"/>
      <c r="H10" s="119">
        <v>46188985</v>
      </c>
      <c r="I10" s="119">
        <v>33602507</v>
      </c>
      <c r="J10" s="119">
        <v>29167010</v>
      </c>
      <c r="K10" s="119">
        <v>19855956</v>
      </c>
      <c r="L10" s="119">
        <v>18795013</v>
      </c>
      <c r="M10" s="127"/>
      <c r="N10" s="244">
        <v>37.456961172569656</v>
      </c>
      <c r="O10" s="244">
        <v>15.207239274783394</v>
      </c>
      <c r="P10" s="244">
        <v>46.89300278465565</v>
      </c>
      <c r="Q10" s="244">
        <v>5.64481120603641</v>
      </c>
      <c r="R10" s="244">
        <v>25.205655735598498</v>
      </c>
      <c r="AA10" s="138"/>
      <c r="AB10" s="138"/>
    </row>
    <row r="11" spans="1:28" s="137" customFormat="1" ht="12.75">
      <c r="A11" s="107" t="s">
        <v>182</v>
      </c>
      <c r="B11" s="107"/>
      <c r="C11" s="107"/>
      <c r="D11" s="107"/>
      <c r="E11" s="107"/>
      <c r="F11" s="107"/>
      <c r="G11" s="119"/>
      <c r="H11" s="119">
        <v>1569189</v>
      </c>
      <c r="I11" s="119">
        <v>3465</v>
      </c>
      <c r="J11" s="119">
        <v>0</v>
      </c>
      <c r="K11" s="119">
        <v>0</v>
      </c>
      <c r="L11" s="119">
        <v>0</v>
      </c>
      <c r="M11" s="127"/>
      <c r="N11" s="244">
        <v>45186.83982683982</v>
      </c>
      <c r="O11" s="244">
        <v>0</v>
      </c>
      <c r="P11" s="244">
        <v>0</v>
      </c>
      <c r="Q11" s="244">
        <v>0</v>
      </c>
      <c r="R11" s="244">
        <v>0</v>
      </c>
      <c r="AA11" s="138"/>
      <c r="AB11" s="138"/>
    </row>
    <row r="12" spans="1:28" s="137" customFormat="1" ht="12.75">
      <c r="A12" s="107" t="s">
        <v>87</v>
      </c>
      <c r="B12" s="107"/>
      <c r="C12" s="107"/>
      <c r="D12" s="107"/>
      <c r="E12" s="107"/>
      <c r="F12" s="107"/>
      <c r="G12" s="119"/>
      <c r="H12" s="119">
        <v>5456179</v>
      </c>
      <c r="I12" s="119">
        <v>3009062</v>
      </c>
      <c r="J12" s="119">
        <v>1535943</v>
      </c>
      <c r="K12" s="119">
        <v>59487818</v>
      </c>
      <c r="L12" s="119">
        <v>16549601</v>
      </c>
      <c r="M12" s="127"/>
      <c r="N12" s="244">
        <v>81.32491121818029</v>
      </c>
      <c r="O12" s="244">
        <v>95.90974404649131</v>
      </c>
      <c r="P12" s="244">
        <v>-97.4180545670712</v>
      </c>
      <c r="Q12" s="244">
        <v>259.45167499808605</v>
      </c>
      <c r="R12" s="244">
        <v>-24.225117691239227</v>
      </c>
      <c r="AA12" s="138"/>
      <c r="AB12" s="138"/>
    </row>
    <row r="13" spans="1:28" s="140" customFormat="1" ht="12.75">
      <c r="A13" s="104" t="s">
        <v>120</v>
      </c>
      <c r="B13" s="104"/>
      <c r="C13" s="104"/>
      <c r="D13" s="104"/>
      <c r="E13" s="104"/>
      <c r="F13" s="104"/>
      <c r="G13" s="121"/>
      <c r="H13" s="121">
        <v>670220536</v>
      </c>
      <c r="I13" s="121">
        <v>630171212</v>
      </c>
      <c r="J13" s="121">
        <v>592426662</v>
      </c>
      <c r="K13" s="121">
        <v>579868233</v>
      </c>
      <c r="L13" s="121">
        <v>481258468</v>
      </c>
      <c r="M13" s="128"/>
      <c r="N13" s="243">
        <v>6.355308404662573</v>
      </c>
      <c r="O13" s="243">
        <v>6.371176792174826</v>
      </c>
      <c r="P13" s="243">
        <v>2.165738401468873</v>
      </c>
      <c r="Q13" s="243">
        <v>20.48998024072171</v>
      </c>
      <c r="R13" s="243">
        <v>8.632515609658986</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283984324</v>
      </c>
      <c r="I15" s="119">
        <v>249423722</v>
      </c>
      <c r="J15" s="119">
        <v>235489953</v>
      </c>
      <c r="K15" s="119">
        <v>234808968</v>
      </c>
      <c r="L15" s="119">
        <v>207022432</v>
      </c>
      <c r="M15" s="127"/>
      <c r="N15" s="244">
        <v>13.85618084874862</v>
      </c>
      <c r="O15" s="244">
        <v>5.9169271650413044</v>
      </c>
      <c r="P15" s="244">
        <v>0.29001660618005015</v>
      </c>
      <c r="Q15" s="244">
        <v>13.421992839887032</v>
      </c>
      <c r="R15" s="244">
        <v>8.222918191775918</v>
      </c>
    </row>
    <row r="16" spans="1:18" s="137" customFormat="1" ht="12.75">
      <c r="A16" s="107" t="s">
        <v>67</v>
      </c>
      <c r="B16" s="107"/>
      <c r="C16" s="107"/>
      <c r="D16" s="107"/>
      <c r="E16" s="107"/>
      <c r="F16" s="107"/>
      <c r="G16" s="119"/>
      <c r="H16" s="119">
        <v>15109946</v>
      </c>
      <c r="I16" s="119">
        <v>9398486</v>
      </c>
      <c r="J16" s="119">
        <v>9887337</v>
      </c>
      <c r="K16" s="119">
        <v>31598016</v>
      </c>
      <c r="L16" s="119">
        <v>14410472</v>
      </c>
      <c r="M16" s="127"/>
      <c r="N16" s="244">
        <v>60.77000061499267</v>
      </c>
      <c r="O16" s="244">
        <v>-4.94421298677288</v>
      </c>
      <c r="P16" s="244">
        <v>-68.7089942609055</v>
      </c>
      <c r="Q16" s="244">
        <v>119.27120777168159</v>
      </c>
      <c r="R16" s="244">
        <v>1.191999305601521</v>
      </c>
    </row>
    <row r="17" spans="1:19" s="137" customFormat="1" ht="12.75">
      <c r="A17" s="107" t="s">
        <v>68</v>
      </c>
      <c r="B17" s="107"/>
      <c r="C17" s="107"/>
      <c r="D17" s="107"/>
      <c r="E17" s="107"/>
      <c r="F17" s="107"/>
      <c r="G17" s="119"/>
      <c r="H17" s="119">
        <v>18214585</v>
      </c>
      <c r="I17" s="119">
        <v>15168718</v>
      </c>
      <c r="J17" s="119">
        <v>18764180</v>
      </c>
      <c r="K17" s="119">
        <v>24195614</v>
      </c>
      <c r="L17" s="119">
        <v>13740116</v>
      </c>
      <c r="M17" s="127"/>
      <c r="N17" s="244">
        <v>20.079923695595106</v>
      </c>
      <c r="O17" s="244">
        <v>-19.161306276106924</v>
      </c>
      <c r="P17" s="244">
        <v>-22.448010618784046</v>
      </c>
      <c r="Q17" s="244">
        <v>76.09468508126133</v>
      </c>
      <c r="R17" s="244">
        <v>7.301852628937078</v>
      </c>
      <c r="S17" s="194"/>
    </row>
    <row r="18" spans="1:19" s="137" customFormat="1" ht="12.75">
      <c r="A18" s="107" t="s">
        <v>69</v>
      </c>
      <c r="B18" s="107"/>
      <c r="C18" s="107"/>
      <c r="D18" s="107"/>
      <c r="E18" s="107"/>
      <c r="F18" s="107"/>
      <c r="G18" s="119"/>
      <c r="H18" s="119">
        <v>16966230</v>
      </c>
      <c r="I18" s="119">
        <v>14474401</v>
      </c>
      <c r="J18" s="119">
        <v>18916810</v>
      </c>
      <c r="K18" s="119">
        <v>29665216</v>
      </c>
      <c r="L18" s="119">
        <v>31120123</v>
      </c>
      <c r="M18" s="127"/>
      <c r="N18" s="244">
        <v>17.215420520683377</v>
      </c>
      <c r="O18" s="244">
        <v>-23.483922500675327</v>
      </c>
      <c r="P18" s="244">
        <v>-36.23235374385948</v>
      </c>
      <c r="Q18" s="244">
        <v>-4.675132550086643</v>
      </c>
      <c r="R18" s="244">
        <v>-14.071741252286419</v>
      </c>
      <c r="S18" s="194"/>
    </row>
    <row r="19" spans="1:19" s="140" customFormat="1" ht="13.5" customHeight="1">
      <c r="A19" s="104" t="s">
        <v>124</v>
      </c>
      <c r="B19" s="104"/>
      <c r="C19" s="104"/>
      <c r="D19" s="104"/>
      <c r="E19" s="104"/>
      <c r="F19" s="104"/>
      <c r="G19" s="121"/>
      <c r="H19" s="121">
        <v>334275085</v>
      </c>
      <c r="I19" s="121">
        <v>288465327</v>
      </c>
      <c r="J19" s="121">
        <v>283058280</v>
      </c>
      <c r="K19" s="121">
        <v>320267814</v>
      </c>
      <c r="L19" s="121">
        <v>266293143</v>
      </c>
      <c r="M19" s="128"/>
      <c r="N19" s="243">
        <v>15.880507538432859</v>
      </c>
      <c r="O19" s="243">
        <v>1.9102239298564239</v>
      </c>
      <c r="P19" s="243">
        <v>-11.618255838846173</v>
      </c>
      <c r="Q19" s="243">
        <v>20.268892541480124</v>
      </c>
      <c r="R19" s="243">
        <v>5.848816393979939</v>
      </c>
      <c r="S19" s="104"/>
    </row>
    <row r="20" spans="1:19" s="140" customFormat="1" ht="30" customHeight="1">
      <c r="A20" s="104" t="s">
        <v>70</v>
      </c>
      <c r="B20" s="104"/>
      <c r="C20" s="104"/>
      <c r="D20" s="104"/>
      <c r="E20" s="104"/>
      <c r="F20" s="104"/>
      <c r="G20" s="121"/>
      <c r="H20" s="121">
        <v>335945451</v>
      </c>
      <c r="I20" s="121">
        <v>341705885</v>
      </c>
      <c r="J20" s="121">
        <v>309368382</v>
      </c>
      <c r="K20" s="121">
        <v>259600419</v>
      </c>
      <c r="L20" s="121">
        <v>214965325</v>
      </c>
      <c r="M20" s="128"/>
      <c r="N20" s="243">
        <v>-1.68578717922871</v>
      </c>
      <c r="O20" s="243">
        <v>10.452749822378422</v>
      </c>
      <c r="P20" s="243">
        <v>19.17098716238975</v>
      </c>
      <c r="Q20" s="243">
        <v>20.763857612849886</v>
      </c>
      <c r="R20" s="243">
        <v>11.808568780594175</v>
      </c>
      <c r="S20" s="104"/>
    </row>
    <row r="21" spans="1:19" s="137" customFormat="1" ht="12.75">
      <c r="A21" s="107" t="s">
        <v>126</v>
      </c>
      <c r="B21" s="107"/>
      <c r="C21" s="107"/>
      <c r="D21" s="107"/>
      <c r="E21" s="107"/>
      <c r="F21" s="107"/>
      <c r="G21" s="119"/>
      <c r="H21" s="119">
        <v>149881035</v>
      </c>
      <c r="I21" s="119">
        <v>141632615</v>
      </c>
      <c r="J21" s="119">
        <v>127298670</v>
      </c>
      <c r="K21" s="119">
        <v>71054792</v>
      </c>
      <c r="L21" s="119">
        <v>38627059</v>
      </c>
      <c r="M21" s="127"/>
      <c r="N21" s="244">
        <v>5.823813956975941</v>
      </c>
      <c r="O21" s="244">
        <v>11.26009014862449</v>
      </c>
      <c r="P21" s="244">
        <v>79.15564371787902</v>
      </c>
      <c r="Q21" s="244">
        <v>83.9508205892662</v>
      </c>
      <c r="R21" s="244">
        <v>40.35043406484877</v>
      </c>
      <c r="S21" s="194"/>
    </row>
    <row r="22" spans="1:19" s="140" customFormat="1" ht="30" customHeight="1">
      <c r="A22" s="104" t="s">
        <v>145</v>
      </c>
      <c r="B22" s="104"/>
      <c r="C22" s="104"/>
      <c r="D22" s="104"/>
      <c r="E22" s="104"/>
      <c r="F22" s="104"/>
      <c r="G22" s="121"/>
      <c r="H22" s="121">
        <v>186064416</v>
      </c>
      <c r="I22" s="121">
        <v>200073270</v>
      </c>
      <c r="J22" s="121">
        <v>182069712</v>
      </c>
      <c r="K22" s="121">
        <v>188545627</v>
      </c>
      <c r="L22" s="121">
        <v>176338266</v>
      </c>
      <c r="M22" s="121"/>
      <c r="N22" s="243">
        <v>-7.001861867904694</v>
      </c>
      <c r="O22" s="243">
        <v>9.888277298972165</v>
      </c>
      <c r="P22" s="243">
        <v>-3.434667302042492</v>
      </c>
      <c r="Q22" s="243">
        <v>6.9226953836554115</v>
      </c>
      <c r="R22" s="243">
        <v>1.3512687164750403</v>
      </c>
      <c r="S22" s="104"/>
    </row>
    <row r="23" spans="1:19" s="137" customFormat="1" ht="19.5" customHeight="1">
      <c r="A23" s="107" t="s">
        <v>184</v>
      </c>
      <c r="B23" s="107"/>
      <c r="C23" s="107"/>
      <c r="D23" s="107"/>
      <c r="E23" s="107"/>
      <c r="F23" s="107"/>
      <c r="G23" s="119"/>
      <c r="H23" s="119">
        <v>60192545</v>
      </c>
      <c r="I23" s="119">
        <v>55350878</v>
      </c>
      <c r="J23" s="119">
        <v>73194338</v>
      </c>
      <c r="K23" s="119">
        <v>81498750</v>
      </c>
      <c r="L23" s="119">
        <v>110759474</v>
      </c>
      <c r="M23" s="119"/>
      <c r="N23" s="244">
        <v>8.747227099089558</v>
      </c>
      <c r="O23" s="244">
        <v>-24.378197122296534</v>
      </c>
      <c r="P23" s="244">
        <v>-10.189618859184957</v>
      </c>
      <c r="Q23" s="244">
        <v>-26.41825836045411</v>
      </c>
      <c r="R23" s="244">
        <v>-14.140084766979733</v>
      </c>
      <c r="S23" s="194"/>
    </row>
    <row r="24" spans="1:19" s="137" customFormat="1" ht="12.75">
      <c r="A24" s="107" t="s">
        <v>130</v>
      </c>
      <c r="B24" s="107"/>
      <c r="C24" s="107"/>
      <c r="D24" s="107"/>
      <c r="E24" s="107"/>
      <c r="F24" s="107"/>
      <c r="G24" s="119"/>
      <c r="H24" s="119">
        <v>-7914610</v>
      </c>
      <c r="I24" s="119">
        <v>2509341</v>
      </c>
      <c r="J24" s="119">
        <v>-26334895</v>
      </c>
      <c r="K24" s="119">
        <v>1026623</v>
      </c>
      <c r="L24" s="119">
        <v>380847</v>
      </c>
      <c r="M24" s="119"/>
      <c r="N24" s="244">
        <v>-415.4059173304864</v>
      </c>
      <c r="O24" s="244">
        <v>-109.52857795711735</v>
      </c>
      <c r="P24" s="244">
        <v>-2665.1962794521455</v>
      </c>
      <c r="Q24" s="244">
        <v>169.56310539402963</v>
      </c>
      <c r="R24" s="244">
        <v>113.5</v>
      </c>
      <c r="S24" s="194"/>
    </row>
    <row r="25" spans="1:19" s="140" customFormat="1" ht="19.5" customHeight="1">
      <c r="A25" s="104" t="s">
        <v>73</v>
      </c>
      <c r="B25" s="104"/>
      <c r="C25" s="104"/>
      <c r="D25" s="104"/>
      <c r="E25" s="104"/>
      <c r="F25" s="104"/>
      <c r="G25" s="121"/>
      <c r="H25" s="121">
        <v>133786481</v>
      </c>
      <c r="I25" s="121">
        <v>142213051</v>
      </c>
      <c r="J25" s="121">
        <v>135210269</v>
      </c>
      <c r="K25" s="121">
        <v>106020254</v>
      </c>
      <c r="L25" s="121">
        <v>65197945</v>
      </c>
      <c r="M25" s="121"/>
      <c r="N25" s="243">
        <v>-5.925314126057249</v>
      </c>
      <c r="O25" s="243">
        <v>5.179179105101847</v>
      </c>
      <c r="P25" s="243">
        <v>27.53248921663591</v>
      </c>
      <c r="Q25" s="243">
        <v>62.61287683223758</v>
      </c>
      <c r="R25" s="243">
        <v>19.68633844284455</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2231066</v>
      </c>
      <c r="I27" s="119">
        <v>2189768</v>
      </c>
      <c r="J27" s="119">
        <v>2436114</v>
      </c>
      <c r="K27" s="119">
        <v>2459761</v>
      </c>
      <c r="L27" s="119">
        <v>2564140</v>
      </c>
      <c r="M27" s="119"/>
      <c r="N27" s="244">
        <v>1.8859532151351193</v>
      </c>
      <c r="O27" s="244">
        <v>-10.112252546473604</v>
      </c>
      <c r="P27" s="244">
        <v>-0.9613535623989484</v>
      </c>
      <c r="Q27" s="244">
        <v>-4.070721567465116</v>
      </c>
      <c r="R27" s="244">
        <v>-3.4187835532760613</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22030008</v>
      </c>
      <c r="I29" s="119">
        <v>21042540</v>
      </c>
      <c r="J29" s="119">
        <v>18854904</v>
      </c>
      <c r="K29" s="119">
        <v>19624104</v>
      </c>
      <c r="L29" s="119">
        <v>8196042</v>
      </c>
      <c r="M29" s="119"/>
      <c r="N29" s="244">
        <v>4.692722456509528</v>
      </c>
      <c r="O29" s="244">
        <v>11.602477530514077</v>
      </c>
      <c r="P29" s="244">
        <v>-3.919669402485841</v>
      </c>
      <c r="Q29" s="244">
        <v>139.43391212490127</v>
      </c>
      <c r="R29" s="244">
        <v>28.042050342914205</v>
      </c>
      <c r="S29" s="194"/>
    </row>
    <row r="30" spans="1:19" s="137" customFormat="1" ht="12.75">
      <c r="A30" s="107" t="s">
        <v>76</v>
      </c>
      <c r="B30" s="107"/>
      <c r="C30" s="107"/>
      <c r="D30" s="107"/>
      <c r="E30" s="107"/>
      <c r="F30" s="107"/>
      <c r="G30" s="119"/>
      <c r="H30" s="123">
        <v>307</v>
      </c>
      <c r="I30" s="123">
        <v>308.5</v>
      </c>
      <c r="J30" s="123">
        <v>354.8</v>
      </c>
      <c r="K30" s="123">
        <v>405.3</v>
      </c>
      <c r="L30" s="123">
        <v>248.8</v>
      </c>
      <c r="M30" s="119"/>
      <c r="N30" s="244">
        <v>-0.48622366288492713</v>
      </c>
      <c r="O30" s="244">
        <v>-13.04960541149944</v>
      </c>
      <c r="P30" s="244">
        <v>-12.459906242289662</v>
      </c>
      <c r="Q30" s="244">
        <v>62.90192926045016</v>
      </c>
      <c r="R30" s="244">
        <v>5.3954833443464745</v>
      </c>
      <c r="S30" s="194"/>
    </row>
    <row r="31" spans="1:19" s="137" customFormat="1" ht="12.75">
      <c r="A31" s="131" t="s">
        <v>77</v>
      </c>
      <c r="B31" s="107"/>
      <c r="C31" s="131"/>
      <c r="D31" s="131"/>
      <c r="E31" s="131"/>
      <c r="F31" s="131"/>
      <c r="G31" s="119"/>
      <c r="H31" s="119">
        <v>71759</v>
      </c>
      <c r="I31" s="119">
        <v>68209</v>
      </c>
      <c r="J31" s="119">
        <v>53142</v>
      </c>
      <c r="K31" s="119">
        <v>48420</v>
      </c>
      <c r="L31" s="119">
        <v>32946</v>
      </c>
      <c r="M31" s="119"/>
      <c r="N31" s="244">
        <v>5.204591769414593</v>
      </c>
      <c r="O31" s="244">
        <v>28.35233901622069</v>
      </c>
      <c r="P31" s="244">
        <v>9.752168525402727</v>
      </c>
      <c r="Q31" s="244">
        <v>46.967765434347115</v>
      </c>
      <c r="R31" s="244">
        <v>21.483814775791</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0.5012</v>
      </c>
      <c r="I33" s="125">
        <v>0.5422</v>
      </c>
      <c r="J33" s="125">
        <v>0.5222</v>
      </c>
      <c r="K33" s="125">
        <v>0.4477</v>
      </c>
      <c r="L33" s="125">
        <v>0.4467</v>
      </c>
      <c r="M33" s="130"/>
      <c r="N33" s="244">
        <v>-7.56178531907046</v>
      </c>
      <c r="O33" s="244">
        <v>3.829950210647265</v>
      </c>
      <c r="P33" s="244">
        <v>16.640607549698462</v>
      </c>
      <c r="Q33" s="244">
        <v>0.22386389075442154</v>
      </c>
      <c r="R33" s="244">
        <v>2.9197630002659514</v>
      </c>
    </row>
    <row r="34" spans="1:18" s="137" customFormat="1" ht="12.75">
      <c r="A34" s="107" t="s">
        <v>91</v>
      </c>
      <c r="B34" s="107"/>
      <c r="C34" s="107"/>
      <c r="D34" s="107"/>
      <c r="E34" s="107"/>
      <c r="F34" s="107"/>
      <c r="G34" s="107"/>
      <c r="H34" s="125">
        <v>0.2776</v>
      </c>
      <c r="I34" s="125">
        <v>0.3175</v>
      </c>
      <c r="J34" s="125">
        <v>0.3073</v>
      </c>
      <c r="K34" s="125">
        <v>0.3252</v>
      </c>
      <c r="L34" s="125">
        <v>0.3664</v>
      </c>
      <c r="M34" s="130"/>
      <c r="N34" s="244">
        <v>-12.566929133858265</v>
      </c>
      <c r="O34" s="244">
        <v>3.3192320208265493</v>
      </c>
      <c r="P34" s="244">
        <v>-5.5043050430504215</v>
      </c>
      <c r="Q34" s="244">
        <v>-11.24454148471616</v>
      </c>
      <c r="R34" s="244">
        <v>-6.703360876692022</v>
      </c>
    </row>
    <row r="35" spans="1:18" s="137" customFormat="1" ht="12.75">
      <c r="A35" s="107" t="s">
        <v>92</v>
      </c>
      <c r="B35" s="107"/>
      <c r="C35" s="107"/>
      <c r="D35" s="107"/>
      <c r="E35" s="107"/>
      <c r="F35" s="107"/>
      <c r="G35" s="107"/>
      <c r="H35" s="125">
        <v>0.1996</v>
      </c>
      <c r="I35" s="125">
        <v>0.2257</v>
      </c>
      <c r="J35" s="125">
        <v>0.2282</v>
      </c>
      <c r="K35" s="125">
        <v>0.1828</v>
      </c>
      <c r="L35" s="125">
        <v>0.1355</v>
      </c>
      <c r="M35" s="130"/>
      <c r="N35" s="244">
        <v>-11.56402303943288</v>
      </c>
      <c r="O35" s="244">
        <v>-1.0955302366345199</v>
      </c>
      <c r="P35" s="244">
        <v>24.835886214442013</v>
      </c>
      <c r="Q35" s="244">
        <v>34.907749077490756</v>
      </c>
      <c r="R35" s="244">
        <v>10.167960719900604</v>
      </c>
    </row>
    <row r="36" spans="2:18" s="132" customFormat="1" ht="7.5" customHeight="1" thickBot="1">
      <c r="B36" s="143"/>
      <c r="N36" s="246"/>
      <c r="O36" s="246"/>
      <c r="P36" s="246"/>
      <c r="Q36" s="246"/>
      <c r="R36" s="247"/>
    </row>
    <row r="37" spans="1:19" ht="25.5" customHeight="1">
      <c r="A37" s="308" t="s">
        <v>213</v>
      </c>
      <c r="B37" s="309"/>
      <c r="C37" s="309"/>
      <c r="D37" s="309"/>
      <c r="E37" s="309"/>
      <c r="F37" s="309"/>
      <c r="G37" s="309"/>
      <c r="H37" s="309"/>
      <c r="I37" s="309"/>
      <c r="J37" s="309"/>
      <c r="K37" s="309"/>
      <c r="L37" s="309"/>
      <c r="M37" s="309"/>
      <c r="N37" s="309"/>
      <c r="O37" s="309"/>
      <c r="P37" s="309"/>
      <c r="Q37" s="309"/>
      <c r="R37" s="309"/>
      <c r="S37" s="309"/>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&amp;C- 17 -</oddFooter>
  </headerFooter>
</worksheet>
</file>

<file path=xl/worksheets/sheet25.xml><?xml version="1.0" encoding="utf-8"?>
<worksheet xmlns="http://schemas.openxmlformats.org/spreadsheetml/2006/main" xmlns:r="http://schemas.openxmlformats.org/officeDocument/2006/relationships">
  <sheetPr codeName="Sheet127"/>
  <dimension ref="A1:AB78"/>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17</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32</v>
      </c>
      <c r="I5" s="116">
        <v>31</v>
      </c>
      <c r="J5" s="116">
        <v>33</v>
      </c>
      <c r="K5" s="116">
        <v>33</v>
      </c>
      <c r="L5" s="116">
        <v>32</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209083619</v>
      </c>
      <c r="I8" s="119">
        <v>216796496</v>
      </c>
      <c r="J8" s="119">
        <v>211440123</v>
      </c>
      <c r="K8" s="119">
        <v>198538173</v>
      </c>
      <c r="L8" s="119">
        <v>187114010</v>
      </c>
      <c r="M8" s="127"/>
      <c r="N8" s="244">
        <v>-3.5576575923994636</v>
      </c>
      <c r="O8" s="244">
        <v>2.5332812542868224</v>
      </c>
      <c r="P8" s="244">
        <v>6.4984732180445715</v>
      </c>
      <c r="Q8" s="244">
        <v>6.1054557058554835</v>
      </c>
      <c r="R8" s="244">
        <v>2.8142769431302783</v>
      </c>
      <c r="AA8" s="138"/>
      <c r="AB8" s="138"/>
    </row>
    <row r="9" spans="1:28" s="137" customFormat="1" ht="12.75">
      <c r="A9" s="107" t="s">
        <v>64</v>
      </c>
      <c r="B9" s="107"/>
      <c r="C9" s="107"/>
      <c r="D9" s="107"/>
      <c r="E9" s="107"/>
      <c r="F9" s="107"/>
      <c r="G9" s="119"/>
      <c r="H9" s="119">
        <v>46479</v>
      </c>
      <c r="I9" s="119">
        <v>57645</v>
      </c>
      <c r="J9" s="119">
        <v>140215</v>
      </c>
      <c r="K9" s="119">
        <v>296918</v>
      </c>
      <c r="L9" s="119">
        <v>431017</v>
      </c>
      <c r="M9" s="127"/>
      <c r="N9" s="244">
        <v>-19.370283632578715</v>
      </c>
      <c r="O9" s="244">
        <v>-58.9</v>
      </c>
      <c r="P9" s="244">
        <v>-52.8</v>
      </c>
      <c r="Q9" s="244">
        <v>-31.11222991204523</v>
      </c>
      <c r="R9" s="244">
        <v>-42.69525372651407</v>
      </c>
      <c r="AA9" s="138"/>
      <c r="AB9" s="138"/>
    </row>
    <row r="10" spans="1:28" s="137" customFormat="1" ht="12.75">
      <c r="A10" s="107" t="s">
        <v>181</v>
      </c>
      <c r="B10" s="107"/>
      <c r="C10" s="107"/>
      <c r="D10" s="107"/>
      <c r="E10" s="107"/>
      <c r="F10" s="107"/>
      <c r="G10" s="119"/>
      <c r="H10" s="119">
        <v>10589302</v>
      </c>
      <c r="I10" s="119">
        <v>11477566</v>
      </c>
      <c r="J10" s="119">
        <v>9420090</v>
      </c>
      <c r="K10" s="119">
        <v>6960558</v>
      </c>
      <c r="L10" s="119">
        <v>5909814</v>
      </c>
      <c r="M10" s="127"/>
      <c r="N10" s="244">
        <v>-7.739132147007475</v>
      </c>
      <c r="O10" s="244">
        <v>21.841362449827976</v>
      </c>
      <c r="P10" s="244">
        <v>35.33527053434509</v>
      </c>
      <c r="Q10" s="244">
        <v>17.779645856874684</v>
      </c>
      <c r="R10" s="244">
        <v>15.697341664425512</v>
      </c>
      <c r="AA10" s="138"/>
      <c r="AB10" s="138"/>
    </row>
    <row r="11" spans="1:28" s="137" customFormat="1" ht="12.75">
      <c r="A11" s="107" t="s">
        <v>182</v>
      </c>
      <c r="B11" s="107"/>
      <c r="C11" s="107"/>
      <c r="D11" s="107"/>
      <c r="E11" s="107"/>
      <c r="F11" s="107"/>
      <c r="G11" s="119"/>
      <c r="H11" s="119">
        <v>509414</v>
      </c>
      <c r="I11" s="119">
        <v>862639</v>
      </c>
      <c r="J11" s="119">
        <v>20527</v>
      </c>
      <c r="K11" s="119">
        <v>0</v>
      </c>
      <c r="L11" s="119">
        <v>0</v>
      </c>
      <c r="M11" s="127"/>
      <c r="N11" s="244">
        <v>-40.947024189724786</v>
      </c>
      <c r="O11" s="244">
        <v>4102.460174404443</v>
      </c>
      <c r="P11" s="244">
        <v>0</v>
      </c>
      <c r="Q11" s="244">
        <v>0</v>
      </c>
      <c r="R11" s="244">
        <v>0</v>
      </c>
      <c r="AA11" s="138"/>
      <c r="AB11" s="138"/>
    </row>
    <row r="12" spans="1:28" s="137" customFormat="1" ht="12.75">
      <c r="A12" s="107" t="s">
        <v>87</v>
      </c>
      <c r="B12" s="107"/>
      <c r="C12" s="107"/>
      <c r="D12" s="107"/>
      <c r="E12" s="107"/>
      <c r="F12" s="107"/>
      <c r="G12" s="119"/>
      <c r="H12" s="119">
        <v>1086832</v>
      </c>
      <c r="I12" s="119">
        <v>1033202</v>
      </c>
      <c r="J12" s="119">
        <v>1489384</v>
      </c>
      <c r="K12" s="119">
        <v>4353643</v>
      </c>
      <c r="L12" s="119">
        <v>3265603</v>
      </c>
      <c r="M12" s="127"/>
      <c r="N12" s="244">
        <v>5.190659716105853</v>
      </c>
      <c r="O12" s="244">
        <v>-30.62890429868993</v>
      </c>
      <c r="P12" s="244">
        <v>-65.78993730078466</v>
      </c>
      <c r="Q12" s="244">
        <v>33.318195751290034</v>
      </c>
      <c r="R12" s="244">
        <v>-24.046156103204495</v>
      </c>
      <c r="AA12" s="138"/>
      <c r="AB12" s="138"/>
    </row>
    <row r="13" spans="1:28" s="140" customFormat="1" ht="12.75">
      <c r="A13" s="104" t="s">
        <v>120</v>
      </c>
      <c r="B13" s="104"/>
      <c r="C13" s="104"/>
      <c r="D13" s="104"/>
      <c r="E13" s="104"/>
      <c r="F13" s="104"/>
      <c r="G13" s="121"/>
      <c r="H13" s="121">
        <v>221315646</v>
      </c>
      <c r="I13" s="121">
        <v>230227548</v>
      </c>
      <c r="J13" s="121">
        <v>222510339</v>
      </c>
      <c r="K13" s="121">
        <v>210149292</v>
      </c>
      <c r="L13" s="121">
        <v>196720444</v>
      </c>
      <c r="M13" s="128"/>
      <c r="N13" s="243">
        <v>-3.8709103569135004</v>
      </c>
      <c r="O13" s="243">
        <v>3.468247378833035</v>
      </c>
      <c r="P13" s="243">
        <v>5.8820312371073795</v>
      </c>
      <c r="Q13" s="243">
        <v>6.826361168643967</v>
      </c>
      <c r="R13" s="243">
        <v>2.9889559298933888</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97606778</v>
      </c>
      <c r="I15" s="119">
        <v>96923541</v>
      </c>
      <c r="J15" s="119">
        <v>89538298</v>
      </c>
      <c r="K15" s="119">
        <v>80983085</v>
      </c>
      <c r="L15" s="119">
        <v>76419830</v>
      </c>
      <c r="M15" s="127"/>
      <c r="N15" s="244">
        <v>0.7049236882503086</v>
      </c>
      <c r="O15" s="244">
        <v>8.248138690328915</v>
      </c>
      <c r="P15" s="244">
        <v>10.564197449380943</v>
      </c>
      <c r="Q15" s="244">
        <v>5.971296978807725</v>
      </c>
      <c r="R15" s="244">
        <v>6.308619228418366</v>
      </c>
    </row>
    <row r="16" spans="1:18" s="137" customFormat="1" ht="12.75">
      <c r="A16" s="107" t="s">
        <v>67</v>
      </c>
      <c r="B16" s="107"/>
      <c r="C16" s="107"/>
      <c r="D16" s="107"/>
      <c r="E16" s="107"/>
      <c r="F16" s="107"/>
      <c r="G16" s="119"/>
      <c r="H16" s="119">
        <v>7624613</v>
      </c>
      <c r="I16" s="119">
        <v>18947673</v>
      </c>
      <c r="J16" s="119">
        <v>14506563</v>
      </c>
      <c r="K16" s="119">
        <v>7849830</v>
      </c>
      <c r="L16" s="119">
        <v>2651522</v>
      </c>
      <c r="M16" s="127"/>
      <c r="N16" s="244">
        <v>-59.75963380833098</v>
      </c>
      <c r="O16" s="244">
        <v>30.61448807687941</v>
      </c>
      <c r="P16" s="244">
        <v>84.80098295122315</v>
      </c>
      <c r="Q16" s="244">
        <v>196.04996677380012</v>
      </c>
      <c r="R16" s="244">
        <v>30.22088501308129</v>
      </c>
    </row>
    <row r="17" spans="1:19" s="137" customFormat="1" ht="12.75">
      <c r="A17" s="107" t="s">
        <v>68</v>
      </c>
      <c r="B17" s="107"/>
      <c r="C17" s="107"/>
      <c r="D17" s="107"/>
      <c r="E17" s="107"/>
      <c r="F17" s="107"/>
      <c r="G17" s="119"/>
      <c r="H17" s="119">
        <v>3848004</v>
      </c>
      <c r="I17" s="119">
        <v>6359958</v>
      </c>
      <c r="J17" s="119">
        <v>4897312</v>
      </c>
      <c r="K17" s="119">
        <v>4206912</v>
      </c>
      <c r="L17" s="119">
        <v>3696696</v>
      </c>
      <c r="M17" s="127"/>
      <c r="N17" s="244">
        <v>-39.49639290070783</v>
      </c>
      <c r="O17" s="244">
        <v>29.866302167393048</v>
      </c>
      <c r="P17" s="244">
        <v>16.41108727731885</v>
      </c>
      <c r="Q17" s="244">
        <v>13.801946386719385</v>
      </c>
      <c r="R17" s="244">
        <v>1.0079237898946714</v>
      </c>
      <c r="S17" s="194"/>
    </row>
    <row r="18" spans="1:19" s="137" customFormat="1" ht="12.75">
      <c r="A18" s="107" t="s">
        <v>69</v>
      </c>
      <c r="B18" s="107"/>
      <c r="C18" s="107"/>
      <c r="D18" s="107"/>
      <c r="E18" s="107"/>
      <c r="F18" s="107"/>
      <c r="G18" s="119"/>
      <c r="H18" s="119">
        <v>19176421</v>
      </c>
      <c r="I18" s="119">
        <v>20614699</v>
      </c>
      <c r="J18" s="119">
        <v>12890303</v>
      </c>
      <c r="K18" s="119">
        <v>10177498</v>
      </c>
      <c r="L18" s="119">
        <v>7982686</v>
      </c>
      <c r="M18" s="127"/>
      <c r="N18" s="244">
        <v>-6.976953677567642</v>
      </c>
      <c r="O18" s="244">
        <v>59.924084018816316</v>
      </c>
      <c r="P18" s="244">
        <v>26.65493031784433</v>
      </c>
      <c r="Q18" s="244">
        <v>27.4946553077498</v>
      </c>
      <c r="R18" s="244">
        <v>24.49577906851863</v>
      </c>
      <c r="S18" s="194"/>
    </row>
    <row r="19" spans="1:19" s="140" customFormat="1" ht="13.5" customHeight="1">
      <c r="A19" s="104" t="s">
        <v>124</v>
      </c>
      <c r="B19" s="104"/>
      <c r="C19" s="104"/>
      <c r="D19" s="104"/>
      <c r="E19" s="104"/>
      <c r="F19" s="104"/>
      <c r="G19" s="121"/>
      <c r="H19" s="121">
        <v>128255816</v>
      </c>
      <c r="I19" s="121">
        <v>142845871</v>
      </c>
      <c r="J19" s="121">
        <v>121832476</v>
      </c>
      <c r="K19" s="121">
        <v>103217325</v>
      </c>
      <c r="L19" s="121">
        <v>90750734</v>
      </c>
      <c r="M19" s="128"/>
      <c r="N19" s="243">
        <v>-10.213844402964927</v>
      </c>
      <c r="O19" s="243">
        <v>17.2477780062518</v>
      </c>
      <c r="P19" s="243">
        <v>18.034909352669235</v>
      </c>
      <c r="Q19" s="243">
        <v>13.737179249701716</v>
      </c>
      <c r="R19" s="243">
        <v>9.032690887150906</v>
      </c>
      <c r="S19" s="104"/>
    </row>
    <row r="20" spans="1:19" s="140" customFormat="1" ht="30" customHeight="1">
      <c r="A20" s="104" t="s">
        <v>70</v>
      </c>
      <c r="B20" s="104"/>
      <c r="C20" s="104"/>
      <c r="D20" s="104"/>
      <c r="E20" s="104"/>
      <c r="F20" s="104"/>
      <c r="G20" s="121"/>
      <c r="H20" s="121">
        <v>93059830</v>
      </c>
      <c r="I20" s="121">
        <v>87381677</v>
      </c>
      <c r="J20" s="121">
        <v>100677863</v>
      </c>
      <c r="K20" s="121">
        <v>106931967</v>
      </c>
      <c r="L20" s="121">
        <v>105969710</v>
      </c>
      <c r="M20" s="128"/>
      <c r="N20" s="243">
        <v>6.498104860129887</v>
      </c>
      <c r="O20" s="243">
        <v>-13.206662918540493</v>
      </c>
      <c r="P20" s="243">
        <v>-5.848675728559263</v>
      </c>
      <c r="Q20" s="243">
        <v>0.9080491019556438</v>
      </c>
      <c r="R20" s="243">
        <v>-3.1955933725403396</v>
      </c>
      <c r="S20" s="104"/>
    </row>
    <row r="21" spans="1:19" s="137" customFormat="1" ht="12.75">
      <c r="A21" s="107" t="s">
        <v>126</v>
      </c>
      <c r="B21" s="107"/>
      <c r="C21" s="107"/>
      <c r="D21" s="107"/>
      <c r="E21" s="107"/>
      <c r="F21" s="107"/>
      <c r="G21" s="119"/>
      <c r="H21" s="119">
        <v>13067866</v>
      </c>
      <c r="I21" s="119">
        <v>18614953</v>
      </c>
      <c r="J21" s="119">
        <v>8251242</v>
      </c>
      <c r="K21" s="119">
        <v>14368628</v>
      </c>
      <c r="L21" s="119">
        <v>13563398</v>
      </c>
      <c r="M21" s="127"/>
      <c r="N21" s="244">
        <v>-29.799092159942603</v>
      </c>
      <c r="O21" s="244">
        <v>125.60183060925858</v>
      </c>
      <c r="P21" s="244">
        <v>-42.57460072040281</v>
      </c>
      <c r="Q21" s="244">
        <v>5.936786637094923</v>
      </c>
      <c r="R21" s="244">
        <v>-0.9261496054713381</v>
      </c>
      <c r="S21" s="194"/>
    </row>
    <row r="22" spans="1:19" s="140" customFormat="1" ht="30" customHeight="1">
      <c r="A22" s="104" t="s">
        <v>145</v>
      </c>
      <c r="B22" s="104"/>
      <c r="C22" s="104"/>
      <c r="D22" s="104"/>
      <c r="E22" s="104"/>
      <c r="F22" s="104"/>
      <c r="G22" s="121"/>
      <c r="H22" s="121">
        <v>79991964</v>
      </c>
      <c r="I22" s="121">
        <v>68766724</v>
      </c>
      <c r="J22" s="121">
        <v>92426621</v>
      </c>
      <c r="K22" s="121">
        <v>92563339</v>
      </c>
      <c r="L22" s="121">
        <v>92406312</v>
      </c>
      <c r="M22" s="121"/>
      <c r="N22" s="243">
        <v>16.323650956529498</v>
      </c>
      <c r="O22" s="243">
        <v>-25.59857402987825</v>
      </c>
      <c r="P22" s="243">
        <v>-0.1477021048257561</v>
      </c>
      <c r="Q22" s="243">
        <v>0.16993103241691976</v>
      </c>
      <c r="R22" s="243">
        <v>-3.5424602529152804</v>
      </c>
      <c r="S22" s="104"/>
    </row>
    <row r="23" spans="1:19" s="137" customFormat="1" ht="19.5" customHeight="1">
      <c r="A23" s="107" t="s">
        <v>184</v>
      </c>
      <c r="B23" s="107"/>
      <c r="C23" s="107"/>
      <c r="D23" s="107"/>
      <c r="E23" s="107"/>
      <c r="F23" s="107"/>
      <c r="G23" s="119"/>
      <c r="H23" s="119">
        <v>23423870</v>
      </c>
      <c r="I23" s="119">
        <v>80283392</v>
      </c>
      <c r="J23" s="119">
        <v>54401678</v>
      </c>
      <c r="K23" s="119">
        <v>34132817</v>
      </c>
      <c r="L23" s="119">
        <v>30372064</v>
      </c>
      <c r="M23" s="119"/>
      <c r="N23" s="244">
        <v>-70.82351727241421</v>
      </c>
      <c r="O23" s="244">
        <v>47.57521266163886</v>
      </c>
      <c r="P23" s="244">
        <v>59.38232698461425</v>
      </c>
      <c r="Q23" s="244">
        <v>12.38227668689227</v>
      </c>
      <c r="R23" s="244">
        <v>-6.287810328828547</v>
      </c>
      <c r="S23" s="194"/>
    </row>
    <row r="24" spans="1:19" s="137" customFormat="1" ht="12.75">
      <c r="A24" s="107" t="s">
        <v>130</v>
      </c>
      <c r="B24" s="107"/>
      <c r="C24" s="107"/>
      <c r="D24" s="107"/>
      <c r="E24" s="107"/>
      <c r="F24" s="107"/>
      <c r="G24" s="119"/>
      <c r="H24" s="119">
        <v>138006</v>
      </c>
      <c r="I24" s="119">
        <v>660120</v>
      </c>
      <c r="J24" s="119">
        <v>0</v>
      </c>
      <c r="K24" s="119">
        <v>1479333</v>
      </c>
      <c r="L24" s="119">
        <v>125177</v>
      </c>
      <c r="M24" s="119"/>
      <c r="N24" s="244">
        <v>-79.0938011270678</v>
      </c>
      <c r="O24" s="244">
        <v>0</v>
      </c>
      <c r="P24" s="244">
        <v>-100</v>
      </c>
      <c r="Q24" s="244">
        <v>1081.7929811387075</v>
      </c>
      <c r="R24" s="244">
        <v>2.4692027726447074</v>
      </c>
      <c r="S24" s="194"/>
    </row>
    <row r="25" spans="1:19" s="140" customFormat="1" ht="19.5" customHeight="1">
      <c r="A25" s="104" t="s">
        <v>73</v>
      </c>
      <c r="B25" s="104"/>
      <c r="C25" s="104"/>
      <c r="D25" s="104"/>
      <c r="E25" s="104"/>
      <c r="F25" s="104"/>
      <c r="G25" s="121"/>
      <c r="H25" s="121">
        <v>56430088</v>
      </c>
      <c r="I25" s="121">
        <v>-12176788</v>
      </c>
      <c r="J25" s="121">
        <v>38024943</v>
      </c>
      <c r="K25" s="121">
        <v>56951189</v>
      </c>
      <c r="L25" s="121">
        <v>61909071</v>
      </c>
      <c r="M25" s="121"/>
      <c r="N25" s="243">
        <v>-563.4234249623136</v>
      </c>
      <c r="O25" s="243">
        <v>-132.02315911426876</v>
      </c>
      <c r="P25" s="243">
        <v>-33.23239836134062</v>
      </c>
      <c r="Q25" s="243">
        <v>-8.008328860240853</v>
      </c>
      <c r="R25" s="243">
        <v>-2.289978215646016</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852657</v>
      </c>
      <c r="I27" s="119">
        <v>898334</v>
      </c>
      <c r="J27" s="119">
        <v>864837</v>
      </c>
      <c r="K27" s="119">
        <v>880687</v>
      </c>
      <c r="L27" s="119">
        <v>911034</v>
      </c>
      <c r="M27" s="119"/>
      <c r="N27" s="244">
        <v>-5.0846344455403</v>
      </c>
      <c r="O27" s="244">
        <v>3.873215415159157</v>
      </c>
      <c r="P27" s="244">
        <v>-1.7997313460968538</v>
      </c>
      <c r="Q27" s="244">
        <v>-3.3310502132741475</v>
      </c>
      <c r="R27" s="244">
        <v>-1.6419422761526303</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14908283</v>
      </c>
      <c r="I29" s="119">
        <v>16119803</v>
      </c>
      <c r="J29" s="119">
        <v>9173736</v>
      </c>
      <c r="K29" s="119">
        <v>10327005</v>
      </c>
      <c r="L29" s="119">
        <v>5859314</v>
      </c>
      <c r="M29" s="119"/>
      <c r="N29" s="244">
        <v>-7.515724602837888</v>
      </c>
      <c r="O29" s="244">
        <v>75.71688350307879</v>
      </c>
      <c r="P29" s="244">
        <v>-11.167506939330424</v>
      </c>
      <c r="Q29" s="244">
        <v>76.24938687361694</v>
      </c>
      <c r="R29" s="244">
        <v>26.29763376545442</v>
      </c>
      <c r="S29" s="194"/>
    </row>
    <row r="30" spans="1:19" s="137" customFormat="1" ht="12.75">
      <c r="A30" s="107" t="s">
        <v>76</v>
      </c>
      <c r="B30" s="107"/>
      <c r="C30" s="107"/>
      <c r="D30" s="107"/>
      <c r="E30" s="107"/>
      <c r="F30" s="107"/>
      <c r="G30" s="119"/>
      <c r="H30" s="123">
        <v>461.3</v>
      </c>
      <c r="I30" s="123">
        <v>559.3</v>
      </c>
      <c r="J30" s="123">
        <v>295.5</v>
      </c>
      <c r="K30" s="123">
        <v>517.5</v>
      </c>
      <c r="L30" s="123">
        <v>291.7</v>
      </c>
      <c r="M30" s="123"/>
      <c r="N30" s="244">
        <v>-17.521902377972456</v>
      </c>
      <c r="O30" s="244">
        <v>89.27241962774957</v>
      </c>
      <c r="P30" s="244">
        <v>-42.89855072463768</v>
      </c>
      <c r="Q30" s="244">
        <v>77.4082961947206</v>
      </c>
      <c r="R30" s="244">
        <v>12.140311044841523</v>
      </c>
      <c r="S30" s="194"/>
    </row>
    <row r="31" spans="1:19" s="137" customFormat="1" ht="12.75">
      <c r="A31" s="131" t="s">
        <v>77</v>
      </c>
      <c r="B31" s="107"/>
      <c r="C31" s="131"/>
      <c r="D31" s="131"/>
      <c r="E31" s="131"/>
      <c r="F31" s="131"/>
      <c r="G31" s="119"/>
      <c r="H31" s="119">
        <v>32320</v>
      </c>
      <c r="I31" s="119">
        <v>28823</v>
      </c>
      <c r="J31" s="119">
        <v>31045</v>
      </c>
      <c r="K31" s="119">
        <v>19956</v>
      </c>
      <c r="L31" s="119">
        <v>20089</v>
      </c>
      <c r="M31" s="119"/>
      <c r="N31" s="244">
        <v>12.132671824584532</v>
      </c>
      <c r="O31" s="244">
        <v>-7.157352230632952</v>
      </c>
      <c r="P31" s="244">
        <v>55.567247945480055</v>
      </c>
      <c r="Q31" s="244">
        <v>-0.6620538603215691</v>
      </c>
      <c r="R31" s="244">
        <v>12.623302537555393</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0.4205</v>
      </c>
      <c r="I33" s="125">
        <v>0.3795</v>
      </c>
      <c r="J33" s="125">
        <v>0.4525</v>
      </c>
      <c r="K33" s="125">
        <v>0.5088</v>
      </c>
      <c r="L33" s="125">
        <v>0.5387</v>
      </c>
      <c r="M33" s="130"/>
      <c r="N33" s="244">
        <v>10.803689064558625</v>
      </c>
      <c r="O33" s="244">
        <v>-16.132596685082877</v>
      </c>
      <c r="P33" s="244">
        <v>-11.065251572327046</v>
      </c>
      <c r="Q33" s="244">
        <v>-5.550399108966016</v>
      </c>
      <c r="R33" s="244">
        <v>-6.00499914898851</v>
      </c>
    </row>
    <row r="34" spans="1:18" s="137" customFormat="1" ht="12.75">
      <c r="A34" s="107" t="s">
        <v>91</v>
      </c>
      <c r="B34" s="107"/>
      <c r="C34" s="107"/>
      <c r="D34" s="107"/>
      <c r="E34" s="107"/>
      <c r="F34" s="107"/>
      <c r="G34" s="107"/>
      <c r="H34" s="125">
        <v>0.3614</v>
      </c>
      <c r="I34" s="125">
        <v>0.2987</v>
      </c>
      <c r="J34" s="125">
        <v>0.4154</v>
      </c>
      <c r="K34" s="125">
        <v>0.4405</v>
      </c>
      <c r="L34" s="125">
        <v>0.4697</v>
      </c>
      <c r="M34" s="130"/>
      <c r="N34" s="244">
        <v>20.99096083026447</v>
      </c>
      <c r="O34" s="244">
        <v>-28.09340394800192</v>
      </c>
      <c r="P34" s="244">
        <v>-5.69807037457435</v>
      </c>
      <c r="Q34" s="244">
        <v>-6.216734085586546</v>
      </c>
      <c r="R34" s="244">
        <v>-6.342643187082153</v>
      </c>
    </row>
    <row r="35" spans="1:18" s="137" customFormat="1" ht="12.75">
      <c r="A35" s="107" t="s">
        <v>92</v>
      </c>
      <c r="B35" s="107"/>
      <c r="C35" s="107"/>
      <c r="D35" s="107"/>
      <c r="E35" s="107"/>
      <c r="F35" s="107"/>
      <c r="G35" s="107"/>
      <c r="H35" s="125">
        <v>0.255</v>
      </c>
      <c r="I35" s="125">
        <v>-0.0529</v>
      </c>
      <c r="J35" s="125">
        <v>0.1709</v>
      </c>
      <c r="K35" s="125">
        <v>0.271</v>
      </c>
      <c r="L35" s="125">
        <v>0.3147</v>
      </c>
      <c r="M35" s="130"/>
      <c r="N35" s="244">
        <v>-582.0415879017014</v>
      </c>
      <c r="O35" s="244">
        <v>-130.95377413692216</v>
      </c>
      <c r="P35" s="244">
        <v>-36.937269372693734</v>
      </c>
      <c r="Q35" s="244">
        <v>-13.88624086431521</v>
      </c>
      <c r="R35" s="244">
        <v>-5.123018463290585</v>
      </c>
    </row>
    <row r="36" spans="2:18" s="132" customFormat="1" ht="7.5" customHeight="1" thickBot="1">
      <c r="B36" s="143"/>
      <c r="N36" s="246"/>
      <c r="O36" s="246"/>
      <c r="P36" s="246"/>
      <c r="Q36" s="246"/>
      <c r="R36" s="247"/>
    </row>
    <row r="37" ht="12.75">
      <c r="A37" s="107" t="s">
        <v>212</v>
      </c>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&amp;C- 18 -</oddFooter>
  </headerFooter>
</worksheet>
</file>

<file path=xl/worksheets/sheet26.xml><?xml version="1.0" encoding="utf-8"?>
<worksheet xmlns="http://schemas.openxmlformats.org/spreadsheetml/2006/main" xmlns:r="http://schemas.openxmlformats.org/officeDocument/2006/relationships">
  <sheetPr codeName="Sheet128"/>
  <dimension ref="A1:AB78"/>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22</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7</v>
      </c>
      <c r="I5" s="116">
        <v>6</v>
      </c>
      <c r="J5" s="116">
        <v>6</v>
      </c>
      <c r="K5" s="116">
        <v>6</v>
      </c>
      <c r="L5" s="116">
        <v>6</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45240020</v>
      </c>
      <c r="I8" s="119">
        <v>47151922</v>
      </c>
      <c r="J8" s="119">
        <v>47370762</v>
      </c>
      <c r="K8" s="119">
        <v>46260392</v>
      </c>
      <c r="L8" s="119">
        <v>43479204</v>
      </c>
      <c r="M8" s="127"/>
      <c r="N8" s="244">
        <v>-4.054770026129582</v>
      </c>
      <c r="O8" s="244">
        <v>-0.46197272486349283</v>
      </c>
      <c r="P8" s="244">
        <v>2.400260680886578</v>
      </c>
      <c r="Q8" s="244">
        <v>6.39659364509065</v>
      </c>
      <c r="R8" s="244">
        <v>0.9974249142056246</v>
      </c>
      <c r="AA8" s="138"/>
      <c r="AB8" s="138"/>
    </row>
    <row r="9" spans="1:28" s="137" customFormat="1" ht="12.75">
      <c r="A9" s="107" t="s">
        <v>64</v>
      </c>
      <c r="B9" s="107"/>
      <c r="C9" s="107"/>
      <c r="D9" s="107"/>
      <c r="E9" s="107"/>
      <c r="F9" s="107"/>
      <c r="G9" s="119"/>
      <c r="H9" s="119">
        <v>7560</v>
      </c>
      <c r="I9" s="119">
        <v>12349</v>
      </c>
      <c r="J9" s="119">
        <v>21083</v>
      </c>
      <c r="K9" s="119">
        <v>140601</v>
      </c>
      <c r="L9" s="119">
        <v>215250</v>
      </c>
      <c r="M9" s="127"/>
      <c r="N9" s="244">
        <v>-38.78046805409345</v>
      </c>
      <c r="O9" s="244">
        <v>-41.426741924773516</v>
      </c>
      <c r="P9" s="244">
        <v>-85.00508531233774</v>
      </c>
      <c r="Q9" s="244">
        <v>-34.680139372822296</v>
      </c>
      <c r="R9" s="244">
        <v>-56.709294962275415</v>
      </c>
      <c r="AA9" s="138"/>
      <c r="AB9" s="138"/>
    </row>
    <row r="10" spans="1:28" s="137" customFormat="1" ht="12.75">
      <c r="A10" s="107" t="s">
        <v>181</v>
      </c>
      <c r="B10" s="107"/>
      <c r="C10" s="107"/>
      <c r="D10" s="107"/>
      <c r="E10" s="107"/>
      <c r="F10" s="107"/>
      <c r="G10" s="119"/>
      <c r="H10" s="119">
        <v>1410882</v>
      </c>
      <c r="I10" s="119">
        <v>1654713</v>
      </c>
      <c r="J10" s="119">
        <v>1362514</v>
      </c>
      <c r="K10" s="119">
        <v>574937</v>
      </c>
      <c r="L10" s="119">
        <v>424580</v>
      </c>
      <c r="M10" s="127"/>
      <c r="N10" s="244">
        <v>-14.735546285065748</v>
      </c>
      <c r="O10" s="244">
        <v>21.445577806906936</v>
      </c>
      <c r="P10" s="244">
        <v>136.9849218262175</v>
      </c>
      <c r="Q10" s="244">
        <v>35.41311413632295</v>
      </c>
      <c r="R10" s="244">
        <v>35.01523915104745</v>
      </c>
      <c r="AA10" s="138"/>
      <c r="AB10" s="138"/>
    </row>
    <row r="11" spans="1:28" s="137" customFormat="1" ht="12.75">
      <c r="A11" s="107" t="s">
        <v>182</v>
      </c>
      <c r="B11" s="107"/>
      <c r="C11" s="107"/>
      <c r="D11" s="107"/>
      <c r="E11" s="107"/>
      <c r="F11" s="107"/>
      <c r="G11" s="119"/>
      <c r="H11" s="119">
        <v>537733</v>
      </c>
      <c r="I11" s="119">
        <v>814638</v>
      </c>
      <c r="J11" s="119">
        <v>0</v>
      </c>
      <c r="K11" s="119">
        <v>0</v>
      </c>
      <c r="L11" s="119">
        <v>0</v>
      </c>
      <c r="M11" s="127"/>
      <c r="N11" s="244">
        <v>-33.991171538769365</v>
      </c>
      <c r="O11" s="244">
        <v>0</v>
      </c>
      <c r="P11" s="244">
        <v>0</v>
      </c>
      <c r="Q11" s="244">
        <v>0</v>
      </c>
      <c r="R11" s="244">
        <v>0</v>
      </c>
      <c r="AA11" s="138"/>
      <c r="AB11" s="138"/>
    </row>
    <row r="12" spans="1:28" s="137" customFormat="1" ht="12.75">
      <c r="A12" s="107" t="s">
        <v>87</v>
      </c>
      <c r="B12" s="107"/>
      <c r="C12" s="107"/>
      <c r="D12" s="107"/>
      <c r="E12" s="107"/>
      <c r="F12" s="107"/>
      <c r="G12" s="119"/>
      <c r="H12" s="119">
        <v>0</v>
      </c>
      <c r="I12" s="119">
        <v>0</v>
      </c>
      <c r="J12" s="119">
        <v>0</v>
      </c>
      <c r="K12" s="119">
        <v>511077</v>
      </c>
      <c r="L12" s="119">
        <v>472479</v>
      </c>
      <c r="M12" s="127"/>
      <c r="N12" s="244">
        <v>0</v>
      </c>
      <c r="O12" s="244">
        <v>-100</v>
      </c>
      <c r="P12" s="244">
        <v>-100.00039133046488</v>
      </c>
      <c r="Q12" s="244">
        <v>8.169251966754079</v>
      </c>
      <c r="R12" s="244">
        <v>-96.18579200283911</v>
      </c>
      <c r="AA12" s="138"/>
      <c r="AB12" s="138"/>
    </row>
    <row r="13" spans="1:28" s="140" customFormat="1" ht="12.75">
      <c r="A13" s="104" t="s">
        <v>120</v>
      </c>
      <c r="B13" s="104"/>
      <c r="C13" s="104"/>
      <c r="D13" s="104"/>
      <c r="E13" s="104"/>
      <c r="F13" s="104"/>
      <c r="G13" s="121"/>
      <c r="H13" s="121">
        <v>47196196</v>
      </c>
      <c r="I13" s="121">
        <v>49633622</v>
      </c>
      <c r="J13" s="121">
        <v>48754357</v>
      </c>
      <c r="K13" s="121">
        <v>47487007</v>
      </c>
      <c r="L13" s="121">
        <v>44591513</v>
      </c>
      <c r="M13" s="128"/>
      <c r="N13" s="244">
        <v>-4.910836448728243</v>
      </c>
      <c r="O13" s="244">
        <v>1.8034593297989756</v>
      </c>
      <c r="P13" s="244">
        <v>2.6688352879346557</v>
      </c>
      <c r="Q13" s="244">
        <v>6.493374647323584</v>
      </c>
      <c r="R13" s="244">
        <v>1.429362744840823</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19280893</v>
      </c>
      <c r="I15" s="119">
        <v>19209780</v>
      </c>
      <c r="J15" s="119">
        <v>18135290</v>
      </c>
      <c r="K15" s="119">
        <v>17040220</v>
      </c>
      <c r="L15" s="119">
        <v>15596512</v>
      </c>
      <c r="M15" s="127"/>
      <c r="N15" s="244">
        <v>0.37019164196570703</v>
      </c>
      <c r="O15" s="244">
        <v>5.924857005319463</v>
      </c>
      <c r="P15" s="244">
        <v>6.426384166401608</v>
      </c>
      <c r="Q15" s="244">
        <v>9.25660814417993</v>
      </c>
      <c r="R15" s="244">
        <v>5.444738763568857</v>
      </c>
    </row>
    <row r="16" spans="1:18" s="137" customFormat="1" ht="12.75">
      <c r="A16" s="107" t="s">
        <v>67</v>
      </c>
      <c r="B16" s="107"/>
      <c r="C16" s="107"/>
      <c r="D16" s="107"/>
      <c r="E16" s="107"/>
      <c r="F16" s="107"/>
      <c r="G16" s="119"/>
      <c r="H16" s="119">
        <v>1852253</v>
      </c>
      <c r="I16" s="119">
        <v>4528502</v>
      </c>
      <c r="J16" s="119">
        <v>2459613</v>
      </c>
      <c r="K16" s="119">
        <v>1495942</v>
      </c>
      <c r="L16" s="119">
        <v>272884</v>
      </c>
      <c r="M16" s="127"/>
      <c r="N16" s="244">
        <v>-59.09788711587187</v>
      </c>
      <c r="O16" s="244">
        <v>84.11441149481647</v>
      </c>
      <c r="P16" s="244">
        <v>64.41900822358086</v>
      </c>
      <c r="Q16" s="244">
        <v>448.1970361032527</v>
      </c>
      <c r="R16" s="244">
        <v>61.41004500506704</v>
      </c>
    </row>
    <row r="17" spans="1:19" s="137" customFormat="1" ht="12.75">
      <c r="A17" s="107" t="s">
        <v>68</v>
      </c>
      <c r="B17" s="107"/>
      <c r="C17" s="107"/>
      <c r="D17" s="107"/>
      <c r="E17" s="107"/>
      <c r="F17" s="107"/>
      <c r="G17" s="119"/>
      <c r="H17" s="119">
        <v>880025</v>
      </c>
      <c r="I17" s="119">
        <v>1409099</v>
      </c>
      <c r="J17" s="119">
        <v>595583</v>
      </c>
      <c r="K17" s="119">
        <v>824522</v>
      </c>
      <c r="L17" s="119">
        <v>856777</v>
      </c>
      <c r="M17" s="127"/>
      <c r="N17" s="244">
        <v>-37.5469715044862</v>
      </c>
      <c r="O17" s="244">
        <v>136.59154139725277</v>
      </c>
      <c r="P17" s="244">
        <v>-27.76626942640706</v>
      </c>
      <c r="Q17" s="244">
        <v>-3.7646902286125794</v>
      </c>
      <c r="R17" s="244">
        <v>0.6715609619712293</v>
      </c>
      <c r="S17" s="194"/>
    </row>
    <row r="18" spans="1:19" s="137" customFormat="1" ht="12.75">
      <c r="A18" s="107" t="s">
        <v>69</v>
      </c>
      <c r="B18" s="107"/>
      <c r="C18" s="107"/>
      <c r="D18" s="107"/>
      <c r="E18" s="107"/>
      <c r="F18" s="107"/>
      <c r="G18" s="119"/>
      <c r="H18" s="119">
        <v>4047660</v>
      </c>
      <c r="I18" s="119">
        <v>5231934</v>
      </c>
      <c r="J18" s="119">
        <v>2271236</v>
      </c>
      <c r="K18" s="119">
        <v>1530938</v>
      </c>
      <c r="L18" s="119">
        <v>1425650</v>
      </c>
      <c r="M18" s="127"/>
      <c r="N18" s="244">
        <v>-22.635491961481165</v>
      </c>
      <c r="O18" s="244">
        <v>130.35624655473936</v>
      </c>
      <c r="P18" s="244">
        <v>48.355844586782744</v>
      </c>
      <c r="Q18" s="244">
        <v>7.3852628625539225</v>
      </c>
      <c r="R18" s="244">
        <v>29.806899480537517</v>
      </c>
      <c r="S18" s="194"/>
    </row>
    <row r="19" spans="1:19" s="140" customFormat="1" ht="13.5" customHeight="1">
      <c r="A19" s="104" t="s">
        <v>124</v>
      </c>
      <c r="B19" s="104"/>
      <c r="C19" s="104"/>
      <c r="D19" s="104"/>
      <c r="E19" s="104"/>
      <c r="F19" s="104"/>
      <c r="G19" s="121"/>
      <c r="H19" s="121">
        <v>26060831</v>
      </c>
      <c r="I19" s="121">
        <v>30379315</v>
      </c>
      <c r="J19" s="121">
        <v>23461722</v>
      </c>
      <c r="K19" s="121">
        <v>20891622</v>
      </c>
      <c r="L19" s="121">
        <v>18151823</v>
      </c>
      <c r="M19" s="128"/>
      <c r="N19" s="244">
        <v>-14.215211896647439</v>
      </c>
      <c r="O19" s="244">
        <v>29.48459196643793</v>
      </c>
      <c r="P19" s="244">
        <v>12.30206060592136</v>
      </c>
      <c r="Q19" s="244">
        <v>15.093795262327095</v>
      </c>
      <c r="R19" s="244">
        <v>9.462913420386965</v>
      </c>
      <c r="S19" s="104"/>
    </row>
    <row r="20" spans="1:19" s="140" customFormat="1" ht="30" customHeight="1">
      <c r="A20" s="104" t="s">
        <v>70</v>
      </c>
      <c r="B20" s="104"/>
      <c r="C20" s="104"/>
      <c r="D20" s="104"/>
      <c r="E20" s="104"/>
      <c r="F20" s="104"/>
      <c r="G20" s="121"/>
      <c r="H20" s="121">
        <v>21135365</v>
      </c>
      <c r="I20" s="121">
        <v>19254307</v>
      </c>
      <c r="J20" s="121">
        <v>25292635</v>
      </c>
      <c r="K20" s="121">
        <v>26595385</v>
      </c>
      <c r="L20" s="121">
        <v>26439690</v>
      </c>
      <c r="M20" s="128"/>
      <c r="N20" s="244">
        <v>9.769544029811096</v>
      </c>
      <c r="O20" s="244">
        <v>-23.87385893166133</v>
      </c>
      <c r="P20" s="244">
        <v>-4.898406246046071</v>
      </c>
      <c r="Q20" s="244">
        <v>0.5888684776561298</v>
      </c>
      <c r="R20" s="244">
        <v>-5.444161899029776</v>
      </c>
      <c r="S20" s="104"/>
    </row>
    <row r="21" spans="1:19" s="137" customFormat="1" ht="12.75">
      <c r="A21" s="107" t="s">
        <v>126</v>
      </c>
      <c r="B21" s="107"/>
      <c r="C21" s="107"/>
      <c r="D21" s="107"/>
      <c r="E21" s="107"/>
      <c r="F21" s="107"/>
      <c r="G21" s="119"/>
      <c r="H21" s="119">
        <v>3433834</v>
      </c>
      <c r="I21" s="119">
        <v>2811093</v>
      </c>
      <c r="J21" s="119">
        <v>-4509838</v>
      </c>
      <c r="K21" s="119">
        <v>2767176</v>
      </c>
      <c r="L21" s="119">
        <v>2284057</v>
      </c>
      <c r="M21" s="127"/>
      <c r="N21" s="244">
        <v>22.152984621995785</v>
      </c>
      <c r="O21" s="244">
        <v>-162.33246072253593</v>
      </c>
      <c r="P21" s="244">
        <v>-262.9761894436783</v>
      </c>
      <c r="Q21" s="244">
        <v>21.15179262163773</v>
      </c>
      <c r="R21" s="244">
        <v>10.730711292813865</v>
      </c>
      <c r="S21" s="194"/>
    </row>
    <row r="22" spans="1:19" s="140" customFormat="1" ht="30" customHeight="1">
      <c r="A22" s="104" t="s">
        <v>145</v>
      </c>
      <c r="B22" s="104"/>
      <c r="C22" s="104"/>
      <c r="D22" s="104"/>
      <c r="E22" s="104"/>
      <c r="F22" s="104"/>
      <c r="G22" s="121"/>
      <c r="H22" s="121">
        <v>17701531</v>
      </c>
      <c r="I22" s="121">
        <v>16443214</v>
      </c>
      <c r="J22" s="121">
        <v>29802473</v>
      </c>
      <c r="K22" s="121">
        <v>23828209</v>
      </c>
      <c r="L22" s="121">
        <v>24155633</v>
      </c>
      <c r="M22" s="121"/>
      <c r="N22" s="244">
        <v>7.652500295866732</v>
      </c>
      <c r="O22" s="244">
        <v>-44.826008230927684</v>
      </c>
      <c r="P22" s="244">
        <v>25.07223266339489</v>
      </c>
      <c r="Q22" s="244">
        <v>-1.3554767949984998</v>
      </c>
      <c r="R22" s="244">
        <v>-7.477341767469037</v>
      </c>
      <c r="S22" s="104"/>
    </row>
    <row r="23" spans="1:19" s="137" customFormat="1" ht="19.5" customHeight="1">
      <c r="A23" s="107" t="s">
        <v>184</v>
      </c>
      <c r="B23" s="107"/>
      <c r="C23" s="107"/>
      <c r="D23" s="107"/>
      <c r="E23" s="107"/>
      <c r="F23" s="107"/>
      <c r="G23" s="119"/>
      <c r="H23" s="119">
        <v>-11258543</v>
      </c>
      <c r="I23" s="119">
        <v>-3100181</v>
      </c>
      <c r="J23" s="119">
        <v>14005534</v>
      </c>
      <c r="K23" s="119">
        <v>6475880</v>
      </c>
      <c r="L23" s="119">
        <v>5465584</v>
      </c>
      <c r="M23" s="119"/>
      <c r="N23" s="244">
        <v>263.1576027335178</v>
      </c>
      <c r="O23" s="244">
        <v>-122.13540019252389</v>
      </c>
      <c r="P23" s="244">
        <v>116.27229040686362</v>
      </c>
      <c r="Q23" s="244">
        <v>18.48468525961727</v>
      </c>
      <c r="R23" s="244">
        <v>19.8</v>
      </c>
      <c r="S23" s="194"/>
    </row>
    <row r="24" spans="1:19" s="137" customFormat="1" ht="12.75">
      <c r="A24" s="107" t="s">
        <v>130</v>
      </c>
      <c r="B24" s="107"/>
      <c r="C24" s="107"/>
      <c r="D24" s="107"/>
      <c r="E24" s="107"/>
      <c r="F24" s="107"/>
      <c r="G24" s="119"/>
      <c r="H24" s="119">
        <v>138006</v>
      </c>
      <c r="I24" s="119">
        <v>660120</v>
      </c>
      <c r="J24" s="119">
        <v>0</v>
      </c>
      <c r="K24" s="119">
        <v>34192</v>
      </c>
      <c r="L24" s="119">
        <v>334</v>
      </c>
      <c r="M24" s="119"/>
      <c r="N24" s="244">
        <v>-79.0938011270678</v>
      </c>
      <c r="O24" s="244">
        <v>0</v>
      </c>
      <c r="P24" s="244">
        <v>-100</v>
      </c>
      <c r="Q24" s="244">
        <v>10137.125748502995</v>
      </c>
      <c r="R24" s="244">
        <v>350.856022567457</v>
      </c>
      <c r="S24" s="194"/>
    </row>
    <row r="25" spans="1:19" s="140" customFormat="1" ht="19.5" customHeight="1">
      <c r="A25" s="104" t="s">
        <v>73</v>
      </c>
      <c r="B25" s="104"/>
      <c r="C25" s="104"/>
      <c r="D25" s="104"/>
      <c r="E25" s="104"/>
      <c r="F25" s="104"/>
      <c r="G25" s="121"/>
      <c r="H25" s="121">
        <v>28822068</v>
      </c>
      <c r="I25" s="121">
        <v>18883275</v>
      </c>
      <c r="J25" s="121">
        <v>15796939</v>
      </c>
      <c r="K25" s="121">
        <v>17318137</v>
      </c>
      <c r="L25" s="121">
        <v>18689715</v>
      </c>
      <c r="M25" s="121"/>
      <c r="N25" s="244">
        <v>52.63278218423446</v>
      </c>
      <c r="O25" s="244">
        <v>19.537557244476286</v>
      </c>
      <c r="P25" s="244">
        <v>-8.783843204381627</v>
      </c>
      <c r="Q25" s="244">
        <v>-7.338677984121213</v>
      </c>
      <c r="R25" s="244">
        <v>11.437308679419967</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186112</v>
      </c>
      <c r="I27" s="119">
        <v>183753</v>
      </c>
      <c r="J27" s="119">
        <v>184416</v>
      </c>
      <c r="K27" s="119">
        <v>189877</v>
      </c>
      <c r="L27" s="119">
        <v>207416</v>
      </c>
      <c r="M27" s="119"/>
      <c r="N27" s="244">
        <v>1.283788563996234</v>
      </c>
      <c r="O27" s="244">
        <v>-0.35951327433628316</v>
      </c>
      <c r="P27" s="244">
        <v>-2.8760724047672968</v>
      </c>
      <c r="Q27" s="244">
        <v>-8.455953253365218</v>
      </c>
      <c r="R27" s="244">
        <v>-2.6730686984525964</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3231660</v>
      </c>
      <c r="I29" s="119">
        <v>3688002</v>
      </c>
      <c r="J29" s="119">
        <v>1720022</v>
      </c>
      <c r="K29" s="119">
        <v>3045838</v>
      </c>
      <c r="L29" s="119">
        <v>1442671</v>
      </c>
      <c r="M29" s="119"/>
      <c r="N29" s="244">
        <v>-12.373691771316826</v>
      </c>
      <c r="O29" s="244">
        <v>114.41597840027629</v>
      </c>
      <c r="P29" s="244">
        <v>-43.528775988742666</v>
      </c>
      <c r="Q29" s="244">
        <v>111.12492037339075</v>
      </c>
      <c r="R29" s="244">
        <v>22.338905344246427</v>
      </c>
      <c r="S29" s="194"/>
    </row>
    <row r="30" spans="1:19" s="137" customFormat="1" ht="12.75">
      <c r="A30" s="107" t="s">
        <v>76</v>
      </c>
      <c r="B30" s="107"/>
      <c r="C30" s="107"/>
      <c r="D30" s="107"/>
      <c r="E30" s="107"/>
      <c r="F30" s="107"/>
      <c r="G30" s="119"/>
      <c r="H30" s="123">
        <v>69.75</v>
      </c>
      <c r="I30" s="123">
        <v>95.75</v>
      </c>
      <c r="J30" s="123">
        <v>42</v>
      </c>
      <c r="K30" s="123">
        <v>92</v>
      </c>
      <c r="L30" s="123">
        <v>47.15</v>
      </c>
      <c r="M30" s="119"/>
      <c r="N30" s="244">
        <v>-27.154046997389038</v>
      </c>
      <c r="O30" s="244">
        <v>127.97619047619047</v>
      </c>
      <c r="P30" s="244">
        <v>-54.347826086956516</v>
      </c>
      <c r="Q30" s="244">
        <v>95.1219512195122</v>
      </c>
      <c r="R30" s="244">
        <v>10.284792072059945</v>
      </c>
      <c r="S30" s="194"/>
    </row>
    <row r="31" spans="1:19" s="137" customFormat="1" ht="12.75">
      <c r="A31" s="131" t="s">
        <v>77</v>
      </c>
      <c r="B31" s="107"/>
      <c r="C31" s="131"/>
      <c r="D31" s="131"/>
      <c r="E31" s="131"/>
      <c r="F31" s="131"/>
      <c r="G31" s="119"/>
      <c r="H31" s="119">
        <v>46319</v>
      </c>
      <c r="I31" s="119">
        <v>38509</v>
      </c>
      <c r="J31" s="119">
        <v>40953</v>
      </c>
      <c r="K31" s="119">
        <v>33107</v>
      </c>
      <c r="L31" s="119">
        <v>30597</v>
      </c>
      <c r="M31" s="119"/>
      <c r="N31" s="244">
        <v>20.280973278973747</v>
      </c>
      <c r="O31" s="244">
        <v>-5.967816765560521</v>
      </c>
      <c r="P31" s="244">
        <v>23.69891563717643</v>
      </c>
      <c r="Q31" s="244">
        <v>8.20341863581397</v>
      </c>
      <c r="R31" s="244">
        <v>10.922610535991929</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0.4478</v>
      </c>
      <c r="I33" s="125">
        <v>0.3879</v>
      </c>
      <c r="J33" s="125">
        <v>0.5188</v>
      </c>
      <c r="K33" s="125">
        <v>0.5601</v>
      </c>
      <c r="L33" s="125">
        <v>0.5929</v>
      </c>
      <c r="M33" s="125"/>
      <c r="N33" s="244">
        <v>15.442124258829582</v>
      </c>
      <c r="O33" s="244">
        <v>-25.231303006939093</v>
      </c>
      <c r="P33" s="244">
        <v>-7.3736832708444915</v>
      </c>
      <c r="Q33" s="244">
        <v>-5.532130207454873</v>
      </c>
      <c r="R33" s="244">
        <v>-6.776445136082854</v>
      </c>
    </row>
    <row r="34" spans="1:18" s="137" customFormat="1" ht="12.75">
      <c r="A34" s="107" t="s">
        <v>91</v>
      </c>
      <c r="B34" s="107"/>
      <c r="C34" s="107"/>
      <c r="D34" s="107"/>
      <c r="E34" s="107"/>
      <c r="F34" s="107"/>
      <c r="G34" s="107"/>
      <c r="H34" s="125">
        <v>0.3751</v>
      </c>
      <c r="I34" s="125">
        <v>0.3313</v>
      </c>
      <c r="J34" s="125">
        <v>0.6113</v>
      </c>
      <c r="K34" s="125">
        <v>0.5018</v>
      </c>
      <c r="L34" s="125">
        <v>0.5417</v>
      </c>
      <c r="M34" s="125"/>
      <c r="N34" s="244">
        <v>13.220645940235439</v>
      </c>
      <c r="O34" s="244">
        <v>-45.80402421069851</v>
      </c>
      <c r="P34" s="244">
        <v>21.821442805898748</v>
      </c>
      <c r="Q34" s="244">
        <v>-7.365700572272464</v>
      </c>
      <c r="R34" s="244">
        <v>-8.77853195640027</v>
      </c>
    </row>
    <row r="35" spans="1:18" s="137" customFormat="1" ht="12.75">
      <c r="A35" s="107" t="s">
        <v>92</v>
      </c>
      <c r="B35" s="107"/>
      <c r="C35" s="107"/>
      <c r="D35" s="107"/>
      <c r="E35" s="107"/>
      <c r="F35" s="107"/>
      <c r="G35" s="107"/>
      <c r="H35" s="125">
        <v>0.6107</v>
      </c>
      <c r="I35" s="125">
        <v>0.3805</v>
      </c>
      <c r="J35" s="125">
        <v>0.324</v>
      </c>
      <c r="K35" s="125">
        <v>0.3647</v>
      </c>
      <c r="L35" s="125">
        <v>0.4191</v>
      </c>
      <c r="M35" s="125"/>
      <c r="N35" s="244">
        <v>60.49934296977661</v>
      </c>
      <c r="O35" s="244">
        <v>17.43827160493827</v>
      </c>
      <c r="P35" s="244">
        <v>-11.159857417055116</v>
      </c>
      <c r="Q35" s="244">
        <v>-12.980195657361</v>
      </c>
      <c r="R35" s="244">
        <v>9.869605413570515</v>
      </c>
    </row>
    <row r="36" spans="2:18" s="132" customFormat="1" ht="7.5" customHeight="1" thickBot="1">
      <c r="B36" s="143"/>
      <c r="N36" s="246"/>
      <c r="O36" s="246"/>
      <c r="P36" s="246"/>
      <c r="Q36" s="246"/>
      <c r="R36" s="247"/>
    </row>
    <row r="37" ht="12.75">
      <c r="A37" s="107" t="s">
        <v>212</v>
      </c>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&amp;C- 19 -</oddFooter>
  </headerFooter>
</worksheet>
</file>

<file path=xl/worksheets/sheet27.xml><?xml version="1.0" encoding="utf-8"?>
<worksheet xmlns="http://schemas.openxmlformats.org/spreadsheetml/2006/main" xmlns:r="http://schemas.openxmlformats.org/officeDocument/2006/relationships">
  <sheetPr codeName="Sheet129"/>
  <dimension ref="A1:AB78"/>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23</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10</v>
      </c>
      <c r="I5" s="116">
        <v>9</v>
      </c>
      <c r="J5" s="116">
        <v>9</v>
      </c>
      <c r="K5" s="116">
        <v>9</v>
      </c>
      <c r="L5" s="116">
        <v>9</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31073817</v>
      </c>
      <c r="I8" s="119">
        <v>30041083</v>
      </c>
      <c r="J8" s="119">
        <v>28922572</v>
      </c>
      <c r="K8" s="119">
        <v>26508283</v>
      </c>
      <c r="L8" s="119">
        <v>25529790</v>
      </c>
      <c r="M8" s="127"/>
      <c r="N8" s="244">
        <v>3.4377389124087174</v>
      </c>
      <c r="O8" s="244">
        <v>3.867259799716291</v>
      </c>
      <c r="P8" s="244">
        <v>9.107677777545984</v>
      </c>
      <c r="Q8" s="244">
        <v>3.832749897276867</v>
      </c>
      <c r="R8" s="244">
        <v>5.035677321532139</v>
      </c>
      <c r="AA8" s="138"/>
      <c r="AB8" s="138"/>
    </row>
    <row r="9" spans="1:28" s="137" customFormat="1" ht="12.75">
      <c r="A9" s="107" t="s">
        <v>64</v>
      </c>
      <c r="B9" s="107"/>
      <c r="C9" s="107"/>
      <c r="D9" s="107"/>
      <c r="E9" s="107"/>
      <c r="F9" s="107"/>
      <c r="G9" s="119"/>
      <c r="H9" s="119">
        <v>544</v>
      </c>
      <c r="I9" s="119">
        <v>1470</v>
      </c>
      <c r="J9" s="119">
        <v>9789</v>
      </c>
      <c r="K9" s="119">
        <v>255</v>
      </c>
      <c r="L9" s="119">
        <v>1020</v>
      </c>
      <c r="M9" s="127"/>
      <c r="N9" s="244">
        <v>-62.99319727891156</v>
      </c>
      <c r="O9" s="244">
        <v>-84.98314434569416</v>
      </c>
      <c r="P9" s="244">
        <v>3738.823529411765</v>
      </c>
      <c r="Q9" s="244">
        <v>-75</v>
      </c>
      <c r="R9" s="244">
        <v>-14.542598720753187</v>
      </c>
      <c r="AA9" s="138"/>
      <c r="AB9" s="138"/>
    </row>
    <row r="10" spans="1:28" s="137" customFormat="1" ht="12.75">
      <c r="A10" s="107" t="s">
        <v>181</v>
      </c>
      <c r="B10" s="107"/>
      <c r="C10" s="107"/>
      <c r="D10" s="107"/>
      <c r="E10" s="107"/>
      <c r="F10" s="107"/>
      <c r="G10" s="119"/>
      <c r="H10" s="119">
        <v>1024381</v>
      </c>
      <c r="I10" s="119">
        <v>1098741</v>
      </c>
      <c r="J10" s="119">
        <v>1063861</v>
      </c>
      <c r="K10" s="119">
        <v>612353</v>
      </c>
      <c r="L10" s="119">
        <v>502034</v>
      </c>
      <c r="M10" s="127"/>
      <c r="N10" s="244">
        <v>-6.767745992913708</v>
      </c>
      <c r="O10" s="244">
        <v>3.278623805177556</v>
      </c>
      <c r="P10" s="244">
        <v>73.7332878258129</v>
      </c>
      <c r="Q10" s="244">
        <v>21.974408107817396</v>
      </c>
      <c r="R10" s="244">
        <v>19.517663963894538</v>
      </c>
      <c r="AA10" s="138"/>
      <c r="AB10" s="138"/>
    </row>
    <row r="11" spans="1:28" s="137" customFormat="1" ht="12.75">
      <c r="A11" s="107" t="s">
        <v>182</v>
      </c>
      <c r="B11" s="107"/>
      <c r="C11" s="107"/>
      <c r="D11" s="107"/>
      <c r="E11" s="107"/>
      <c r="F11" s="107"/>
      <c r="G11" s="119"/>
      <c r="H11" s="119">
        <v>-93896</v>
      </c>
      <c r="I11" s="119">
        <v>2152</v>
      </c>
      <c r="J11" s="119">
        <v>15444</v>
      </c>
      <c r="K11" s="119">
        <v>0</v>
      </c>
      <c r="L11" s="119">
        <v>0</v>
      </c>
      <c r="M11" s="127"/>
      <c r="N11" s="244">
        <v>-4463.197026022305</v>
      </c>
      <c r="O11" s="244">
        <v>-86.06578606578607</v>
      </c>
      <c r="P11" s="244">
        <v>0</v>
      </c>
      <c r="Q11" s="244">
        <v>0</v>
      </c>
      <c r="R11" s="244">
        <v>0</v>
      </c>
      <c r="AA11" s="138"/>
      <c r="AB11" s="138"/>
    </row>
    <row r="12" spans="1:28" s="137" customFormat="1" ht="12.75">
      <c r="A12" s="107" t="s">
        <v>87</v>
      </c>
      <c r="B12" s="107"/>
      <c r="C12" s="107"/>
      <c r="D12" s="107"/>
      <c r="E12" s="107"/>
      <c r="F12" s="107"/>
      <c r="G12" s="119"/>
      <c r="H12" s="119">
        <v>59523</v>
      </c>
      <c r="I12" s="119">
        <v>66272</v>
      </c>
      <c r="J12" s="119">
        <v>456003</v>
      </c>
      <c r="K12" s="119">
        <v>843185</v>
      </c>
      <c r="L12" s="119">
        <v>656643</v>
      </c>
      <c r="M12" s="127"/>
      <c r="N12" s="244">
        <v>-10.183788025108644</v>
      </c>
      <c r="O12" s="244">
        <v>-85.46676228007271</v>
      </c>
      <c r="P12" s="244">
        <v>-45.918985750458084</v>
      </c>
      <c r="Q12" s="244">
        <v>28.408435024815613</v>
      </c>
      <c r="R12" s="244">
        <v>-45.12950561435446</v>
      </c>
      <c r="AA12" s="138"/>
      <c r="AB12" s="138"/>
    </row>
    <row r="13" spans="1:28" s="140" customFormat="1" ht="12.75">
      <c r="A13" s="104" t="s">
        <v>120</v>
      </c>
      <c r="B13" s="104"/>
      <c r="C13" s="104"/>
      <c r="D13" s="104"/>
      <c r="E13" s="104"/>
      <c r="F13" s="104"/>
      <c r="G13" s="121"/>
      <c r="H13" s="121">
        <v>32064369</v>
      </c>
      <c r="I13" s="121">
        <v>31209718</v>
      </c>
      <c r="J13" s="121">
        <v>30467669</v>
      </c>
      <c r="K13" s="121">
        <v>27964076</v>
      </c>
      <c r="L13" s="121">
        <v>26689487</v>
      </c>
      <c r="M13" s="128"/>
      <c r="N13" s="244">
        <v>2.738413080182269</v>
      </c>
      <c r="O13" s="244">
        <v>2.4355292818758136</v>
      </c>
      <c r="P13" s="244">
        <v>8.952890129464674</v>
      </c>
      <c r="Q13" s="244">
        <v>4.775621951819456</v>
      </c>
      <c r="R13" s="244">
        <v>4.693716710345952</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16400095</v>
      </c>
      <c r="I15" s="119">
        <v>15782205</v>
      </c>
      <c r="J15" s="119">
        <v>14462624</v>
      </c>
      <c r="K15" s="119">
        <v>12666485</v>
      </c>
      <c r="L15" s="119">
        <v>12401053</v>
      </c>
      <c r="M15" s="127"/>
      <c r="N15" s="244">
        <v>3.9151056522203334</v>
      </c>
      <c r="O15" s="244">
        <v>9.1240773458537</v>
      </c>
      <c r="P15" s="244">
        <v>14.180248111453178</v>
      </c>
      <c r="Q15" s="244">
        <v>2.1403988838689747</v>
      </c>
      <c r="R15" s="244">
        <v>7.237566473650037</v>
      </c>
    </row>
    <row r="16" spans="1:18" s="137" customFormat="1" ht="12.75">
      <c r="A16" s="107" t="s">
        <v>67</v>
      </c>
      <c r="B16" s="107"/>
      <c r="C16" s="107"/>
      <c r="D16" s="107"/>
      <c r="E16" s="107"/>
      <c r="F16" s="107"/>
      <c r="G16" s="119"/>
      <c r="H16" s="119">
        <v>651314</v>
      </c>
      <c r="I16" s="119">
        <v>2261449</v>
      </c>
      <c r="J16" s="119">
        <v>1320987</v>
      </c>
      <c r="K16" s="119">
        <v>1295397</v>
      </c>
      <c r="L16" s="119">
        <v>529507</v>
      </c>
      <c r="M16" s="127"/>
      <c r="N16" s="244">
        <v>-71.19926206604703</v>
      </c>
      <c r="O16" s="244">
        <v>71.19388760071068</v>
      </c>
      <c r="P16" s="244">
        <v>1.9754561728952593</v>
      </c>
      <c r="Q16" s="244">
        <v>144.64209160596556</v>
      </c>
      <c r="R16" s="244">
        <v>5.312440434861587</v>
      </c>
    </row>
    <row r="17" spans="1:19" s="137" customFormat="1" ht="12.75">
      <c r="A17" s="107" t="s">
        <v>68</v>
      </c>
      <c r="B17" s="107"/>
      <c r="C17" s="107"/>
      <c r="D17" s="107"/>
      <c r="E17" s="107"/>
      <c r="F17" s="107"/>
      <c r="G17" s="119"/>
      <c r="H17" s="119">
        <v>635291</v>
      </c>
      <c r="I17" s="119">
        <v>1064977</v>
      </c>
      <c r="J17" s="119">
        <v>1369242</v>
      </c>
      <c r="K17" s="119">
        <v>781996</v>
      </c>
      <c r="L17" s="119">
        <v>708279</v>
      </c>
      <c r="M17" s="127"/>
      <c r="N17" s="244">
        <v>-40.34697462949904</v>
      </c>
      <c r="O17" s="244">
        <v>-22.221418858025096</v>
      </c>
      <c r="P17" s="244">
        <v>75.09578054107693</v>
      </c>
      <c r="Q17" s="244">
        <v>10.407904229830335</v>
      </c>
      <c r="R17" s="244">
        <v>-2.682244415117452</v>
      </c>
      <c r="S17" s="194"/>
    </row>
    <row r="18" spans="1:19" s="137" customFormat="1" ht="12.75">
      <c r="A18" s="107" t="s">
        <v>69</v>
      </c>
      <c r="B18" s="107"/>
      <c r="C18" s="107"/>
      <c r="D18" s="107"/>
      <c r="E18" s="107"/>
      <c r="F18" s="107"/>
      <c r="G18" s="119"/>
      <c r="H18" s="119">
        <v>1515869</v>
      </c>
      <c r="I18" s="119">
        <v>1704436</v>
      </c>
      <c r="J18" s="119">
        <v>1641248</v>
      </c>
      <c r="K18" s="119">
        <v>1400779</v>
      </c>
      <c r="L18" s="119">
        <v>954286</v>
      </c>
      <c r="M18" s="127"/>
      <c r="N18" s="244">
        <v>-11.063307745201346</v>
      </c>
      <c r="O18" s="244">
        <v>3.849997075396284</v>
      </c>
      <c r="P18" s="244">
        <v>17.1668050420516</v>
      </c>
      <c r="Q18" s="244">
        <v>46.788174614318976</v>
      </c>
      <c r="R18" s="244">
        <v>12.265361662232266</v>
      </c>
      <c r="S18" s="194"/>
    </row>
    <row r="19" spans="1:19" s="140" customFormat="1" ht="13.5" customHeight="1">
      <c r="A19" s="104" t="s">
        <v>124</v>
      </c>
      <c r="B19" s="104"/>
      <c r="C19" s="104"/>
      <c r="D19" s="104"/>
      <c r="E19" s="104"/>
      <c r="F19" s="104"/>
      <c r="G19" s="121"/>
      <c r="H19" s="121">
        <v>19202569</v>
      </c>
      <c r="I19" s="121">
        <v>20813067</v>
      </c>
      <c r="J19" s="121">
        <v>18794101</v>
      </c>
      <c r="K19" s="121">
        <v>16144657</v>
      </c>
      <c r="L19" s="121">
        <v>14593425</v>
      </c>
      <c r="M19" s="128"/>
      <c r="N19" s="244">
        <v>-7.737917722553816</v>
      </c>
      <c r="O19" s="244">
        <v>10.74255161233836</v>
      </c>
      <c r="P19" s="244">
        <v>16.410655240306436</v>
      </c>
      <c r="Q19" s="244">
        <v>10.629663701290136</v>
      </c>
      <c r="R19" s="244">
        <v>7.1027263050943645</v>
      </c>
      <c r="S19" s="104"/>
    </row>
    <row r="20" spans="1:19" s="140" customFormat="1" ht="30" customHeight="1">
      <c r="A20" s="104" t="s">
        <v>70</v>
      </c>
      <c r="B20" s="104"/>
      <c r="C20" s="104"/>
      <c r="D20" s="104"/>
      <c r="E20" s="104"/>
      <c r="F20" s="104"/>
      <c r="G20" s="121"/>
      <c r="H20" s="121">
        <v>12861800</v>
      </c>
      <c r="I20" s="121">
        <v>10396651</v>
      </c>
      <c r="J20" s="121">
        <v>11673568</v>
      </c>
      <c r="K20" s="121">
        <v>11819419</v>
      </c>
      <c r="L20" s="121">
        <v>12096062</v>
      </c>
      <c r="M20" s="128"/>
      <c r="N20" s="244">
        <v>23.710991164366295</v>
      </c>
      <c r="O20" s="244">
        <v>-10.9385322465248</v>
      </c>
      <c r="P20" s="244">
        <v>-1.2339946658968601</v>
      </c>
      <c r="Q20" s="244">
        <v>-2.287050115979895</v>
      </c>
      <c r="R20" s="244">
        <v>1.5463778947067963</v>
      </c>
      <c r="S20" s="104"/>
    </row>
    <row r="21" spans="1:19" s="137" customFormat="1" ht="12.75">
      <c r="A21" s="107" t="s">
        <v>126</v>
      </c>
      <c r="B21" s="107"/>
      <c r="C21" s="107"/>
      <c r="D21" s="107"/>
      <c r="E21" s="107"/>
      <c r="F21" s="107"/>
      <c r="G21" s="119"/>
      <c r="H21" s="119">
        <v>2332565</v>
      </c>
      <c r="I21" s="119">
        <v>1918323</v>
      </c>
      <c r="J21" s="119">
        <v>1611528</v>
      </c>
      <c r="K21" s="119">
        <v>2676100</v>
      </c>
      <c r="L21" s="119">
        <v>1926642</v>
      </c>
      <c r="M21" s="127"/>
      <c r="N21" s="244">
        <v>21.593965145598524</v>
      </c>
      <c r="O21" s="244">
        <v>19.03752215288844</v>
      </c>
      <c r="P21" s="244">
        <v>-39.78072568289675</v>
      </c>
      <c r="Q21" s="244">
        <v>38.89970217611782</v>
      </c>
      <c r="R21" s="244">
        <v>4.895820123112116</v>
      </c>
      <c r="S21" s="194"/>
    </row>
    <row r="22" spans="1:19" s="140" customFormat="1" ht="30" customHeight="1">
      <c r="A22" s="104" t="s">
        <v>145</v>
      </c>
      <c r="B22" s="104"/>
      <c r="C22" s="104"/>
      <c r="D22" s="104"/>
      <c r="E22" s="104"/>
      <c r="F22" s="104"/>
      <c r="G22" s="121"/>
      <c r="H22" s="121">
        <v>10529235</v>
      </c>
      <c r="I22" s="121">
        <v>8478328</v>
      </c>
      <c r="J22" s="121">
        <v>10062040</v>
      </c>
      <c r="K22" s="121">
        <v>9143319</v>
      </c>
      <c r="L22" s="121">
        <v>10169420</v>
      </c>
      <c r="M22" s="121"/>
      <c r="N22" s="244">
        <v>24.18999359307637</v>
      </c>
      <c r="O22" s="244">
        <v>-15.739472313765399</v>
      </c>
      <c r="P22" s="244">
        <v>10.048003356330453</v>
      </c>
      <c r="Q22" s="244">
        <v>-10.090064133451072</v>
      </c>
      <c r="R22" s="244">
        <v>0.8730514561309466</v>
      </c>
      <c r="S22" s="104"/>
    </row>
    <row r="23" spans="1:19" s="137" customFormat="1" ht="19.5" customHeight="1">
      <c r="A23" s="107" t="s">
        <v>184</v>
      </c>
      <c r="B23" s="107"/>
      <c r="C23" s="107"/>
      <c r="D23" s="107"/>
      <c r="E23" s="107"/>
      <c r="F23" s="107"/>
      <c r="G23" s="119"/>
      <c r="H23" s="119">
        <v>7516324</v>
      </c>
      <c r="I23" s="119">
        <v>14295716</v>
      </c>
      <c r="J23" s="119">
        <v>11117471</v>
      </c>
      <c r="K23" s="119">
        <v>10004523</v>
      </c>
      <c r="L23" s="119">
        <v>6457135</v>
      </c>
      <c r="M23" s="119"/>
      <c r="N23" s="244">
        <v>-47.42254252952423</v>
      </c>
      <c r="O23" s="244">
        <v>28.587841605343517</v>
      </c>
      <c r="P23" s="244">
        <v>11.12444841198326</v>
      </c>
      <c r="Q23" s="244">
        <v>54.93749162747875</v>
      </c>
      <c r="R23" s="244">
        <v>3.8703049285890634</v>
      </c>
      <c r="S23" s="194"/>
    </row>
    <row r="24" spans="1:19" s="137" customFormat="1" ht="12.75">
      <c r="A24" s="107" t="s">
        <v>130</v>
      </c>
      <c r="B24" s="107"/>
      <c r="C24" s="107"/>
      <c r="D24" s="107"/>
      <c r="E24" s="107"/>
      <c r="F24" s="107"/>
      <c r="G24" s="119"/>
      <c r="H24" s="119">
        <v>0</v>
      </c>
      <c r="I24" s="119">
        <v>0</v>
      </c>
      <c r="J24" s="119">
        <v>0</v>
      </c>
      <c r="K24" s="119">
        <v>1377965</v>
      </c>
      <c r="L24" s="119">
        <v>-796</v>
      </c>
      <c r="M24" s="119"/>
      <c r="N24" s="244">
        <v>0</v>
      </c>
      <c r="O24" s="244">
        <v>0</v>
      </c>
      <c r="P24" s="244">
        <v>-100</v>
      </c>
      <c r="Q24" s="244">
        <v>-173211.18090452263</v>
      </c>
      <c r="R24" s="244">
        <v>-100</v>
      </c>
      <c r="S24" s="194"/>
    </row>
    <row r="25" spans="1:19" s="140" customFormat="1" ht="19.5" customHeight="1">
      <c r="A25" s="104" t="s">
        <v>73</v>
      </c>
      <c r="B25" s="104"/>
      <c r="C25" s="104"/>
      <c r="D25" s="104"/>
      <c r="E25" s="104"/>
      <c r="F25" s="104"/>
      <c r="G25" s="121"/>
      <c r="H25" s="121">
        <v>3012911</v>
      </c>
      <c r="I25" s="121">
        <v>-5817388</v>
      </c>
      <c r="J25" s="121">
        <v>-1055431</v>
      </c>
      <c r="K25" s="121">
        <v>-2239169</v>
      </c>
      <c r="L25" s="121">
        <v>3713081</v>
      </c>
      <c r="M25" s="121"/>
      <c r="N25" s="244">
        <v>-151.79147411174912</v>
      </c>
      <c r="O25" s="244">
        <v>451.18600837004027</v>
      </c>
      <c r="P25" s="244">
        <v>-52.865058421226806</v>
      </c>
      <c r="Q25" s="244">
        <v>-160.30487888629418</v>
      </c>
      <c r="R25" s="244">
        <v>-5.089782223342021</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125072</v>
      </c>
      <c r="I27" s="119">
        <v>115050</v>
      </c>
      <c r="J27" s="119">
        <v>128022</v>
      </c>
      <c r="K27" s="119">
        <v>131103</v>
      </c>
      <c r="L27" s="119">
        <v>139587</v>
      </c>
      <c r="M27" s="119"/>
      <c r="N27" s="244">
        <v>8.710995219469796</v>
      </c>
      <c r="O27" s="244">
        <v>-10.132633453625157</v>
      </c>
      <c r="P27" s="244">
        <v>-2.3500606393446373</v>
      </c>
      <c r="Q27" s="244">
        <v>-6.077929893184895</v>
      </c>
      <c r="R27" s="244">
        <v>-2.707630553506968</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2805613</v>
      </c>
      <c r="I29" s="119">
        <v>2539981</v>
      </c>
      <c r="J29" s="119">
        <v>2350792</v>
      </c>
      <c r="K29" s="119">
        <v>1467100</v>
      </c>
      <c r="L29" s="119">
        <v>946945</v>
      </c>
      <c r="M29" s="119"/>
      <c r="N29" s="244">
        <v>10.458030985271149</v>
      </c>
      <c r="O29" s="244">
        <v>8.04788343673111</v>
      </c>
      <c r="P29" s="244">
        <v>60.23393088405699</v>
      </c>
      <c r="Q29" s="244">
        <v>54.92980056919885</v>
      </c>
      <c r="R29" s="244">
        <v>31.19755829099693</v>
      </c>
      <c r="S29" s="194"/>
    </row>
    <row r="30" spans="1:19" s="137" customFormat="1" ht="12.75">
      <c r="A30" s="107" t="s">
        <v>76</v>
      </c>
      <c r="B30" s="107"/>
      <c r="C30" s="107"/>
      <c r="D30" s="107"/>
      <c r="E30" s="107"/>
      <c r="F30" s="107"/>
      <c r="G30" s="119"/>
      <c r="H30" s="123">
        <v>144</v>
      </c>
      <c r="I30" s="123">
        <v>86</v>
      </c>
      <c r="J30" s="123">
        <v>58</v>
      </c>
      <c r="K30" s="123">
        <v>154</v>
      </c>
      <c r="L30" s="123">
        <v>49.3</v>
      </c>
      <c r="M30" s="119"/>
      <c r="N30" s="244">
        <v>67.44186046511628</v>
      </c>
      <c r="O30" s="244">
        <v>48.275862068965516</v>
      </c>
      <c r="P30" s="244">
        <v>-62.33766233766234</v>
      </c>
      <c r="Q30" s="244">
        <v>212.37322515212983</v>
      </c>
      <c r="R30" s="244">
        <v>30.731093305596403</v>
      </c>
      <c r="S30" s="194"/>
    </row>
    <row r="31" spans="1:19" s="137" customFormat="1" ht="12.75">
      <c r="A31" s="131" t="s">
        <v>77</v>
      </c>
      <c r="B31" s="107"/>
      <c r="C31" s="131"/>
      <c r="D31" s="131"/>
      <c r="E31" s="131"/>
      <c r="F31" s="131"/>
      <c r="G31" s="119"/>
      <c r="H31" s="119">
        <v>19483</v>
      </c>
      <c r="I31" s="119">
        <v>29535</v>
      </c>
      <c r="J31" s="119">
        <v>40531</v>
      </c>
      <c r="K31" s="119">
        <v>9527</v>
      </c>
      <c r="L31" s="119">
        <v>19220</v>
      </c>
      <c r="M31" s="119"/>
      <c r="N31" s="244">
        <v>-34.03419671576096</v>
      </c>
      <c r="O31" s="244">
        <v>-27.129851224988283</v>
      </c>
      <c r="P31" s="244">
        <v>325.43297995171616</v>
      </c>
      <c r="Q31" s="244">
        <v>-50.431841831425594</v>
      </c>
      <c r="R31" s="244">
        <v>0.3403500529943537</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0.4011</v>
      </c>
      <c r="I33" s="125">
        <v>0.3331</v>
      </c>
      <c r="J33" s="125">
        <v>0.3831</v>
      </c>
      <c r="K33" s="125">
        <v>0.4227</v>
      </c>
      <c r="L33" s="125">
        <v>0.4532</v>
      </c>
      <c r="M33" s="130"/>
      <c r="N33" s="244">
        <v>20.414290003002105</v>
      </c>
      <c r="O33" s="244">
        <v>-13.05142260506395</v>
      </c>
      <c r="P33" s="244">
        <v>-9.368346344925484</v>
      </c>
      <c r="Q33" s="244">
        <v>-6.729920564872015</v>
      </c>
      <c r="R33" s="244">
        <v>-3.0069334683352933</v>
      </c>
    </row>
    <row r="34" spans="1:18" s="137" customFormat="1" ht="12.75">
      <c r="A34" s="107" t="s">
        <v>91</v>
      </c>
      <c r="B34" s="107"/>
      <c r="C34" s="107"/>
      <c r="D34" s="107"/>
      <c r="E34" s="107"/>
      <c r="F34" s="107"/>
      <c r="G34" s="107"/>
      <c r="H34" s="125">
        <v>0.3284</v>
      </c>
      <c r="I34" s="125">
        <v>0.2717</v>
      </c>
      <c r="J34" s="125">
        <v>0.3303</v>
      </c>
      <c r="K34" s="125">
        <v>0.327</v>
      </c>
      <c r="L34" s="125">
        <v>0.381</v>
      </c>
      <c r="M34" s="130"/>
      <c r="N34" s="244">
        <v>20.868605079131406</v>
      </c>
      <c r="O34" s="244">
        <v>-17.741447169240082</v>
      </c>
      <c r="P34" s="244">
        <v>1.0091743119265961</v>
      </c>
      <c r="Q34" s="244">
        <v>-14.173228346456689</v>
      </c>
      <c r="R34" s="244">
        <v>-3.646045547144061</v>
      </c>
    </row>
    <row r="35" spans="1:18" s="137" customFormat="1" ht="12.75">
      <c r="A35" s="107" t="s">
        <v>92</v>
      </c>
      <c r="B35" s="107"/>
      <c r="C35" s="107"/>
      <c r="D35" s="107"/>
      <c r="E35" s="107"/>
      <c r="F35" s="107"/>
      <c r="G35" s="107"/>
      <c r="H35" s="125">
        <v>0.094</v>
      </c>
      <c r="I35" s="125">
        <v>-0.1864</v>
      </c>
      <c r="J35" s="125">
        <v>-0.0346</v>
      </c>
      <c r="K35" s="125">
        <v>-0.0801</v>
      </c>
      <c r="L35" s="125">
        <v>0.1391</v>
      </c>
      <c r="M35" s="130"/>
      <c r="N35" s="244">
        <v>-150.42918454935622</v>
      </c>
      <c r="O35" s="244">
        <v>438.72832369942205</v>
      </c>
      <c r="P35" s="244">
        <v>-56.803995006242204</v>
      </c>
      <c r="Q35" s="244">
        <v>-157.5844716031632</v>
      </c>
      <c r="R35" s="244">
        <v>-9.332804818080698</v>
      </c>
    </row>
    <row r="36" spans="2:18" s="132" customFormat="1" ht="7.5" customHeight="1" thickBot="1">
      <c r="B36" s="143"/>
      <c r="N36" s="246"/>
      <c r="O36" s="246"/>
      <c r="P36" s="246"/>
      <c r="Q36" s="246"/>
      <c r="R36" s="247"/>
    </row>
    <row r="37" ht="12.75">
      <c r="A37" s="107" t="s">
        <v>212</v>
      </c>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&amp;C- 20 -</oddFooter>
  </headerFooter>
</worksheet>
</file>

<file path=xl/worksheets/sheet28.xml><?xml version="1.0" encoding="utf-8"?>
<worksheet xmlns="http://schemas.openxmlformats.org/spreadsheetml/2006/main" xmlns:r="http://schemas.openxmlformats.org/officeDocument/2006/relationships">
  <sheetPr codeName="Sheet130"/>
  <dimension ref="A1:AB78"/>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24</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15</v>
      </c>
      <c r="I5" s="116">
        <v>16</v>
      </c>
      <c r="J5" s="116">
        <v>18</v>
      </c>
      <c r="K5" s="116">
        <v>18</v>
      </c>
      <c r="L5" s="116">
        <v>17</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132769782</v>
      </c>
      <c r="I8" s="119">
        <v>139603491</v>
      </c>
      <c r="J8" s="119">
        <v>135146789</v>
      </c>
      <c r="K8" s="119">
        <v>125769498</v>
      </c>
      <c r="L8" s="119">
        <v>118105016</v>
      </c>
      <c r="M8" s="127"/>
      <c r="N8" s="244">
        <v>-4.895084607877034</v>
      </c>
      <c r="O8" s="244">
        <v>3.297675093116715</v>
      </c>
      <c r="P8" s="244">
        <v>7.455934188430965</v>
      </c>
      <c r="Q8" s="244">
        <v>6.489548250854985</v>
      </c>
      <c r="R8" s="244">
        <v>2.9692915807987275</v>
      </c>
      <c r="AA8" s="138"/>
      <c r="AB8" s="138"/>
    </row>
    <row r="9" spans="1:28" s="137" customFormat="1" ht="12.75">
      <c r="A9" s="107" t="s">
        <v>64</v>
      </c>
      <c r="B9" s="107"/>
      <c r="C9" s="107"/>
      <c r="D9" s="107"/>
      <c r="E9" s="107"/>
      <c r="F9" s="107"/>
      <c r="G9" s="119"/>
      <c r="H9" s="119">
        <v>38375</v>
      </c>
      <c r="I9" s="119">
        <v>43826</v>
      </c>
      <c r="J9" s="119">
        <v>109343</v>
      </c>
      <c r="K9" s="119">
        <v>156062</v>
      </c>
      <c r="L9" s="119">
        <v>214747</v>
      </c>
      <c r="M9" s="127"/>
      <c r="N9" s="244">
        <v>-12.437822297266463</v>
      </c>
      <c r="O9" s="244">
        <v>-59.91878766816349</v>
      </c>
      <c r="P9" s="244">
        <v>-29.93617921082647</v>
      </c>
      <c r="Q9" s="244">
        <v>-27.327506321392146</v>
      </c>
      <c r="R9" s="244">
        <v>-34.98249185476779</v>
      </c>
      <c r="AA9" s="138"/>
      <c r="AB9" s="138"/>
    </row>
    <row r="10" spans="1:28" s="137" customFormat="1" ht="12.75">
      <c r="A10" s="107" t="s">
        <v>181</v>
      </c>
      <c r="B10" s="107"/>
      <c r="C10" s="107"/>
      <c r="D10" s="107"/>
      <c r="E10" s="107"/>
      <c r="F10" s="107"/>
      <c r="G10" s="119"/>
      <c r="H10" s="119">
        <v>8154039</v>
      </c>
      <c r="I10" s="119">
        <v>8724112</v>
      </c>
      <c r="J10" s="119">
        <v>6993715</v>
      </c>
      <c r="K10" s="119">
        <v>5773268</v>
      </c>
      <c r="L10" s="119">
        <v>4983200</v>
      </c>
      <c r="M10" s="127"/>
      <c r="N10" s="244">
        <v>-6.534453019401861</v>
      </c>
      <c r="O10" s="244">
        <v>24.74217207878788</v>
      </c>
      <c r="P10" s="244">
        <v>21.139621441443563</v>
      </c>
      <c r="Q10" s="244">
        <v>15.854631562048482</v>
      </c>
      <c r="R10" s="244">
        <v>13.100914525222462</v>
      </c>
      <c r="AA10" s="138"/>
      <c r="AB10" s="138"/>
    </row>
    <row r="11" spans="1:28" s="137" customFormat="1" ht="12.75">
      <c r="A11" s="107" t="s">
        <v>182</v>
      </c>
      <c r="B11" s="107"/>
      <c r="C11" s="107"/>
      <c r="D11" s="107"/>
      <c r="E11" s="107"/>
      <c r="F11" s="107"/>
      <c r="G11" s="119"/>
      <c r="H11" s="119">
        <v>65577</v>
      </c>
      <c r="I11" s="119">
        <v>45849</v>
      </c>
      <c r="J11" s="119">
        <v>5083</v>
      </c>
      <c r="K11" s="119">
        <v>0</v>
      </c>
      <c r="L11" s="119">
        <v>0</v>
      </c>
      <c r="M11" s="127"/>
      <c r="N11" s="244">
        <v>43.02820126938428</v>
      </c>
      <c r="O11" s="244">
        <v>802.0066889632106</v>
      </c>
      <c r="P11" s="244">
        <v>0</v>
      </c>
      <c r="Q11" s="244">
        <v>0</v>
      </c>
      <c r="R11" s="244">
        <v>0</v>
      </c>
      <c r="AA11" s="138"/>
      <c r="AB11" s="138"/>
    </row>
    <row r="12" spans="1:28" s="137" customFormat="1" ht="12.75">
      <c r="A12" s="107" t="s">
        <v>87</v>
      </c>
      <c r="B12" s="107"/>
      <c r="C12" s="107"/>
      <c r="D12" s="107"/>
      <c r="E12" s="107"/>
      <c r="F12" s="107"/>
      <c r="G12" s="119"/>
      <c r="H12" s="119">
        <v>1027308</v>
      </c>
      <c r="I12" s="119">
        <v>966930</v>
      </c>
      <c r="J12" s="119">
        <v>1033383</v>
      </c>
      <c r="K12" s="119">
        <v>2999381</v>
      </c>
      <c r="L12" s="119">
        <v>2136481</v>
      </c>
      <c r="M12" s="127"/>
      <c r="N12" s="244">
        <v>6.244298966833172</v>
      </c>
      <c r="O12" s="244">
        <v>-6.430626398924696</v>
      </c>
      <c r="P12" s="244">
        <v>-65.54679115457489</v>
      </c>
      <c r="Q12" s="244">
        <v>40.388845021322446</v>
      </c>
      <c r="R12" s="244">
        <v>-16.727729017892024</v>
      </c>
      <c r="AA12" s="138"/>
      <c r="AB12" s="138"/>
    </row>
    <row r="13" spans="1:28" s="140" customFormat="1" ht="12.75">
      <c r="A13" s="104" t="s">
        <v>120</v>
      </c>
      <c r="B13" s="104"/>
      <c r="C13" s="104"/>
      <c r="D13" s="104"/>
      <c r="E13" s="104"/>
      <c r="F13" s="104"/>
      <c r="G13" s="121"/>
      <c r="H13" s="121">
        <v>142055081</v>
      </c>
      <c r="I13" s="121">
        <v>149384208</v>
      </c>
      <c r="J13" s="121">
        <v>143288313</v>
      </c>
      <c r="K13" s="121">
        <v>134698209</v>
      </c>
      <c r="L13" s="121">
        <v>125439444</v>
      </c>
      <c r="M13" s="128"/>
      <c r="N13" s="244">
        <v>-4.906226098544499</v>
      </c>
      <c r="O13" s="244">
        <v>4.254286251524226</v>
      </c>
      <c r="P13" s="244">
        <v>6.377296375187884</v>
      </c>
      <c r="Q13" s="244">
        <v>7.381063487494412</v>
      </c>
      <c r="R13" s="244">
        <v>3.1586530605719254</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61925790</v>
      </c>
      <c r="I15" s="119">
        <v>61931556</v>
      </c>
      <c r="J15" s="119">
        <v>56940384</v>
      </c>
      <c r="K15" s="119">
        <v>51276380</v>
      </c>
      <c r="L15" s="119">
        <v>48422265</v>
      </c>
      <c r="M15" s="127"/>
      <c r="N15" s="244">
        <v>-0.0093102779461895</v>
      </c>
      <c r="O15" s="244">
        <v>8.765610010638495</v>
      </c>
      <c r="P15" s="244">
        <v>11.046029380389177</v>
      </c>
      <c r="Q15" s="244">
        <v>5.894220355037088</v>
      </c>
      <c r="R15" s="244">
        <v>6.342438289911212</v>
      </c>
    </row>
    <row r="16" spans="1:18" s="137" customFormat="1" ht="12.75">
      <c r="A16" s="107" t="s">
        <v>67</v>
      </c>
      <c r="B16" s="107"/>
      <c r="C16" s="107"/>
      <c r="D16" s="107"/>
      <c r="E16" s="107"/>
      <c r="F16" s="107"/>
      <c r="G16" s="119"/>
      <c r="H16" s="119">
        <v>5121046</v>
      </c>
      <c r="I16" s="119">
        <v>12157722</v>
      </c>
      <c r="J16" s="119">
        <v>10725963</v>
      </c>
      <c r="K16" s="119">
        <v>5058491</v>
      </c>
      <c r="L16" s="119">
        <v>1849131</v>
      </c>
      <c r="M16" s="127"/>
      <c r="N16" s="244">
        <v>-57.87824396708528</v>
      </c>
      <c r="O16" s="244">
        <v>13.348535697913558</v>
      </c>
      <c r="P16" s="244">
        <v>112.03878785195032</v>
      </c>
      <c r="Q16" s="244">
        <v>173.56044542003784</v>
      </c>
      <c r="R16" s="244">
        <v>29.002387894770145</v>
      </c>
    </row>
    <row r="17" spans="1:19" s="137" customFormat="1" ht="12.75">
      <c r="A17" s="107" t="s">
        <v>68</v>
      </c>
      <c r="B17" s="107"/>
      <c r="C17" s="107"/>
      <c r="D17" s="107"/>
      <c r="E17" s="107"/>
      <c r="F17" s="107"/>
      <c r="G17" s="119"/>
      <c r="H17" s="119">
        <v>2332688</v>
      </c>
      <c r="I17" s="119">
        <v>3885882</v>
      </c>
      <c r="J17" s="119">
        <v>2932487</v>
      </c>
      <c r="K17" s="119">
        <v>2600394</v>
      </c>
      <c r="L17" s="119">
        <v>2131640</v>
      </c>
      <c r="M17" s="127"/>
      <c r="N17" s="244">
        <v>-39.9701792282936</v>
      </c>
      <c r="O17" s="244">
        <v>32.511482574347305</v>
      </c>
      <c r="P17" s="244">
        <v>12.770872413949578</v>
      </c>
      <c r="Q17" s="244">
        <v>21.990298549473643</v>
      </c>
      <c r="R17" s="244">
        <v>2.278817559387747</v>
      </c>
      <c r="S17" s="194"/>
    </row>
    <row r="18" spans="1:19" s="137" customFormat="1" ht="12.75">
      <c r="A18" s="107" t="s">
        <v>69</v>
      </c>
      <c r="B18" s="107"/>
      <c r="C18" s="107"/>
      <c r="D18" s="107"/>
      <c r="E18" s="107"/>
      <c r="F18" s="107"/>
      <c r="G18" s="119"/>
      <c r="H18" s="119">
        <v>13612892</v>
      </c>
      <c r="I18" s="119">
        <v>13678329</v>
      </c>
      <c r="J18" s="119">
        <v>8977819</v>
      </c>
      <c r="K18" s="119">
        <v>7245781</v>
      </c>
      <c r="L18" s="119">
        <v>5602450</v>
      </c>
      <c r="M18" s="127"/>
      <c r="N18" s="244">
        <v>-0.47839907930274234</v>
      </c>
      <c r="O18" s="244">
        <v>52.356925440354715</v>
      </c>
      <c r="P18" s="244">
        <v>23.904089842074995</v>
      </c>
      <c r="Q18" s="244">
        <v>29.332363519531633</v>
      </c>
      <c r="R18" s="244">
        <v>24.851309679914934</v>
      </c>
      <c r="S18" s="194"/>
    </row>
    <row r="19" spans="1:19" s="140" customFormat="1" ht="13.5" customHeight="1">
      <c r="A19" s="104" t="s">
        <v>124</v>
      </c>
      <c r="B19" s="104"/>
      <c r="C19" s="104"/>
      <c r="D19" s="104"/>
      <c r="E19" s="104"/>
      <c r="F19" s="104"/>
      <c r="G19" s="121"/>
      <c r="H19" s="121">
        <v>82992416</v>
      </c>
      <c r="I19" s="121">
        <v>91653489</v>
      </c>
      <c r="J19" s="121">
        <v>79576653</v>
      </c>
      <c r="K19" s="121">
        <v>66181046</v>
      </c>
      <c r="L19" s="121">
        <v>58005486</v>
      </c>
      <c r="M19" s="128"/>
      <c r="N19" s="244">
        <v>-9.449801741862768</v>
      </c>
      <c r="O19" s="244">
        <v>15.176355808782258</v>
      </c>
      <c r="P19" s="244">
        <v>20.240851134326284</v>
      </c>
      <c r="Q19" s="244">
        <v>14.09445996194222</v>
      </c>
      <c r="R19" s="244">
        <v>9.368519807682784</v>
      </c>
      <c r="S19" s="104"/>
    </row>
    <row r="20" spans="1:19" s="140" customFormat="1" ht="30" customHeight="1">
      <c r="A20" s="104" t="s">
        <v>70</v>
      </c>
      <c r="B20" s="104"/>
      <c r="C20" s="104"/>
      <c r="D20" s="104"/>
      <c r="E20" s="104"/>
      <c r="F20" s="104"/>
      <c r="G20" s="121"/>
      <c r="H20" s="121">
        <v>59062665</v>
      </c>
      <c r="I20" s="121">
        <v>57730719</v>
      </c>
      <c r="J20" s="121">
        <v>63711660</v>
      </c>
      <c r="K20" s="121">
        <v>68517163</v>
      </c>
      <c r="L20" s="121">
        <v>67433958</v>
      </c>
      <c r="M20" s="128"/>
      <c r="N20" s="244">
        <v>2.3071702952461064</v>
      </c>
      <c r="O20" s="244">
        <v>-9.387513996653047</v>
      </c>
      <c r="P20" s="244">
        <v>-7.013575562082161</v>
      </c>
      <c r="Q20" s="244">
        <v>1.6063197714124984</v>
      </c>
      <c r="R20" s="244">
        <v>-3.2594400106399246</v>
      </c>
      <c r="S20" s="104"/>
    </row>
    <row r="21" spans="1:19" s="137" customFormat="1" ht="12.75">
      <c r="A21" s="107" t="s">
        <v>126</v>
      </c>
      <c r="B21" s="107"/>
      <c r="C21" s="107"/>
      <c r="D21" s="107"/>
      <c r="E21" s="107"/>
      <c r="F21" s="107"/>
      <c r="G21" s="119"/>
      <c r="H21" s="119">
        <v>7301467</v>
      </c>
      <c r="I21" s="119">
        <v>13885537</v>
      </c>
      <c r="J21" s="119">
        <v>11149552</v>
      </c>
      <c r="K21" s="119">
        <v>8925352</v>
      </c>
      <c r="L21" s="119">
        <v>9352699</v>
      </c>
      <c r="M21" s="127"/>
      <c r="N21" s="244">
        <v>-47.416747368142836</v>
      </c>
      <c r="O21" s="244">
        <v>24.53896802310981</v>
      </c>
      <c r="P21" s="244">
        <v>24.920025563137454</v>
      </c>
      <c r="Q21" s="244">
        <v>-4.569237179556404</v>
      </c>
      <c r="R21" s="244">
        <v>-6.002069457854797</v>
      </c>
      <c r="S21" s="194"/>
    </row>
    <row r="22" spans="1:19" s="140" customFormat="1" ht="30" customHeight="1">
      <c r="A22" s="104" t="s">
        <v>145</v>
      </c>
      <c r="B22" s="104"/>
      <c r="C22" s="104"/>
      <c r="D22" s="104"/>
      <c r="E22" s="104"/>
      <c r="F22" s="104"/>
      <c r="G22" s="121"/>
      <c r="H22" s="121">
        <v>51761198</v>
      </c>
      <c r="I22" s="121">
        <v>43845182</v>
      </c>
      <c r="J22" s="121">
        <v>52562108</v>
      </c>
      <c r="K22" s="121">
        <v>59591811</v>
      </c>
      <c r="L22" s="121">
        <v>58081259</v>
      </c>
      <c r="M22" s="121"/>
      <c r="N22" s="244">
        <v>18.054471754730088</v>
      </c>
      <c r="O22" s="244">
        <v>-16.584049482946916</v>
      </c>
      <c r="P22" s="244">
        <v>-11.796424512086064</v>
      </c>
      <c r="Q22" s="244">
        <v>2.6007562955892536</v>
      </c>
      <c r="R22" s="244">
        <v>-2.8389779844129492</v>
      </c>
      <c r="S22" s="104"/>
    </row>
    <row r="23" spans="1:19" s="137" customFormat="1" ht="19.5" customHeight="1">
      <c r="A23" s="107" t="s">
        <v>184</v>
      </c>
      <c r="B23" s="107"/>
      <c r="C23" s="107"/>
      <c r="D23" s="107"/>
      <c r="E23" s="107"/>
      <c r="F23" s="107"/>
      <c r="G23" s="119"/>
      <c r="H23" s="119">
        <v>27166089</v>
      </c>
      <c r="I23" s="119">
        <v>69087857</v>
      </c>
      <c r="J23" s="119">
        <v>29278673</v>
      </c>
      <c r="K23" s="119">
        <v>17652414</v>
      </c>
      <c r="L23" s="119">
        <v>18449345</v>
      </c>
      <c r="M23" s="119"/>
      <c r="N23" s="244">
        <v>-60.67892364934695</v>
      </c>
      <c r="O23" s="244">
        <v>135.96649001134716</v>
      </c>
      <c r="P23" s="244">
        <v>65.86214780596013</v>
      </c>
      <c r="Q23" s="244">
        <v>-4.319562564416243</v>
      </c>
      <c r="R23" s="244">
        <v>10.156858428065174</v>
      </c>
      <c r="S23" s="194"/>
    </row>
    <row r="24" spans="1:19" s="137" customFormat="1" ht="12.75">
      <c r="A24" s="107" t="s">
        <v>130</v>
      </c>
      <c r="B24" s="107"/>
      <c r="C24" s="107"/>
      <c r="D24" s="107"/>
      <c r="E24" s="107"/>
      <c r="F24" s="107"/>
      <c r="G24" s="119"/>
      <c r="H24" s="119">
        <v>0</v>
      </c>
      <c r="I24" s="119">
        <v>0</v>
      </c>
      <c r="J24" s="119">
        <v>0</v>
      </c>
      <c r="K24" s="119">
        <v>67176</v>
      </c>
      <c r="L24" s="119">
        <v>125639</v>
      </c>
      <c r="M24" s="119"/>
      <c r="N24" s="244">
        <v>0</v>
      </c>
      <c r="O24" s="244">
        <v>0</v>
      </c>
      <c r="P24" s="244">
        <v>-100</v>
      </c>
      <c r="Q24" s="244">
        <v>-46.53252572847603</v>
      </c>
      <c r="R24" s="244">
        <v>-100</v>
      </c>
      <c r="S24" s="194"/>
    </row>
    <row r="25" spans="1:19" s="140" customFormat="1" ht="19.5" customHeight="1">
      <c r="A25" s="104" t="s">
        <v>73</v>
      </c>
      <c r="B25" s="104"/>
      <c r="C25" s="104"/>
      <c r="D25" s="104"/>
      <c r="E25" s="104"/>
      <c r="F25" s="104"/>
      <c r="G25" s="121"/>
      <c r="H25" s="121">
        <v>24595109</v>
      </c>
      <c r="I25" s="121">
        <v>-25242675</v>
      </c>
      <c r="J25" s="121">
        <v>23283435</v>
      </c>
      <c r="K25" s="121">
        <v>41872221</v>
      </c>
      <c r="L25" s="121">
        <v>39506275</v>
      </c>
      <c r="M25" s="121"/>
      <c r="N25" s="244">
        <v>-197.43463796923265</v>
      </c>
      <c r="O25" s="244">
        <v>-208.41473777387228</v>
      </c>
      <c r="P25" s="244">
        <v>-44.39407692274073</v>
      </c>
      <c r="Q25" s="244">
        <v>5.988785325875447</v>
      </c>
      <c r="R25" s="244">
        <v>-11.172862438249865</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541473</v>
      </c>
      <c r="I27" s="119">
        <v>599531</v>
      </c>
      <c r="J27" s="119">
        <v>552399</v>
      </c>
      <c r="K27" s="119">
        <v>559707</v>
      </c>
      <c r="L27" s="119">
        <v>564031</v>
      </c>
      <c r="M27" s="119"/>
      <c r="N27" s="244">
        <v>-9.683902917447137</v>
      </c>
      <c r="O27" s="244">
        <v>8.532238472553354</v>
      </c>
      <c r="P27" s="244">
        <v>-1.3056831520777836</v>
      </c>
      <c r="Q27" s="244">
        <v>-0.766624529502811</v>
      </c>
      <c r="R27" s="244">
        <v>-1.015211849601183</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8871010</v>
      </c>
      <c r="I29" s="119">
        <v>9891820</v>
      </c>
      <c r="J29" s="119">
        <v>5102922</v>
      </c>
      <c r="K29" s="119">
        <v>5814067</v>
      </c>
      <c r="L29" s="119">
        <v>3469698</v>
      </c>
      <c r="M29" s="119"/>
      <c r="N29" s="244">
        <v>-10.319738935807568</v>
      </c>
      <c r="O29" s="244">
        <v>93.84619243641193</v>
      </c>
      <c r="P29" s="244">
        <v>-12.231455193068811</v>
      </c>
      <c r="Q29" s="244">
        <v>67.56694674867957</v>
      </c>
      <c r="R29" s="244">
        <v>26.450440989577316</v>
      </c>
      <c r="S29" s="194"/>
    </row>
    <row r="30" spans="1:19" s="137" customFormat="1" ht="12.75">
      <c r="A30" s="107" t="s">
        <v>76</v>
      </c>
      <c r="B30" s="107"/>
      <c r="C30" s="107"/>
      <c r="D30" s="107"/>
      <c r="E30" s="107"/>
      <c r="F30" s="107"/>
      <c r="G30" s="119"/>
      <c r="H30" s="123">
        <v>247.5</v>
      </c>
      <c r="I30" s="123">
        <v>377.5</v>
      </c>
      <c r="J30" s="123">
        <v>195.5</v>
      </c>
      <c r="K30" s="123">
        <v>271.5</v>
      </c>
      <c r="L30" s="123">
        <v>195.3</v>
      </c>
      <c r="M30" s="119"/>
      <c r="N30" s="244">
        <v>-34.437086092715234</v>
      </c>
      <c r="O30" s="244">
        <v>93.09462915601023</v>
      </c>
      <c r="P30" s="244">
        <v>-27.992633517495396</v>
      </c>
      <c r="Q30" s="244">
        <v>39.016897081413205</v>
      </c>
      <c r="R30" s="244">
        <v>6.1006977583005995</v>
      </c>
      <c r="S30" s="194"/>
    </row>
    <row r="31" spans="1:19" s="137" customFormat="1" ht="12.75">
      <c r="A31" s="131" t="s">
        <v>77</v>
      </c>
      <c r="B31" s="107"/>
      <c r="C31" s="131"/>
      <c r="D31" s="131"/>
      <c r="E31" s="131"/>
      <c r="F31" s="131"/>
      <c r="G31" s="119"/>
      <c r="H31" s="119">
        <v>35842</v>
      </c>
      <c r="I31" s="119">
        <v>26203</v>
      </c>
      <c r="J31" s="119">
        <v>26102</v>
      </c>
      <c r="K31" s="119">
        <v>21415</v>
      </c>
      <c r="L31" s="119">
        <v>17771</v>
      </c>
      <c r="M31" s="119"/>
      <c r="N31" s="244">
        <v>36.785864214021295</v>
      </c>
      <c r="O31" s="244">
        <v>0.3869435292314765</v>
      </c>
      <c r="P31" s="244">
        <v>21.886528134485175</v>
      </c>
      <c r="Q31" s="244">
        <v>20.50531765235496</v>
      </c>
      <c r="R31" s="244">
        <v>19.17086513144055</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0.4158</v>
      </c>
      <c r="I33" s="125">
        <v>0.3865</v>
      </c>
      <c r="J33" s="125">
        <v>0.4446</v>
      </c>
      <c r="K33" s="125">
        <v>0.5087</v>
      </c>
      <c r="L33" s="125">
        <v>0.5376</v>
      </c>
      <c r="M33" s="130"/>
      <c r="N33" s="244">
        <v>7.580853816300127</v>
      </c>
      <c r="O33" s="244">
        <v>-13.067926225820958</v>
      </c>
      <c r="P33" s="244">
        <v>-12.600747002162382</v>
      </c>
      <c r="Q33" s="244">
        <v>-5.375744047619034</v>
      </c>
      <c r="R33" s="244">
        <v>-6.220846934572233</v>
      </c>
    </row>
    <row r="34" spans="1:18" s="137" customFormat="1" ht="12.75">
      <c r="A34" s="107" t="s">
        <v>91</v>
      </c>
      <c r="B34" s="107"/>
      <c r="C34" s="107"/>
      <c r="D34" s="107"/>
      <c r="E34" s="107"/>
      <c r="F34" s="107"/>
      <c r="G34" s="107"/>
      <c r="H34" s="125">
        <v>0.3644</v>
      </c>
      <c r="I34" s="125">
        <v>0.2935</v>
      </c>
      <c r="J34" s="125">
        <v>0.3668</v>
      </c>
      <c r="K34" s="125">
        <v>0.4424</v>
      </c>
      <c r="L34" s="125">
        <v>0.463</v>
      </c>
      <c r="M34" s="130"/>
      <c r="N34" s="244">
        <v>24.156729131175474</v>
      </c>
      <c r="O34" s="244">
        <v>-19.983642311886594</v>
      </c>
      <c r="P34" s="244">
        <v>-17.088607594936708</v>
      </c>
      <c r="Q34" s="244">
        <v>-4.449244060475163</v>
      </c>
      <c r="R34" s="244">
        <v>-5.811182550074401</v>
      </c>
    </row>
    <row r="35" spans="1:18" s="137" customFormat="1" ht="12.75">
      <c r="A35" s="107" t="s">
        <v>92</v>
      </c>
      <c r="B35" s="107"/>
      <c r="C35" s="107"/>
      <c r="D35" s="107"/>
      <c r="E35" s="107"/>
      <c r="F35" s="107"/>
      <c r="G35" s="107"/>
      <c r="H35" s="125">
        <v>0.1731</v>
      </c>
      <c r="I35" s="125">
        <v>-0.169</v>
      </c>
      <c r="J35" s="125">
        <v>0.1625</v>
      </c>
      <c r="K35" s="125">
        <v>0.3109</v>
      </c>
      <c r="L35" s="125">
        <v>0.3149</v>
      </c>
      <c r="M35" s="130"/>
      <c r="N35" s="244">
        <v>-202.42603550295857</v>
      </c>
      <c r="O35" s="244">
        <v>-204</v>
      </c>
      <c r="P35" s="244">
        <v>-47.73238983596011</v>
      </c>
      <c r="Q35" s="244">
        <v>-1.2702445220704996</v>
      </c>
      <c r="R35" s="244">
        <v>-13.894458591582005</v>
      </c>
    </row>
    <row r="36" spans="2:18" s="132" customFormat="1" ht="7.5" customHeight="1" thickBot="1">
      <c r="B36" s="143"/>
      <c r="N36" s="246"/>
      <c r="O36" s="246"/>
      <c r="P36" s="246"/>
      <c r="Q36" s="246"/>
      <c r="R36" s="247"/>
    </row>
    <row r="37" ht="12.75">
      <c r="A37" s="107" t="s">
        <v>212</v>
      </c>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&amp;C- 21 -</oddFooter>
  </headerFooter>
</worksheet>
</file>

<file path=xl/worksheets/sheet29.xml><?xml version="1.0" encoding="utf-8"?>
<worksheet xmlns="http://schemas.openxmlformats.org/spreadsheetml/2006/main" xmlns:r="http://schemas.openxmlformats.org/officeDocument/2006/relationships">
  <sheetPr codeName="Sheet132"/>
  <dimension ref="A1:AB78"/>
  <sheetViews>
    <sheetView workbookViewId="0" topLeftCell="A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28" customFormat="1" ht="15.75" customHeight="1" thickTop="1">
      <c r="A1" s="314" t="s">
        <v>62</v>
      </c>
      <c r="B1" s="314"/>
      <c r="C1" s="314"/>
      <c r="D1" s="314"/>
      <c r="E1" s="314"/>
      <c r="F1" s="314"/>
      <c r="G1" s="314"/>
      <c r="H1" s="314"/>
      <c r="I1" s="314"/>
      <c r="J1" s="314"/>
      <c r="K1" s="314"/>
      <c r="L1" s="314"/>
      <c r="M1" s="314"/>
      <c r="N1" s="314"/>
      <c r="O1" s="314"/>
      <c r="P1" s="314"/>
      <c r="Q1" s="314"/>
      <c r="R1" s="314"/>
      <c r="S1" s="314"/>
    </row>
    <row r="2" spans="1:19" s="229" customFormat="1" ht="15.75" customHeight="1" thickBot="1">
      <c r="A2" s="315" t="s">
        <v>179</v>
      </c>
      <c r="B2" s="315"/>
      <c r="C2" s="315"/>
      <c r="D2" s="315"/>
      <c r="E2" s="315"/>
      <c r="F2" s="315"/>
      <c r="G2" s="315"/>
      <c r="H2" s="315"/>
      <c r="I2" s="315"/>
      <c r="J2" s="315"/>
      <c r="K2" s="315"/>
      <c r="L2" s="315"/>
      <c r="M2" s="315"/>
      <c r="N2" s="315"/>
      <c r="O2" s="315"/>
      <c r="P2" s="315"/>
      <c r="Q2" s="315"/>
      <c r="R2" s="315"/>
      <c r="S2" s="315"/>
    </row>
    <row r="3" spans="1:28" s="137" customFormat="1" ht="24.75" customHeight="1">
      <c r="A3" s="92" t="s">
        <v>79</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41" t="s">
        <v>174</v>
      </c>
      <c r="O4" s="242" t="s">
        <v>171</v>
      </c>
      <c r="P4" s="242" t="s">
        <v>160</v>
      </c>
      <c r="Q4" s="242" t="s">
        <v>158</v>
      </c>
      <c r="R4" s="310" t="s">
        <v>48</v>
      </c>
      <c r="S4" s="310"/>
      <c r="AA4" s="138"/>
      <c r="AB4" s="138"/>
    </row>
    <row r="5" spans="1:28" s="140" customFormat="1" ht="16.5" customHeight="1">
      <c r="A5" s="120"/>
      <c r="B5" s="120"/>
      <c r="C5" s="120"/>
      <c r="D5" s="84"/>
      <c r="E5" s="84"/>
      <c r="F5" s="84"/>
      <c r="G5" s="84" t="s">
        <v>57</v>
      </c>
      <c r="H5" s="116">
        <v>39</v>
      </c>
      <c r="I5" s="116">
        <v>39</v>
      </c>
      <c r="J5" s="116">
        <v>40</v>
      </c>
      <c r="K5" s="116">
        <v>40</v>
      </c>
      <c r="L5" s="116">
        <v>40</v>
      </c>
      <c r="M5" s="106"/>
      <c r="N5" s="243"/>
      <c r="O5" s="243"/>
      <c r="P5" s="243"/>
      <c r="Q5" s="243"/>
      <c r="R5" s="243"/>
      <c r="AA5" s="141"/>
      <c r="AB5" s="141"/>
    </row>
    <row r="6" spans="1:28" s="137" customFormat="1" ht="16.5" customHeight="1">
      <c r="A6" s="115"/>
      <c r="B6" s="115"/>
      <c r="C6" s="115"/>
      <c r="D6" s="84"/>
      <c r="E6" s="84"/>
      <c r="F6" s="84"/>
      <c r="G6" s="84"/>
      <c r="H6" s="116"/>
      <c r="I6" s="116"/>
      <c r="J6" s="116"/>
      <c r="K6" s="116"/>
      <c r="L6" s="116"/>
      <c r="M6" s="117"/>
      <c r="N6" s="244"/>
      <c r="O6" s="244"/>
      <c r="P6" s="244"/>
      <c r="Q6" s="244"/>
      <c r="R6" s="244"/>
      <c r="AA6" s="138"/>
      <c r="AB6" s="138"/>
    </row>
    <row r="7" spans="1:28" s="137" customFormat="1" ht="12.75" customHeight="1">
      <c r="A7" s="104" t="s">
        <v>54</v>
      </c>
      <c r="B7" s="107"/>
      <c r="C7" s="107"/>
      <c r="D7" s="107"/>
      <c r="E7" s="107"/>
      <c r="F7" s="107"/>
      <c r="G7" s="139"/>
      <c r="H7" s="107"/>
      <c r="I7" s="119"/>
      <c r="J7" s="119"/>
      <c r="K7" s="119"/>
      <c r="L7" s="119"/>
      <c r="M7" s="117"/>
      <c r="N7" s="244"/>
      <c r="O7" s="244"/>
      <c r="P7" s="244"/>
      <c r="Q7" s="244"/>
      <c r="R7" s="244"/>
      <c r="AA7" s="138"/>
      <c r="AB7" s="138"/>
    </row>
    <row r="8" spans="1:28" s="137" customFormat="1" ht="12.75">
      <c r="A8" s="107" t="s">
        <v>180</v>
      </c>
      <c r="B8" s="107"/>
      <c r="C8" s="107"/>
      <c r="D8" s="107"/>
      <c r="E8" s="107"/>
      <c r="F8" s="107"/>
      <c r="G8" s="119"/>
      <c r="H8" s="119">
        <v>201242580</v>
      </c>
      <c r="I8" s="119">
        <v>206167823</v>
      </c>
      <c r="J8" s="119">
        <v>199138719</v>
      </c>
      <c r="K8" s="119">
        <v>185717251</v>
      </c>
      <c r="L8" s="119">
        <v>171139830</v>
      </c>
      <c r="M8" s="127"/>
      <c r="N8" s="244">
        <v>-2.388948444200238</v>
      </c>
      <c r="O8" s="244">
        <v>3.5297525440042623</v>
      </c>
      <c r="P8" s="244">
        <v>7.226828917470892</v>
      </c>
      <c r="Q8" s="244">
        <v>8.517842398230734</v>
      </c>
      <c r="R8" s="244">
        <v>4.133914689639351</v>
      </c>
      <c r="AA8" s="138"/>
      <c r="AB8" s="138"/>
    </row>
    <row r="9" spans="1:28" s="137" customFormat="1" ht="12.75">
      <c r="A9" s="107" t="s">
        <v>64</v>
      </c>
      <c r="B9" s="107"/>
      <c r="C9" s="107"/>
      <c r="D9" s="107"/>
      <c r="E9" s="107"/>
      <c r="F9" s="107"/>
      <c r="G9" s="119"/>
      <c r="H9" s="119">
        <v>30232</v>
      </c>
      <c r="I9" s="119">
        <v>86498</v>
      </c>
      <c r="J9" s="119">
        <v>384851</v>
      </c>
      <c r="K9" s="119">
        <v>1900758</v>
      </c>
      <c r="L9" s="119">
        <v>1851199</v>
      </c>
      <c r="M9" s="127"/>
      <c r="N9" s="244">
        <v>-65.04890286480612</v>
      </c>
      <c r="O9" s="244">
        <v>-77.5242886207909</v>
      </c>
      <c r="P9" s="244">
        <v>-79.75276179292682</v>
      </c>
      <c r="Q9" s="244">
        <v>2.6771297953380486</v>
      </c>
      <c r="R9" s="244">
        <v>-64.25186058544293</v>
      </c>
      <c r="AA9" s="138"/>
      <c r="AB9" s="138"/>
    </row>
    <row r="10" spans="1:28" s="137" customFormat="1" ht="12.75">
      <c r="A10" s="107" t="s">
        <v>181</v>
      </c>
      <c r="B10" s="107"/>
      <c r="C10" s="107"/>
      <c r="D10" s="107"/>
      <c r="E10" s="107"/>
      <c r="F10" s="107"/>
      <c r="G10" s="119"/>
      <c r="H10" s="119">
        <v>10095770</v>
      </c>
      <c r="I10" s="119">
        <v>10912771</v>
      </c>
      <c r="J10" s="119">
        <v>8375522</v>
      </c>
      <c r="K10" s="119">
        <v>9279463</v>
      </c>
      <c r="L10" s="119">
        <v>7585358</v>
      </c>
      <c r="M10" s="127"/>
      <c r="N10" s="244">
        <v>-7.486650274252067</v>
      </c>
      <c r="O10" s="244">
        <v>30.29362229601928</v>
      </c>
      <c r="P10" s="244">
        <v>-9.741307228661832</v>
      </c>
      <c r="Q10" s="244">
        <v>22.333883252445037</v>
      </c>
      <c r="R10" s="244">
        <v>7.409041575387598</v>
      </c>
      <c r="AA10" s="138"/>
      <c r="AB10" s="138"/>
    </row>
    <row r="11" spans="1:28" s="137" customFormat="1" ht="12.75">
      <c r="A11" s="107" t="s">
        <v>182</v>
      </c>
      <c r="B11" s="107"/>
      <c r="C11" s="107"/>
      <c r="D11" s="107"/>
      <c r="E11" s="107"/>
      <c r="F11" s="107"/>
      <c r="G11" s="119"/>
      <c r="H11" s="119">
        <v>-55857</v>
      </c>
      <c r="I11" s="119">
        <v>12226</v>
      </c>
      <c r="J11" s="119">
        <v>-303986</v>
      </c>
      <c r="K11" s="119">
        <v>10617</v>
      </c>
      <c r="L11" s="119">
        <v>2856</v>
      </c>
      <c r="M11" s="127"/>
      <c r="N11" s="244">
        <v>-556.8706036316048</v>
      </c>
      <c r="O11" s="244">
        <v>-104.0218957451988</v>
      </c>
      <c r="P11" s="244">
        <v>-2963.2005274559665</v>
      </c>
      <c r="Q11" s="244">
        <v>271.74369747899163</v>
      </c>
      <c r="R11" s="244">
        <v>110.3</v>
      </c>
      <c r="AA11" s="138"/>
      <c r="AB11" s="138"/>
    </row>
    <row r="12" spans="1:28" s="137" customFormat="1" ht="12.75">
      <c r="A12" s="107" t="s">
        <v>87</v>
      </c>
      <c r="B12" s="107"/>
      <c r="C12" s="107"/>
      <c r="D12" s="107"/>
      <c r="E12" s="107"/>
      <c r="F12" s="107"/>
      <c r="G12" s="119"/>
      <c r="H12" s="119">
        <v>2469260</v>
      </c>
      <c r="I12" s="119">
        <v>1782294</v>
      </c>
      <c r="J12" s="119">
        <v>1309173</v>
      </c>
      <c r="K12" s="119">
        <v>30630143</v>
      </c>
      <c r="L12" s="119">
        <v>10164287</v>
      </c>
      <c r="M12" s="127"/>
      <c r="N12" s="244">
        <v>38.54392148545639</v>
      </c>
      <c r="O12" s="244">
        <v>36.13892128847753</v>
      </c>
      <c r="P12" s="244">
        <v>-95.7258671629447</v>
      </c>
      <c r="Q12" s="244">
        <v>201.35063089029265</v>
      </c>
      <c r="R12" s="244">
        <v>-29.794283583758798</v>
      </c>
      <c r="AA12" s="138"/>
      <c r="AB12" s="138"/>
    </row>
    <row r="13" spans="1:28" s="140" customFormat="1" ht="12.75">
      <c r="A13" s="104" t="s">
        <v>120</v>
      </c>
      <c r="B13" s="104"/>
      <c r="C13" s="104"/>
      <c r="D13" s="104"/>
      <c r="E13" s="104"/>
      <c r="F13" s="104"/>
      <c r="G13" s="121"/>
      <c r="H13" s="121">
        <v>213781985</v>
      </c>
      <c r="I13" s="121">
        <v>218961612</v>
      </c>
      <c r="J13" s="121">
        <v>208904279</v>
      </c>
      <c r="K13" s="121">
        <v>227538232</v>
      </c>
      <c r="L13" s="121">
        <v>190743530</v>
      </c>
      <c r="M13" s="128"/>
      <c r="N13" s="244">
        <v>-2.365541134214887</v>
      </c>
      <c r="O13" s="244">
        <v>4.814325990900359</v>
      </c>
      <c r="P13" s="244">
        <v>-8.189372324911094</v>
      </c>
      <c r="Q13" s="244">
        <v>19.290144205677645</v>
      </c>
      <c r="R13" s="244">
        <v>2.8916951679523795</v>
      </c>
      <c r="AA13" s="141"/>
      <c r="AB13" s="141"/>
    </row>
    <row r="14" spans="1:18" s="137" customFormat="1" ht="30" customHeight="1">
      <c r="A14" s="104" t="s">
        <v>50</v>
      </c>
      <c r="B14" s="107"/>
      <c r="C14" s="107"/>
      <c r="D14" s="107"/>
      <c r="E14" s="107"/>
      <c r="F14" s="107"/>
      <c r="G14" s="119"/>
      <c r="H14" s="119"/>
      <c r="I14" s="119"/>
      <c r="J14" s="119"/>
      <c r="K14" s="119"/>
      <c r="L14" s="119"/>
      <c r="M14" s="119"/>
      <c r="N14" s="244"/>
      <c r="O14" s="244"/>
      <c r="P14" s="244"/>
      <c r="Q14" s="244"/>
      <c r="R14" s="244"/>
    </row>
    <row r="15" spans="1:18" s="137" customFormat="1" ht="12.75">
      <c r="A15" s="107" t="s">
        <v>183</v>
      </c>
      <c r="B15" s="107"/>
      <c r="C15" s="107"/>
      <c r="D15" s="107"/>
      <c r="E15" s="107"/>
      <c r="F15" s="107"/>
      <c r="G15" s="119"/>
      <c r="H15" s="119">
        <v>102264307</v>
      </c>
      <c r="I15" s="119">
        <v>98174916</v>
      </c>
      <c r="J15" s="119">
        <v>86264038</v>
      </c>
      <c r="K15" s="119">
        <v>80041929</v>
      </c>
      <c r="L15" s="119">
        <v>75117339</v>
      </c>
      <c r="M15" s="127"/>
      <c r="N15" s="244">
        <v>4.165413291517357</v>
      </c>
      <c r="O15" s="244">
        <v>13.807466327973192</v>
      </c>
      <c r="P15" s="244">
        <v>7.773562028971091</v>
      </c>
      <c r="Q15" s="244">
        <v>6.555863220873678</v>
      </c>
      <c r="R15" s="244">
        <v>8.017960041002258</v>
      </c>
    </row>
    <row r="16" spans="1:18" s="137" customFormat="1" ht="12.75">
      <c r="A16" s="107" t="s">
        <v>67</v>
      </c>
      <c r="B16" s="107"/>
      <c r="C16" s="107"/>
      <c r="D16" s="107"/>
      <c r="E16" s="107"/>
      <c r="F16" s="107"/>
      <c r="G16" s="119"/>
      <c r="H16" s="119">
        <v>7989267</v>
      </c>
      <c r="I16" s="119">
        <v>26379178</v>
      </c>
      <c r="J16" s="119">
        <v>11447964</v>
      </c>
      <c r="K16" s="119">
        <v>19482482</v>
      </c>
      <c r="L16" s="119">
        <v>7219848</v>
      </c>
      <c r="M16" s="127"/>
      <c r="N16" s="244">
        <v>-69.71373785794235</v>
      </c>
      <c r="O16" s="244">
        <v>130.4268077712334</v>
      </c>
      <c r="P16" s="244">
        <v>-41.23970446886593</v>
      </c>
      <c r="Q16" s="244">
        <v>169.84615188574608</v>
      </c>
      <c r="R16" s="244">
        <v>2.5639457413133115</v>
      </c>
    </row>
    <row r="17" spans="1:19" s="137" customFormat="1" ht="12.75">
      <c r="A17" s="107" t="s">
        <v>68</v>
      </c>
      <c r="B17" s="107"/>
      <c r="C17" s="107"/>
      <c r="D17" s="107"/>
      <c r="E17" s="107"/>
      <c r="F17" s="107"/>
      <c r="G17" s="119"/>
      <c r="H17" s="119">
        <v>1789973</v>
      </c>
      <c r="I17" s="119">
        <v>3471314</v>
      </c>
      <c r="J17" s="119">
        <v>5758275</v>
      </c>
      <c r="K17" s="119">
        <v>13922430</v>
      </c>
      <c r="L17" s="119">
        <v>8082655</v>
      </c>
      <c r="M17" s="127"/>
      <c r="N17" s="244">
        <v>-48.43528992191429</v>
      </c>
      <c r="O17" s="244">
        <v>-39.71607816577013</v>
      </c>
      <c r="P17" s="244">
        <v>-58.64030201624285</v>
      </c>
      <c r="Q17" s="244">
        <v>72.25070227542805</v>
      </c>
      <c r="R17" s="244">
        <v>-31.400158923777678</v>
      </c>
      <c r="S17" s="194"/>
    </row>
    <row r="18" spans="1:19" s="137" customFormat="1" ht="12.75">
      <c r="A18" s="107" t="s">
        <v>69</v>
      </c>
      <c r="B18" s="107"/>
      <c r="C18" s="107"/>
      <c r="D18" s="107"/>
      <c r="E18" s="107"/>
      <c r="F18" s="107"/>
      <c r="G18" s="119"/>
      <c r="H18" s="119">
        <v>11556122</v>
      </c>
      <c r="I18" s="119">
        <v>15741982</v>
      </c>
      <c r="J18" s="119">
        <v>14723774</v>
      </c>
      <c r="K18" s="119">
        <v>18305128</v>
      </c>
      <c r="L18" s="119">
        <v>16356652</v>
      </c>
      <c r="M18" s="127"/>
      <c r="N18" s="244">
        <v>-26.59042552583277</v>
      </c>
      <c r="O18" s="244">
        <v>6.915400901969834</v>
      </c>
      <c r="P18" s="244">
        <v>-19.56475802846066</v>
      </c>
      <c r="Q18" s="244">
        <v>11.912437826518532</v>
      </c>
      <c r="R18" s="244">
        <v>-8.318982182103618</v>
      </c>
      <c r="S18" s="194"/>
    </row>
    <row r="19" spans="1:19" s="140" customFormat="1" ht="13.5" customHeight="1">
      <c r="A19" s="104" t="s">
        <v>124</v>
      </c>
      <c r="B19" s="104"/>
      <c r="C19" s="104"/>
      <c r="D19" s="104"/>
      <c r="E19" s="104"/>
      <c r="F19" s="104"/>
      <c r="G19" s="121"/>
      <c r="H19" s="121">
        <v>123599669</v>
      </c>
      <c r="I19" s="121">
        <v>143767390</v>
      </c>
      <c r="J19" s="121">
        <v>118194051</v>
      </c>
      <c r="K19" s="121">
        <v>131751969</v>
      </c>
      <c r="L19" s="121">
        <v>106776494</v>
      </c>
      <c r="M19" s="128"/>
      <c r="N19" s="244">
        <v>-14.028021931816387</v>
      </c>
      <c r="O19" s="244">
        <v>21.63673956822074</v>
      </c>
      <c r="P19" s="244">
        <v>-10.290486057176116</v>
      </c>
      <c r="Q19" s="244">
        <v>23.39042430068925</v>
      </c>
      <c r="R19" s="244">
        <v>3.7254703274053336</v>
      </c>
      <c r="S19" s="104"/>
    </row>
    <row r="20" spans="1:19" s="140" customFormat="1" ht="30" customHeight="1">
      <c r="A20" s="104" t="s">
        <v>70</v>
      </c>
      <c r="B20" s="104"/>
      <c r="C20" s="104"/>
      <c r="D20" s="104"/>
      <c r="E20" s="104"/>
      <c r="F20" s="104"/>
      <c r="G20" s="121"/>
      <c r="H20" s="121">
        <v>90182316</v>
      </c>
      <c r="I20" s="121">
        <v>75194222</v>
      </c>
      <c r="J20" s="121">
        <v>90710228</v>
      </c>
      <c r="K20" s="121">
        <v>95786263</v>
      </c>
      <c r="L20" s="121">
        <v>83967036</v>
      </c>
      <c r="M20" s="128"/>
      <c r="N20" s="244">
        <v>19.93250758017019</v>
      </c>
      <c r="O20" s="244">
        <v>-17.105023702509047</v>
      </c>
      <c r="P20" s="244">
        <v>-5.299335041393148</v>
      </c>
      <c r="Q20" s="244">
        <v>14.076032170529395</v>
      </c>
      <c r="R20" s="244">
        <v>1.8012569544400892</v>
      </c>
      <c r="S20" s="104"/>
    </row>
    <row r="21" spans="1:19" s="137" customFormat="1" ht="12.75">
      <c r="A21" s="107" t="s">
        <v>126</v>
      </c>
      <c r="B21" s="107"/>
      <c r="C21" s="107"/>
      <c r="D21" s="107"/>
      <c r="E21" s="107"/>
      <c r="F21" s="107"/>
      <c r="G21" s="119"/>
      <c r="H21" s="119">
        <v>5775597</v>
      </c>
      <c r="I21" s="119">
        <v>11228156</v>
      </c>
      <c r="J21" s="119">
        <v>33734954</v>
      </c>
      <c r="K21" s="119">
        <v>33580014</v>
      </c>
      <c r="L21" s="119">
        <v>15092312</v>
      </c>
      <c r="M21" s="127"/>
      <c r="N21" s="244">
        <v>-48.561482401918894</v>
      </c>
      <c r="O21" s="244">
        <v>-66.71655162179857</v>
      </c>
      <c r="P21" s="244">
        <v>0.4614054062038211</v>
      </c>
      <c r="Q21" s="244">
        <v>122.49748083660079</v>
      </c>
      <c r="R21" s="244">
        <v>-21.347908304325625</v>
      </c>
      <c r="S21" s="194"/>
    </row>
    <row r="22" spans="1:19" s="140" customFormat="1" ht="30" customHeight="1">
      <c r="A22" s="104" t="s">
        <v>145</v>
      </c>
      <c r="B22" s="104"/>
      <c r="C22" s="104"/>
      <c r="D22" s="104"/>
      <c r="E22" s="104"/>
      <c r="F22" s="104"/>
      <c r="G22" s="121"/>
      <c r="H22" s="121">
        <v>84406719</v>
      </c>
      <c r="I22" s="121">
        <v>63966066</v>
      </c>
      <c r="J22" s="121">
        <v>56975274</v>
      </c>
      <c r="K22" s="121">
        <v>62206249</v>
      </c>
      <c r="L22" s="121">
        <v>68874724</v>
      </c>
      <c r="M22" s="121"/>
      <c r="N22" s="244">
        <v>31.9554636985179</v>
      </c>
      <c r="O22" s="244">
        <v>12.269869908830978</v>
      </c>
      <c r="P22" s="244">
        <v>-8.409082823817267</v>
      </c>
      <c r="Q22" s="244">
        <v>-9.682035168663617</v>
      </c>
      <c r="R22" s="244">
        <v>5.215394252457495</v>
      </c>
      <c r="S22" s="104"/>
    </row>
    <row r="23" spans="1:19" s="137" customFormat="1" ht="19.5" customHeight="1">
      <c r="A23" s="107" t="s">
        <v>184</v>
      </c>
      <c r="B23" s="107"/>
      <c r="C23" s="107"/>
      <c r="D23" s="107"/>
      <c r="E23" s="107"/>
      <c r="F23" s="107"/>
      <c r="G23" s="119"/>
      <c r="H23" s="119">
        <v>20563708</v>
      </c>
      <c r="I23" s="119">
        <v>81444187</v>
      </c>
      <c r="J23" s="119">
        <v>48564420</v>
      </c>
      <c r="K23" s="119">
        <v>39618180</v>
      </c>
      <c r="L23" s="119">
        <v>51975026</v>
      </c>
      <c r="M23" s="119"/>
      <c r="N23" s="244">
        <v>-74.75116548219702</v>
      </c>
      <c r="O23" s="244">
        <v>67.7034071445721</v>
      </c>
      <c r="P23" s="244">
        <v>22.5811483515901</v>
      </c>
      <c r="Q23" s="244">
        <v>-23.774583585585894</v>
      </c>
      <c r="R23" s="244">
        <v>-20.690232217211037</v>
      </c>
      <c r="S23" s="194"/>
    </row>
    <row r="24" spans="1:19" s="137" customFormat="1" ht="12.75">
      <c r="A24" s="107" t="s">
        <v>130</v>
      </c>
      <c r="B24" s="107"/>
      <c r="C24" s="107"/>
      <c r="D24" s="107"/>
      <c r="E24" s="107"/>
      <c r="F24" s="107"/>
      <c r="G24" s="119"/>
      <c r="H24" s="119">
        <v>602128</v>
      </c>
      <c r="I24" s="119">
        <v>-14009</v>
      </c>
      <c r="J24" s="119">
        <v>-400891</v>
      </c>
      <c r="K24" s="119">
        <v>267979</v>
      </c>
      <c r="L24" s="119">
        <v>-10956</v>
      </c>
      <c r="M24" s="119"/>
      <c r="N24" s="244">
        <v>-4398.151188521665</v>
      </c>
      <c r="O24" s="244">
        <v>-96.5055339231861</v>
      </c>
      <c r="P24" s="244">
        <v>-249.59791625463188</v>
      </c>
      <c r="Q24" s="244">
        <v>-2545.9565534866742</v>
      </c>
      <c r="R24" s="244">
        <v>-8.3</v>
      </c>
      <c r="S24" s="194"/>
    </row>
    <row r="25" spans="1:19" s="140" customFormat="1" ht="19.5" customHeight="1">
      <c r="A25" s="104" t="s">
        <v>73</v>
      </c>
      <c r="B25" s="104"/>
      <c r="C25" s="104"/>
      <c r="D25" s="104"/>
      <c r="E25" s="104"/>
      <c r="F25" s="104"/>
      <c r="G25" s="121"/>
      <c r="H25" s="121">
        <v>63240883</v>
      </c>
      <c r="I25" s="121">
        <v>-17464112</v>
      </c>
      <c r="J25" s="121">
        <v>8811745</v>
      </c>
      <c r="K25" s="121">
        <v>22320090</v>
      </c>
      <c r="L25" s="121">
        <v>16910654</v>
      </c>
      <c r="M25" s="121"/>
      <c r="N25" s="244">
        <v>-462.11908741767115</v>
      </c>
      <c r="O25" s="244">
        <v>-298.1913003610522</v>
      </c>
      <c r="P25" s="244">
        <v>-60.52101492422297</v>
      </c>
      <c r="Q25" s="244">
        <v>31.988331143195293</v>
      </c>
      <c r="R25" s="244">
        <v>39.062291125956605</v>
      </c>
      <c r="S25" s="104"/>
    </row>
    <row r="26" spans="1:19" s="137" customFormat="1" ht="46.5" customHeight="1">
      <c r="A26" s="104" t="s">
        <v>147</v>
      </c>
      <c r="B26" s="107"/>
      <c r="C26" s="107"/>
      <c r="D26" s="107"/>
      <c r="E26" s="107"/>
      <c r="F26" s="107"/>
      <c r="G26" s="119"/>
      <c r="H26" s="119"/>
      <c r="I26" s="119"/>
      <c r="J26" s="119"/>
      <c r="K26" s="119"/>
      <c r="L26" s="119"/>
      <c r="M26" s="119"/>
      <c r="N26" s="244"/>
      <c r="O26" s="244"/>
      <c r="P26" s="244"/>
      <c r="Q26" s="244"/>
      <c r="R26" s="244"/>
      <c r="S26" s="194"/>
    </row>
    <row r="27" spans="1:19" s="137" customFormat="1" ht="12.75" customHeight="1">
      <c r="A27" s="107" t="s">
        <v>75</v>
      </c>
      <c r="B27" s="107"/>
      <c r="C27" s="107"/>
      <c r="D27" s="107"/>
      <c r="E27" s="107"/>
      <c r="F27" s="107"/>
      <c r="G27" s="119"/>
      <c r="H27" s="119">
        <v>849852</v>
      </c>
      <c r="I27" s="119">
        <v>835080</v>
      </c>
      <c r="J27" s="119">
        <v>906734</v>
      </c>
      <c r="K27" s="119">
        <v>888847</v>
      </c>
      <c r="L27" s="119">
        <v>910952</v>
      </c>
      <c r="M27" s="119"/>
      <c r="N27" s="244">
        <v>1.7689323178617617</v>
      </c>
      <c r="O27" s="244">
        <v>-7.902427834403475</v>
      </c>
      <c r="P27" s="244">
        <v>2.012382333517467</v>
      </c>
      <c r="Q27" s="244">
        <v>-2.4265823007139784</v>
      </c>
      <c r="R27" s="244">
        <v>-1.7207232521916027</v>
      </c>
      <c r="S27" s="107"/>
    </row>
    <row r="28" spans="1:19" s="137" customFormat="1" ht="25.5" customHeight="1">
      <c r="A28" s="104" t="s">
        <v>148</v>
      </c>
      <c r="B28" s="107"/>
      <c r="C28" s="107"/>
      <c r="D28" s="107"/>
      <c r="E28" s="107"/>
      <c r="F28" s="107"/>
      <c r="G28" s="119"/>
      <c r="H28" s="119"/>
      <c r="I28" s="119"/>
      <c r="J28" s="119"/>
      <c r="K28" s="119"/>
      <c r="L28" s="119"/>
      <c r="M28" s="119"/>
      <c r="N28" s="244"/>
      <c r="O28" s="244"/>
      <c r="P28" s="244"/>
      <c r="Q28" s="244"/>
      <c r="R28" s="244"/>
      <c r="S28" s="194"/>
    </row>
    <row r="29" spans="1:19" s="137" customFormat="1" ht="12.75">
      <c r="A29" s="107" t="s">
        <v>149</v>
      </c>
      <c r="B29" s="107"/>
      <c r="C29" s="107"/>
      <c r="D29" s="107"/>
      <c r="E29" s="107"/>
      <c r="F29" s="107"/>
      <c r="G29" s="119"/>
      <c r="H29" s="119">
        <v>16005523</v>
      </c>
      <c r="I29" s="119">
        <v>17727988</v>
      </c>
      <c r="J29" s="119">
        <v>9434494</v>
      </c>
      <c r="K29" s="119">
        <v>11112251</v>
      </c>
      <c r="L29" s="119">
        <v>6057954</v>
      </c>
      <c r="M29" s="119"/>
      <c r="N29" s="244">
        <v>-9.716077199510739</v>
      </c>
      <c r="O29" s="244">
        <v>87.90608166161323</v>
      </c>
      <c r="P29" s="244">
        <v>-15.09826406908915</v>
      </c>
      <c r="Q29" s="244">
        <v>83.43240968815545</v>
      </c>
      <c r="R29" s="244">
        <v>27.492892596608765</v>
      </c>
      <c r="S29" s="194"/>
    </row>
    <row r="30" spans="1:19" s="137" customFormat="1" ht="12.75">
      <c r="A30" s="107" t="s">
        <v>76</v>
      </c>
      <c r="B30" s="107"/>
      <c r="C30" s="107"/>
      <c r="D30" s="107"/>
      <c r="E30" s="107"/>
      <c r="F30" s="107"/>
      <c r="G30" s="119"/>
      <c r="H30" s="123">
        <v>274.2</v>
      </c>
      <c r="I30" s="123">
        <v>169.4</v>
      </c>
      <c r="J30" s="123">
        <v>253</v>
      </c>
      <c r="K30" s="123">
        <v>247.3</v>
      </c>
      <c r="L30" s="123">
        <v>154.6</v>
      </c>
      <c r="M30" s="119"/>
      <c r="N30" s="244">
        <v>61.86540731995276</v>
      </c>
      <c r="O30" s="244">
        <v>-33.04347826086956</v>
      </c>
      <c r="P30" s="244">
        <v>2.304892842701168</v>
      </c>
      <c r="Q30" s="244">
        <v>59.961190168175946</v>
      </c>
      <c r="R30" s="244">
        <v>15.402306829568179</v>
      </c>
      <c r="S30" s="194"/>
    </row>
    <row r="31" spans="1:19" s="137" customFormat="1" ht="12.75">
      <c r="A31" s="131" t="s">
        <v>77</v>
      </c>
      <c r="B31" s="107"/>
      <c r="C31" s="131"/>
      <c r="D31" s="131"/>
      <c r="E31" s="131"/>
      <c r="F31" s="131"/>
      <c r="G31" s="119"/>
      <c r="H31" s="119">
        <v>58363</v>
      </c>
      <c r="I31" s="119">
        <v>104670</v>
      </c>
      <c r="J31" s="119">
        <v>37290</v>
      </c>
      <c r="K31" s="119">
        <v>44934</v>
      </c>
      <c r="L31" s="119">
        <v>39197</v>
      </c>
      <c r="M31" s="119"/>
      <c r="N31" s="244">
        <v>-44.24094774051782</v>
      </c>
      <c r="O31" s="244">
        <v>180.69187449718422</v>
      </c>
      <c r="P31" s="244">
        <v>-17.011617038322875</v>
      </c>
      <c r="Q31" s="244">
        <v>14.636324208485343</v>
      </c>
      <c r="R31" s="244">
        <v>10.46410919422982</v>
      </c>
      <c r="S31" s="194"/>
    </row>
    <row r="32" spans="1:18" s="137" customFormat="1" ht="30" customHeight="1">
      <c r="A32" s="104" t="s">
        <v>88</v>
      </c>
      <c r="B32" s="107"/>
      <c r="C32" s="107"/>
      <c r="D32" s="107"/>
      <c r="E32" s="107"/>
      <c r="F32" s="107"/>
      <c r="G32" s="119"/>
      <c r="H32" s="119"/>
      <c r="I32" s="119"/>
      <c r="J32" s="119"/>
      <c r="K32" s="119"/>
      <c r="L32" s="119"/>
      <c r="M32" s="117"/>
      <c r="N32" s="244"/>
      <c r="O32" s="244"/>
      <c r="P32" s="244"/>
      <c r="Q32" s="244"/>
      <c r="R32" s="244"/>
    </row>
    <row r="33" spans="1:18" s="137" customFormat="1" ht="12.75">
      <c r="A33" s="107" t="s">
        <v>153</v>
      </c>
      <c r="B33" s="107"/>
      <c r="C33" s="107"/>
      <c r="D33" s="107"/>
      <c r="E33" s="107"/>
      <c r="F33" s="107"/>
      <c r="G33" s="107"/>
      <c r="H33" s="245">
        <v>0.4218</v>
      </c>
      <c r="I33" s="125">
        <v>0.3434</v>
      </c>
      <c r="J33" s="125">
        <v>0.4342</v>
      </c>
      <c r="K33" s="125">
        <v>0.421</v>
      </c>
      <c r="L33" s="125">
        <v>0.4402</v>
      </c>
      <c r="M33" s="130"/>
      <c r="N33" s="244">
        <v>22.83051834595225</v>
      </c>
      <c r="O33" s="244">
        <v>-20.9120221096269</v>
      </c>
      <c r="P33" s="244">
        <v>3.1353919239904964</v>
      </c>
      <c r="Q33" s="244">
        <v>-4.361653793730122</v>
      </c>
      <c r="R33" s="244">
        <v>-1.0617705227196295</v>
      </c>
    </row>
    <row r="34" spans="1:18" s="137" customFormat="1" ht="12.75">
      <c r="A34" s="107" t="s">
        <v>91</v>
      </c>
      <c r="B34" s="107"/>
      <c r="C34" s="107"/>
      <c r="D34" s="107"/>
      <c r="E34" s="107"/>
      <c r="F34" s="107"/>
      <c r="G34" s="107"/>
      <c r="H34" s="125">
        <v>0.3948</v>
      </c>
      <c r="I34" s="125">
        <v>0.2921</v>
      </c>
      <c r="J34" s="125">
        <v>0.2727</v>
      </c>
      <c r="K34" s="125">
        <v>0.2734</v>
      </c>
      <c r="L34" s="125">
        <v>0.3611</v>
      </c>
      <c r="M34" s="130"/>
      <c r="N34" s="244">
        <v>35.15919205751453</v>
      </c>
      <c r="O34" s="244">
        <v>7.114044737807125</v>
      </c>
      <c r="P34" s="244">
        <v>-0.2560351133869709</v>
      </c>
      <c r="Q34" s="244">
        <v>-24.28690113541955</v>
      </c>
      <c r="R34" s="244">
        <v>2.255673589055829</v>
      </c>
    </row>
    <row r="35" spans="1:18" s="137" customFormat="1" ht="12.75">
      <c r="A35" s="107" t="s">
        <v>92</v>
      </c>
      <c r="B35" s="107"/>
      <c r="C35" s="107"/>
      <c r="D35" s="107"/>
      <c r="E35" s="107"/>
      <c r="F35" s="107"/>
      <c r="G35" s="107"/>
      <c r="H35" s="125">
        <v>0.2958</v>
      </c>
      <c r="I35" s="125">
        <v>-0.0798</v>
      </c>
      <c r="J35" s="125">
        <v>0.0422</v>
      </c>
      <c r="K35" s="125">
        <v>0.0981</v>
      </c>
      <c r="L35" s="125">
        <v>0.0887</v>
      </c>
      <c r="M35" s="130"/>
      <c r="N35" s="244">
        <v>-470.67669172932335</v>
      </c>
      <c r="O35" s="244">
        <v>-289.0995260663507</v>
      </c>
      <c r="P35" s="244">
        <v>-56.98267074413863</v>
      </c>
      <c r="Q35" s="244">
        <v>10.597519729425034</v>
      </c>
      <c r="R35" s="244">
        <v>35.13524627793352</v>
      </c>
    </row>
    <row r="36" spans="2:18" s="132" customFormat="1" ht="7.5" customHeight="1" thickBot="1">
      <c r="B36" s="143"/>
      <c r="N36" s="246"/>
      <c r="O36" s="246"/>
      <c r="P36" s="246"/>
      <c r="Q36" s="246"/>
      <c r="R36" s="247"/>
    </row>
    <row r="37" ht="12.75">
      <c r="A37" s="137"/>
    </row>
    <row r="38" ht="12.75">
      <c r="A38" s="137"/>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&amp;C- 22 -</oddFooter>
  </headerFooter>
</worksheet>
</file>

<file path=xl/worksheets/sheet3.xml><?xml version="1.0" encoding="utf-8"?>
<worksheet xmlns="http://schemas.openxmlformats.org/spreadsheetml/2006/main" xmlns:r="http://schemas.openxmlformats.org/officeDocument/2006/relationships">
  <sheetPr codeName="Sheet3"/>
  <dimension ref="A1:C17"/>
  <sheetViews>
    <sheetView workbookViewId="0" topLeftCell="A1">
      <selection activeCell="A4" sqref="A4"/>
    </sheetView>
  </sheetViews>
  <sheetFormatPr defaultColWidth="9.140625" defaultRowHeight="12.75"/>
  <cols>
    <col min="1" max="1" width="82.140625" style="16" customWidth="1"/>
    <col min="2" max="2" width="7.00390625" style="16" customWidth="1"/>
    <col min="3" max="3" width="79.421875" style="16" customWidth="1"/>
    <col min="4" max="4" width="5.140625" style="16" customWidth="1"/>
    <col min="5" max="16384" width="9.140625" style="16" customWidth="1"/>
  </cols>
  <sheetData>
    <row r="1" spans="1:3" s="5" customFormat="1" ht="18">
      <c r="A1" s="171" t="s">
        <v>6</v>
      </c>
      <c r="C1" s="20" t="s">
        <v>7</v>
      </c>
    </row>
    <row r="2" s="15" customFormat="1" ht="13.5" customHeight="1"/>
    <row r="3" spans="1:3" ht="13.5" customHeight="1">
      <c r="A3" s="15" t="s">
        <v>8</v>
      </c>
      <c r="C3" s="15" t="s">
        <v>8</v>
      </c>
    </row>
    <row r="4" ht="6.75" customHeight="1"/>
    <row r="5" spans="1:3" ht="129" customHeight="1">
      <c r="A5" s="17" t="s">
        <v>194</v>
      </c>
      <c r="C5" s="18" t="s">
        <v>196</v>
      </c>
    </row>
    <row r="6" spans="1:3" ht="27.75" customHeight="1">
      <c r="A6" s="17" t="s">
        <v>195</v>
      </c>
      <c r="C6" s="18" t="s">
        <v>197</v>
      </c>
    </row>
    <row r="7" spans="1:3" ht="27" customHeight="1">
      <c r="A7" s="17"/>
      <c r="C7" s="18"/>
    </row>
    <row r="8" spans="1:3" ht="13.5" customHeight="1">
      <c r="A8" s="15" t="s">
        <v>28</v>
      </c>
      <c r="C8" s="15" t="s">
        <v>30</v>
      </c>
    </row>
    <row r="9" ht="6.75" customHeight="1"/>
    <row r="10" spans="1:3" ht="41.25" customHeight="1">
      <c r="A10" s="18" t="s">
        <v>0</v>
      </c>
      <c r="C10" s="18" t="s">
        <v>96</v>
      </c>
    </row>
    <row r="11" ht="27.75" customHeight="1"/>
    <row r="12" spans="1:3" ht="13.5" customHeight="1">
      <c r="A12" s="15" t="s">
        <v>29</v>
      </c>
      <c r="C12" s="15" t="s">
        <v>29</v>
      </c>
    </row>
    <row r="13" ht="6.75" customHeight="1"/>
    <row r="14" spans="1:3" ht="52.5" customHeight="1">
      <c r="A14" s="19" t="s">
        <v>170</v>
      </c>
      <c r="C14" s="19" t="s">
        <v>169</v>
      </c>
    </row>
    <row r="15" ht="13.5" customHeight="1">
      <c r="C15" s="19"/>
    </row>
    <row r="16" ht="13.5" customHeight="1"/>
    <row r="17" spans="1:3" ht="25.5">
      <c r="A17" s="17" t="s">
        <v>9</v>
      </c>
      <c r="C17" s="19" t="s">
        <v>10</v>
      </c>
    </row>
  </sheetData>
  <printOptions verticalCentered="1"/>
  <pageMargins left="0.5511811023622047" right="0.3937007874015748" top="0.5" bottom="0.1968503937007874" header="0.1968503937007874" footer="0.2755905511811024"/>
  <pageSetup horizontalDpi="300" verticalDpi="300" orientation="landscape" paperSize="5" scale="99" r:id="rId1"/>
</worksheet>
</file>

<file path=xl/worksheets/sheet30.xml><?xml version="1.0" encoding="utf-8"?>
<worksheet xmlns="http://schemas.openxmlformats.org/spreadsheetml/2006/main" xmlns:r="http://schemas.openxmlformats.org/officeDocument/2006/relationships">
  <sheetPr codeName="Sheet8"/>
  <dimension ref="A1:B39"/>
  <sheetViews>
    <sheetView workbookViewId="0" topLeftCell="B10">
      <selection activeCell="A4" sqref="A4"/>
    </sheetView>
  </sheetViews>
  <sheetFormatPr defaultColWidth="9.140625" defaultRowHeight="12.75"/>
  <cols>
    <col min="1" max="1" width="9.140625" style="43" customWidth="1"/>
    <col min="2" max="2" width="170.8515625" style="48" customWidth="1"/>
    <col min="3" max="16384" width="9.140625" style="42" customWidth="1"/>
  </cols>
  <sheetData>
    <row r="1" spans="1:2" ht="12.75">
      <c r="A1" s="40"/>
      <c r="B1" s="41"/>
    </row>
    <row r="9" ht="20.25">
      <c r="B9" s="44"/>
    </row>
    <row r="10" ht="20.25">
      <c r="B10" s="44" t="s">
        <v>201</v>
      </c>
    </row>
    <row r="11" spans="1:2" s="46" customFormat="1" ht="20.25">
      <c r="A11" s="45"/>
      <c r="B11" s="44" t="s">
        <v>202</v>
      </c>
    </row>
    <row r="12" spans="1:2" s="46" customFormat="1" ht="23.25">
      <c r="A12" s="45"/>
      <c r="B12" s="47"/>
    </row>
    <row r="13" ht="20.25">
      <c r="B13" s="44"/>
    </row>
    <row r="17" ht="12.75">
      <c r="B17" s="48" t="s">
        <v>19</v>
      </c>
    </row>
    <row r="25" ht="12.75" customHeight="1"/>
    <row r="26" ht="25.5">
      <c r="B26" s="49" t="s">
        <v>18</v>
      </c>
    </row>
    <row r="27" ht="25.5">
      <c r="B27" s="49"/>
    </row>
    <row r="31" ht="20.25">
      <c r="B31" s="44"/>
    </row>
    <row r="32" ht="12.75">
      <c r="B32" s="48" t="s">
        <v>19</v>
      </c>
    </row>
    <row r="33" ht="12.75">
      <c r="B33" s="48" t="s">
        <v>19</v>
      </c>
    </row>
    <row r="39" spans="1:2" ht="13.5" thickBot="1">
      <c r="A39" s="50"/>
      <c r="B39" s="51"/>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31.xml><?xml version="1.0" encoding="utf-8"?>
<worksheet xmlns="http://schemas.openxmlformats.org/spreadsheetml/2006/main" xmlns:r="http://schemas.openxmlformats.org/officeDocument/2006/relationships">
  <sheetPr codeName="Sheet111">
    <pageSetUpPr fitToPage="1"/>
  </sheetPr>
  <dimension ref="A1:AB84"/>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79" customFormat="1" ht="15.75" customHeight="1"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8" s="137" customFormat="1" ht="16.5" customHeight="1">
      <c r="A3" s="82" t="s">
        <v>84</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113" t="s">
        <v>174</v>
      </c>
      <c r="O4" s="113" t="s">
        <v>171</v>
      </c>
      <c r="P4" s="113" t="s">
        <v>160</v>
      </c>
      <c r="Q4" s="113" t="s">
        <v>158</v>
      </c>
      <c r="R4" s="310" t="s">
        <v>48</v>
      </c>
      <c r="S4" s="310"/>
      <c r="AA4" s="138"/>
      <c r="AB4" s="138"/>
    </row>
    <row r="5" spans="1:28" s="137" customFormat="1" ht="16.5" customHeight="1">
      <c r="A5" s="115"/>
      <c r="B5" s="115"/>
      <c r="C5" s="115"/>
      <c r="D5" s="84"/>
      <c r="E5" s="84"/>
      <c r="F5" s="84"/>
      <c r="G5" s="84" t="s">
        <v>57</v>
      </c>
      <c r="H5" s="116">
        <v>236</v>
      </c>
      <c r="I5" s="116">
        <v>238</v>
      </c>
      <c r="J5" s="116">
        <v>241</v>
      </c>
      <c r="K5" s="116">
        <v>241</v>
      </c>
      <c r="L5" s="116">
        <v>242</v>
      </c>
      <c r="M5" s="117"/>
      <c r="N5" s="118"/>
      <c r="O5" s="118"/>
      <c r="P5" s="118"/>
      <c r="Q5" s="118"/>
      <c r="R5" s="118"/>
      <c r="AA5" s="138"/>
      <c r="AB5" s="138"/>
    </row>
    <row r="6" spans="1:28" s="137" customFormat="1" ht="12.75" customHeight="1">
      <c r="A6" s="104" t="s">
        <v>54</v>
      </c>
      <c r="B6" s="107"/>
      <c r="C6" s="107"/>
      <c r="D6" s="107"/>
      <c r="E6" s="107"/>
      <c r="F6" s="107"/>
      <c r="G6" s="139"/>
      <c r="H6" s="107"/>
      <c r="I6" s="119"/>
      <c r="J6" s="119"/>
      <c r="K6" s="119"/>
      <c r="L6" s="119"/>
      <c r="M6" s="117"/>
      <c r="N6" s="118"/>
      <c r="O6" s="118"/>
      <c r="P6" s="118"/>
      <c r="Q6" s="118"/>
      <c r="R6" s="118"/>
      <c r="AA6" s="138"/>
      <c r="AB6" s="138"/>
    </row>
    <row r="7" spans="1:28" s="137" customFormat="1" ht="12.75">
      <c r="A7" s="107" t="s">
        <v>63</v>
      </c>
      <c r="B7" s="107"/>
      <c r="C7" s="107"/>
      <c r="D7" s="107"/>
      <c r="E7" s="107"/>
      <c r="F7" s="107"/>
      <c r="G7" s="119"/>
      <c r="H7" s="119">
        <v>3604691225</v>
      </c>
      <c r="I7" s="119">
        <v>3430014091</v>
      </c>
      <c r="J7" s="119">
        <v>3252110416</v>
      </c>
      <c r="K7" s="119">
        <v>3032050853</v>
      </c>
      <c r="L7" s="119">
        <v>2839812974</v>
      </c>
      <c r="M7" s="127"/>
      <c r="N7" s="118">
        <v>5.09260689215052</v>
      </c>
      <c r="O7" s="118">
        <v>5.470406974029384</v>
      </c>
      <c r="P7" s="118">
        <v>7.257779426168483</v>
      </c>
      <c r="Q7" s="118">
        <v>6.769385194026514</v>
      </c>
      <c r="R7" s="118">
        <v>6.14378803888842</v>
      </c>
      <c r="AA7" s="138"/>
      <c r="AB7" s="138"/>
    </row>
    <row r="8" spans="1:28" s="137" customFormat="1" ht="12.75">
      <c r="A8" s="107" t="s">
        <v>64</v>
      </c>
      <c r="B8" s="107"/>
      <c r="C8" s="107"/>
      <c r="D8" s="107"/>
      <c r="E8" s="107"/>
      <c r="F8" s="107"/>
      <c r="G8" s="119"/>
      <c r="H8" s="119">
        <v>45096600</v>
      </c>
      <c r="I8" s="119">
        <v>59004279</v>
      </c>
      <c r="J8" s="119">
        <v>50882121</v>
      </c>
      <c r="K8" s="119">
        <v>56870299</v>
      </c>
      <c r="L8" s="119">
        <v>60262194</v>
      </c>
      <c r="M8" s="127"/>
      <c r="N8" s="118">
        <v>-23.570627818365512</v>
      </c>
      <c r="O8" s="118">
        <v>15.96269542301509</v>
      </c>
      <c r="P8" s="118">
        <v>-10.529534933515999</v>
      </c>
      <c r="Q8" s="118">
        <v>-5.628562079900377</v>
      </c>
      <c r="R8" s="118">
        <v>-6.991055642606514</v>
      </c>
      <c r="AA8" s="138"/>
      <c r="AB8" s="138"/>
    </row>
    <row r="9" spans="1:28" s="137" customFormat="1" ht="12.75">
      <c r="A9" s="107" t="s">
        <v>86</v>
      </c>
      <c r="B9" s="107"/>
      <c r="C9" s="107"/>
      <c r="D9" s="107"/>
      <c r="E9" s="107"/>
      <c r="F9" s="107"/>
      <c r="G9" s="119"/>
      <c r="H9" s="119">
        <v>3729435</v>
      </c>
      <c r="I9" s="119">
        <v>3456824</v>
      </c>
      <c r="J9" s="119">
        <v>2496563</v>
      </c>
      <c r="K9" s="119">
        <v>3887519</v>
      </c>
      <c r="L9" s="119">
        <v>2846307</v>
      </c>
      <c r="M9" s="127"/>
      <c r="N9" s="118">
        <v>7.886169501253174</v>
      </c>
      <c r="O9" s="118">
        <v>38.4633193714719</v>
      </c>
      <c r="P9" s="118">
        <v>-35.780043775991835</v>
      </c>
      <c r="Q9" s="118">
        <v>36.58115586266696</v>
      </c>
      <c r="R9" s="118">
        <v>6.989294896925946</v>
      </c>
      <c r="AA9" s="138"/>
      <c r="AB9" s="138"/>
    </row>
    <row r="10" spans="1:28" s="137" customFormat="1" ht="12.75">
      <c r="A10" s="107" t="s">
        <v>87</v>
      </c>
      <c r="B10" s="107"/>
      <c r="C10" s="107"/>
      <c r="D10" s="107"/>
      <c r="E10" s="107"/>
      <c r="F10" s="107"/>
      <c r="G10" s="119"/>
      <c r="H10" s="119">
        <v>509432294</v>
      </c>
      <c r="I10" s="119">
        <v>367318449</v>
      </c>
      <c r="J10" s="119">
        <v>271747832</v>
      </c>
      <c r="K10" s="119">
        <v>210249053.1</v>
      </c>
      <c r="L10" s="119">
        <v>117238166</v>
      </c>
      <c r="M10" s="127"/>
      <c r="N10" s="118">
        <v>38.68954728162864</v>
      </c>
      <c r="O10" s="118">
        <v>35.168860887177196</v>
      </c>
      <c r="P10" s="118">
        <v>29.250442745513613</v>
      </c>
      <c r="Q10" s="118">
        <v>79.33498985304837</v>
      </c>
      <c r="R10" s="118">
        <v>44.379111242820855</v>
      </c>
      <c r="AA10" s="138"/>
      <c r="AB10" s="138"/>
    </row>
    <row r="11" spans="1:28" s="140" customFormat="1" ht="12.75">
      <c r="A11" s="104" t="s">
        <v>120</v>
      </c>
      <c r="B11" s="104"/>
      <c r="C11" s="104"/>
      <c r="D11" s="104"/>
      <c r="E11" s="104"/>
      <c r="F11" s="104"/>
      <c r="G11" s="121"/>
      <c r="H11" s="121">
        <v>4162949561</v>
      </c>
      <c r="I11" s="121">
        <v>3859793642</v>
      </c>
      <c r="J11" s="121">
        <v>3577236934</v>
      </c>
      <c r="K11" s="121">
        <v>3303057720</v>
      </c>
      <c r="L11" s="121">
        <v>3020159640</v>
      </c>
      <c r="M11" s="128"/>
      <c r="N11" s="122">
        <v>7.854200175398911</v>
      </c>
      <c r="O11" s="122">
        <v>7.8987417722999504</v>
      </c>
      <c r="P11" s="122">
        <v>8.300769688033183</v>
      </c>
      <c r="Q11" s="122">
        <v>9.366990944889258</v>
      </c>
      <c r="R11" s="122">
        <v>8.353467071908538</v>
      </c>
      <c r="AA11" s="141"/>
      <c r="AB11" s="141"/>
    </row>
    <row r="12" spans="1:18" s="137" customFormat="1" ht="20.25" customHeight="1">
      <c r="A12" s="104" t="s">
        <v>50</v>
      </c>
      <c r="B12" s="107"/>
      <c r="C12" s="107"/>
      <c r="D12" s="107"/>
      <c r="E12" s="107"/>
      <c r="F12" s="107"/>
      <c r="G12" s="119"/>
      <c r="H12" s="119"/>
      <c r="I12" s="119"/>
      <c r="J12" s="119"/>
      <c r="K12" s="119"/>
      <c r="L12" s="119"/>
      <c r="M12" s="119"/>
      <c r="N12" s="118"/>
      <c r="O12" s="118"/>
      <c r="P12" s="118"/>
      <c r="Q12" s="118"/>
      <c r="R12" s="118"/>
    </row>
    <row r="13" spans="1:18" s="137" customFormat="1" ht="12.75">
      <c r="A13" s="107" t="s">
        <v>65</v>
      </c>
      <c r="B13" s="107"/>
      <c r="C13" s="107"/>
      <c r="D13" s="107"/>
      <c r="E13" s="107"/>
      <c r="F13" s="107"/>
      <c r="G13" s="119"/>
      <c r="H13" s="119">
        <v>75885604</v>
      </c>
      <c r="I13" s="119">
        <v>80478284</v>
      </c>
      <c r="J13" s="119">
        <v>74993051</v>
      </c>
      <c r="K13" s="119">
        <v>79459549</v>
      </c>
      <c r="L13" s="119">
        <v>75552526</v>
      </c>
      <c r="M13" s="127"/>
      <c r="N13" s="118">
        <v>-5.706732017297983</v>
      </c>
      <c r="O13" s="118">
        <v>7.314321696286234</v>
      </c>
      <c r="P13" s="118">
        <v>-5.621096590920747</v>
      </c>
      <c r="Q13" s="118">
        <v>5.17126720554651</v>
      </c>
      <c r="R13" s="118">
        <v>0.110032311713959</v>
      </c>
    </row>
    <row r="14" spans="1:18" s="137" customFormat="1" ht="12.75">
      <c r="A14" s="107" t="s">
        <v>66</v>
      </c>
      <c r="B14" s="107"/>
      <c r="C14" s="107"/>
      <c r="D14" s="107"/>
      <c r="E14" s="107"/>
      <c r="F14" s="107"/>
      <c r="G14" s="119"/>
      <c r="H14" s="119">
        <v>934091866.35</v>
      </c>
      <c r="I14" s="119">
        <v>887491484</v>
      </c>
      <c r="J14" s="119">
        <v>864389498</v>
      </c>
      <c r="K14" s="119">
        <v>806653031</v>
      </c>
      <c r="L14" s="119">
        <v>712054600.65</v>
      </c>
      <c r="M14" s="127"/>
      <c r="N14" s="118">
        <v>5.250797691034522</v>
      </c>
      <c r="O14" s="118">
        <v>2.6726361268216148</v>
      </c>
      <c r="P14" s="118">
        <v>7.157534253410621</v>
      </c>
      <c r="Q14" s="118">
        <v>13.285277598606303</v>
      </c>
      <c r="R14" s="118">
        <v>7.021016935901603</v>
      </c>
    </row>
    <row r="15" spans="1:18" s="137" customFormat="1" ht="12.75">
      <c r="A15" s="107" t="s">
        <v>67</v>
      </c>
      <c r="B15" s="107"/>
      <c r="C15" s="107"/>
      <c r="D15" s="107"/>
      <c r="E15" s="107"/>
      <c r="F15" s="107"/>
      <c r="G15" s="119"/>
      <c r="H15" s="119">
        <v>638450752.65</v>
      </c>
      <c r="I15" s="119">
        <v>568849733</v>
      </c>
      <c r="J15" s="119">
        <v>570819836</v>
      </c>
      <c r="K15" s="119">
        <v>511973460</v>
      </c>
      <c r="L15" s="119">
        <v>483890248.35</v>
      </c>
      <c r="M15" s="127"/>
      <c r="N15" s="118">
        <v>12.235396381912336</v>
      </c>
      <c r="O15" s="118">
        <v>-0.34513569356759355</v>
      </c>
      <c r="P15" s="118">
        <v>11.494028616248976</v>
      </c>
      <c r="Q15" s="118">
        <v>5.803632486035813</v>
      </c>
      <c r="R15" s="118">
        <v>7.175404997983836</v>
      </c>
    </row>
    <row r="16" spans="1:18" s="137" customFormat="1" ht="12.75">
      <c r="A16" s="107" t="s">
        <v>68</v>
      </c>
      <c r="B16" s="107"/>
      <c r="C16" s="107"/>
      <c r="D16" s="107"/>
      <c r="E16" s="107"/>
      <c r="F16" s="107"/>
      <c r="G16" s="119"/>
      <c r="H16" s="119">
        <v>167123470</v>
      </c>
      <c r="I16" s="119">
        <v>168130039</v>
      </c>
      <c r="J16" s="119">
        <v>152993683</v>
      </c>
      <c r="K16" s="119">
        <v>126330356</v>
      </c>
      <c r="L16" s="119">
        <v>100051246</v>
      </c>
      <c r="M16" s="127"/>
      <c r="N16" s="118">
        <v>-0.598684807299664</v>
      </c>
      <c r="O16" s="118">
        <v>9.893451613946702</v>
      </c>
      <c r="P16" s="118">
        <v>21.10603329575039</v>
      </c>
      <c r="Q16" s="118">
        <v>26.26564990504966</v>
      </c>
      <c r="R16" s="118">
        <v>13.68514909952756</v>
      </c>
    </row>
    <row r="17" spans="1:18" s="137" customFormat="1" ht="12.75">
      <c r="A17" s="107" t="s">
        <v>69</v>
      </c>
      <c r="B17" s="107"/>
      <c r="C17" s="107"/>
      <c r="D17" s="107"/>
      <c r="E17" s="107"/>
      <c r="F17" s="107"/>
      <c r="G17" s="119"/>
      <c r="H17" s="119">
        <v>643035333</v>
      </c>
      <c r="I17" s="119">
        <v>593832177</v>
      </c>
      <c r="J17" s="119">
        <v>530942618</v>
      </c>
      <c r="K17" s="119">
        <v>515963317</v>
      </c>
      <c r="L17" s="119">
        <v>472855508</v>
      </c>
      <c r="M17" s="127"/>
      <c r="N17" s="118">
        <v>8.28570055744891</v>
      </c>
      <c r="O17" s="118">
        <v>11.844888104273446</v>
      </c>
      <c r="P17" s="118">
        <v>2.90317169970438</v>
      </c>
      <c r="Q17" s="118">
        <v>9.116486594885979</v>
      </c>
      <c r="R17" s="118">
        <v>7.988273092448606</v>
      </c>
    </row>
    <row r="18" spans="1:18" s="140" customFormat="1" ht="13.5" customHeight="1">
      <c r="A18" s="104" t="s">
        <v>55</v>
      </c>
      <c r="B18" s="104"/>
      <c r="C18" s="104"/>
      <c r="D18" s="104"/>
      <c r="E18" s="104"/>
      <c r="F18" s="104"/>
      <c r="G18" s="121"/>
      <c r="H18" s="121">
        <v>2458587028</v>
      </c>
      <c r="I18" s="121">
        <v>2298781715</v>
      </c>
      <c r="J18" s="121">
        <v>2194138689</v>
      </c>
      <c r="K18" s="121">
        <v>2040379709</v>
      </c>
      <c r="L18" s="121">
        <v>1844404125</v>
      </c>
      <c r="M18" s="128"/>
      <c r="N18" s="122">
        <v>6.951739347726629</v>
      </c>
      <c r="O18" s="122">
        <v>4.769207458243766</v>
      </c>
      <c r="P18" s="122">
        <v>7.53580224905089</v>
      </c>
      <c r="Q18" s="122">
        <v>10.625414535981912</v>
      </c>
      <c r="R18" s="122">
        <v>7.450236385275755</v>
      </c>
    </row>
    <row r="19" spans="1:18" s="137" customFormat="1" ht="21" customHeight="1">
      <c r="A19" s="107" t="s">
        <v>70</v>
      </c>
      <c r="B19" s="107"/>
      <c r="C19" s="107"/>
      <c r="D19" s="107"/>
      <c r="E19" s="107"/>
      <c r="F19" s="107"/>
      <c r="G19" s="119"/>
      <c r="H19" s="119">
        <v>1705863629</v>
      </c>
      <c r="I19" s="119">
        <v>1561648121</v>
      </c>
      <c r="J19" s="119">
        <v>1383098251</v>
      </c>
      <c r="K19" s="119">
        <v>1262677992</v>
      </c>
      <c r="L19" s="119">
        <v>1175755517</v>
      </c>
      <c r="M19" s="127"/>
      <c r="N19" s="118">
        <v>9.234827363519749</v>
      </c>
      <c r="O19" s="118">
        <v>12.909413331331008</v>
      </c>
      <c r="P19" s="118">
        <v>9.536893789465841</v>
      </c>
      <c r="Q19" s="118">
        <v>7.39290385996122</v>
      </c>
      <c r="R19" s="118">
        <v>9.750579254943027</v>
      </c>
    </row>
    <row r="20" spans="1:18" s="137" customFormat="1" ht="12.75">
      <c r="A20" s="107" t="s">
        <v>71</v>
      </c>
      <c r="B20" s="107"/>
      <c r="C20" s="107"/>
      <c r="D20" s="107"/>
      <c r="E20" s="107"/>
      <c r="F20" s="107"/>
      <c r="G20" s="119"/>
      <c r="H20" s="119">
        <v>1010341012</v>
      </c>
      <c r="I20" s="119">
        <v>960973486</v>
      </c>
      <c r="J20" s="119">
        <v>824070483</v>
      </c>
      <c r="K20" s="119">
        <v>627372318</v>
      </c>
      <c r="L20" s="119">
        <v>508613239</v>
      </c>
      <c r="M20" s="127"/>
      <c r="N20" s="118">
        <v>5.137241216247251</v>
      </c>
      <c r="O20" s="118">
        <v>16.61302107334428</v>
      </c>
      <c r="P20" s="118">
        <v>31.352700678132248</v>
      </c>
      <c r="Q20" s="118">
        <v>23.34958469297729</v>
      </c>
      <c r="R20" s="118">
        <v>18.71895918158646</v>
      </c>
    </row>
    <row r="21" spans="1:18" s="140" customFormat="1" ht="21" customHeight="1">
      <c r="A21" s="104" t="s">
        <v>145</v>
      </c>
      <c r="B21" s="104"/>
      <c r="C21" s="104"/>
      <c r="D21" s="104"/>
      <c r="E21" s="104"/>
      <c r="F21" s="104"/>
      <c r="G21" s="121"/>
      <c r="H21" s="121">
        <v>695522617</v>
      </c>
      <c r="I21" s="121">
        <v>600674635</v>
      </c>
      <c r="J21" s="121">
        <v>559027768</v>
      </c>
      <c r="K21" s="121">
        <v>635305674</v>
      </c>
      <c r="L21" s="121">
        <v>667142278</v>
      </c>
      <c r="M21" s="121"/>
      <c r="N21" s="122">
        <v>15.790242582825226</v>
      </c>
      <c r="O21" s="122">
        <v>7.449874475645009</v>
      </c>
      <c r="P21" s="122">
        <v>-12.006489021220359</v>
      </c>
      <c r="Q21" s="122">
        <v>-4.7720861126417775</v>
      </c>
      <c r="R21" s="122">
        <v>1.046947450065816</v>
      </c>
    </row>
    <row r="22" spans="1:18" s="137" customFormat="1" ht="19.5" customHeight="1">
      <c r="A22" s="107" t="s">
        <v>72</v>
      </c>
      <c r="B22" s="107"/>
      <c r="C22" s="107"/>
      <c r="D22" s="107"/>
      <c r="E22" s="107"/>
      <c r="F22" s="107"/>
      <c r="G22" s="119"/>
      <c r="H22" s="119">
        <v>470729165</v>
      </c>
      <c r="I22" s="119">
        <v>523126887</v>
      </c>
      <c r="J22" s="119">
        <v>557491337</v>
      </c>
      <c r="K22" s="119">
        <v>552360468</v>
      </c>
      <c r="L22" s="119">
        <v>619680867</v>
      </c>
      <c r="M22" s="119"/>
      <c r="N22" s="118">
        <v>-10.016254813528635</v>
      </c>
      <c r="O22" s="118">
        <v>-6.164122690215005</v>
      </c>
      <c r="P22" s="118">
        <v>0.9288986626030594</v>
      </c>
      <c r="Q22" s="118">
        <v>-10.863720760963885</v>
      </c>
      <c r="R22" s="118">
        <v>-6.642168621150346</v>
      </c>
    </row>
    <row r="23" spans="1:18" s="137" customFormat="1" ht="12.75">
      <c r="A23" s="107" t="s">
        <v>146</v>
      </c>
      <c r="B23" s="107"/>
      <c r="C23" s="107"/>
      <c r="D23" s="107"/>
      <c r="E23" s="107"/>
      <c r="F23" s="107"/>
      <c r="G23" s="119"/>
      <c r="H23" s="119">
        <v>-406036</v>
      </c>
      <c r="I23" s="119">
        <v>76148661</v>
      </c>
      <c r="J23" s="119">
        <v>108810957</v>
      </c>
      <c r="K23" s="119">
        <v>71270680</v>
      </c>
      <c r="L23" s="119">
        <v>-141951960.42</v>
      </c>
      <c r="M23" s="119"/>
      <c r="N23" s="118">
        <v>-100.53321489132948</v>
      </c>
      <c r="O23" s="118">
        <v>-30.01746965611193</v>
      </c>
      <c r="P23" s="118">
        <v>52.67282001518717</v>
      </c>
      <c r="Q23" s="118">
        <v>-150.20760529768526</v>
      </c>
      <c r="R23" s="118">
        <v>-76.87371962848471</v>
      </c>
    </row>
    <row r="24" spans="1:18" s="140" customFormat="1" ht="19.5" customHeight="1">
      <c r="A24" s="104" t="s">
        <v>73</v>
      </c>
      <c r="B24" s="104"/>
      <c r="C24" s="104"/>
      <c r="D24" s="104"/>
      <c r="E24" s="104"/>
      <c r="F24" s="104"/>
      <c r="G24" s="121"/>
      <c r="H24" s="121">
        <v>225199488</v>
      </c>
      <c r="I24" s="121">
        <v>1399087</v>
      </c>
      <c r="J24" s="121">
        <v>-107274526</v>
      </c>
      <c r="K24" s="121">
        <v>11674526</v>
      </c>
      <c r="L24" s="121">
        <v>189413371.42</v>
      </c>
      <c r="M24" s="121"/>
      <c r="N24" s="122">
        <v>999</v>
      </c>
      <c r="O24" s="122">
        <v>-101.30421177531001</v>
      </c>
      <c r="P24" s="122">
        <v>-999</v>
      </c>
      <c r="Q24" s="122">
        <v>-93.83648265564462</v>
      </c>
      <c r="R24" s="122">
        <v>4.421322948502149</v>
      </c>
    </row>
    <row r="25" spans="1:18" s="137" customFormat="1" ht="20.25" customHeight="1">
      <c r="A25" s="104" t="s">
        <v>147</v>
      </c>
      <c r="B25" s="107"/>
      <c r="C25" s="107"/>
      <c r="D25" s="107"/>
      <c r="E25" s="107"/>
      <c r="F25" s="107"/>
      <c r="G25" s="119"/>
      <c r="H25" s="119"/>
      <c r="I25" s="119"/>
      <c r="J25" s="119"/>
      <c r="K25" s="119"/>
      <c r="L25" s="119"/>
      <c r="M25" s="119"/>
      <c r="N25" s="118"/>
      <c r="O25" s="118"/>
      <c r="P25" s="118"/>
      <c r="Q25" s="118"/>
      <c r="R25" s="118"/>
    </row>
    <row r="26" spans="1:18" s="137" customFormat="1" ht="12.75">
      <c r="A26" s="107" t="s">
        <v>74</v>
      </c>
      <c r="B26" s="107"/>
      <c r="C26" s="107"/>
      <c r="D26" s="107"/>
      <c r="E26" s="107"/>
      <c r="F26" s="107"/>
      <c r="G26" s="119"/>
      <c r="H26" s="119">
        <v>6867837</v>
      </c>
      <c r="I26" s="119">
        <v>7014460</v>
      </c>
      <c r="J26" s="119">
        <v>7193113</v>
      </c>
      <c r="K26" s="119">
        <v>7307811</v>
      </c>
      <c r="L26" s="119">
        <v>7285819</v>
      </c>
      <c r="M26" s="119"/>
      <c r="N26" s="118">
        <v>-2.090296330722536</v>
      </c>
      <c r="O26" s="118">
        <v>-2.4836673634906057</v>
      </c>
      <c r="P26" s="118">
        <v>-1.5695260865394576</v>
      </c>
      <c r="Q26" s="118">
        <v>0.3018466420864971</v>
      </c>
      <c r="R26" s="118">
        <v>-1.4661617876729593</v>
      </c>
    </row>
    <row r="27" spans="1:18" s="137" customFormat="1" ht="12.75">
      <c r="A27" s="107" t="s">
        <v>75</v>
      </c>
      <c r="B27" s="107"/>
      <c r="C27" s="107"/>
      <c r="D27" s="107"/>
      <c r="E27" s="107"/>
      <c r="F27" s="107"/>
      <c r="G27" s="119"/>
      <c r="H27" s="119">
        <v>5422419.48</v>
      </c>
      <c r="I27" s="119">
        <v>5579970.24</v>
      </c>
      <c r="J27" s="119">
        <v>5975338</v>
      </c>
      <c r="K27" s="119">
        <v>5877450</v>
      </c>
      <c r="L27" s="119">
        <v>6044869</v>
      </c>
      <c r="M27" s="119"/>
      <c r="N27" s="118">
        <v>-2.823505381276008</v>
      </c>
      <c r="O27" s="118">
        <v>-6.616659342115873</v>
      </c>
      <c r="P27" s="118">
        <v>1.6654841810649177</v>
      </c>
      <c r="Q27" s="118">
        <v>-2.769605098141912</v>
      </c>
      <c r="R27" s="118">
        <v>-2.680122291485465</v>
      </c>
    </row>
    <row r="28" spans="1:18" s="137" customFormat="1" ht="20.25" customHeight="1">
      <c r="A28" s="104" t="s">
        <v>148</v>
      </c>
      <c r="B28" s="107"/>
      <c r="C28" s="107"/>
      <c r="D28" s="107"/>
      <c r="E28" s="107"/>
      <c r="F28" s="107"/>
      <c r="G28" s="119"/>
      <c r="H28" s="119"/>
      <c r="I28" s="119"/>
      <c r="J28" s="119"/>
      <c r="K28" s="119"/>
      <c r="L28" s="119"/>
      <c r="M28" s="119"/>
      <c r="N28" s="118">
        <v>0</v>
      </c>
      <c r="O28" s="118">
        <v>0</v>
      </c>
      <c r="P28" s="118">
        <v>0</v>
      </c>
      <c r="Q28" s="118">
        <v>0</v>
      </c>
      <c r="R28" s="118" t="s">
        <v>52</v>
      </c>
    </row>
    <row r="29" spans="1:18" s="137" customFormat="1" ht="12.75">
      <c r="A29" s="107" t="s">
        <v>149</v>
      </c>
      <c r="B29" s="107"/>
      <c r="C29" s="107"/>
      <c r="D29" s="107"/>
      <c r="E29" s="107"/>
      <c r="F29" s="107"/>
      <c r="G29" s="119"/>
      <c r="H29" s="119">
        <v>581164965</v>
      </c>
      <c r="I29" s="119">
        <v>577136059</v>
      </c>
      <c r="J29" s="119">
        <v>546338539</v>
      </c>
      <c r="K29" s="119">
        <v>512210321</v>
      </c>
      <c r="L29" s="119">
        <v>445896716.19</v>
      </c>
      <c r="M29" s="119"/>
      <c r="N29" s="118">
        <v>0.698085995004516</v>
      </c>
      <c r="O29" s="118">
        <v>5.637076245137449</v>
      </c>
      <c r="P29" s="118">
        <v>6.662930558168116</v>
      </c>
      <c r="Q29" s="118">
        <v>14.871965278556406</v>
      </c>
      <c r="R29" s="118">
        <v>6.847973052402101</v>
      </c>
    </row>
    <row r="30" spans="1:18" s="137" customFormat="1" ht="12.75">
      <c r="A30" s="107" t="s">
        <v>76</v>
      </c>
      <c r="B30" s="107"/>
      <c r="C30" s="107"/>
      <c r="D30" s="107"/>
      <c r="E30" s="107"/>
      <c r="F30" s="107"/>
      <c r="G30" s="119"/>
      <c r="H30" s="119">
        <v>10491.98</v>
      </c>
      <c r="I30" s="119">
        <v>10921.1</v>
      </c>
      <c r="J30" s="119">
        <v>11530.27</v>
      </c>
      <c r="K30" s="119">
        <v>10725.43</v>
      </c>
      <c r="L30" s="119">
        <v>9571.27</v>
      </c>
      <c r="M30" s="119"/>
      <c r="N30" s="118">
        <v>-3.9292745236285795</v>
      </c>
      <c r="O30" s="118">
        <v>-5.283224070208243</v>
      </c>
      <c r="P30" s="118">
        <v>7.50403480326663</v>
      </c>
      <c r="Q30" s="118">
        <v>12.058587836305943</v>
      </c>
      <c r="R30" s="118">
        <v>2.3226953393304273</v>
      </c>
    </row>
    <row r="31" spans="1:18" s="137" customFormat="1" ht="12.75">
      <c r="A31" s="131" t="s">
        <v>77</v>
      </c>
      <c r="B31" s="107"/>
      <c r="C31" s="131"/>
      <c r="D31" s="131"/>
      <c r="E31" s="131"/>
      <c r="F31" s="131"/>
      <c r="G31" s="119"/>
      <c r="H31" s="119">
        <v>55391.35272846498</v>
      </c>
      <c r="I31" s="119">
        <v>52845.96414280612</v>
      </c>
      <c r="J31" s="119">
        <v>47382.978802751364</v>
      </c>
      <c r="K31" s="119">
        <v>47756.62337081124</v>
      </c>
      <c r="L31" s="119">
        <v>46586.99589396182</v>
      </c>
      <c r="M31" s="119"/>
      <c r="N31" s="118">
        <v>4.816618689708138</v>
      </c>
      <c r="O31" s="118">
        <v>11.529425709591608</v>
      </c>
      <c r="P31" s="118">
        <v>-0.7823931879745252</v>
      </c>
      <c r="Q31" s="118">
        <v>2.5106308196210927</v>
      </c>
      <c r="R31" s="118">
        <v>4.422555228890901</v>
      </c>
    </row>
    <row r="32" spans="1:18" s="137" customFormat="1" ht="19.5" customHeight="1">
      <c r="A32" s="104" t="s">
        <v>150</v>
      </c>
      <c r="B32" s="107"/>
      <c r="C32" s="107"/>
      <c r="D32" s="107"/>
      <c r="E32" s="107"/>
      <c r="F32" s="107"/>
      <c r="G32" s="119"/>
      <c r="H32" s="119"/>
      <c r="I32" s="119"/>
      <c r="J32" s="119"/>
      <c r="K32" s="119"/>
      <c r="L32" s="119"/>
      <c r="M32" s="119"/>
      <c r="N32" s="118"/>
      <c r="O32" s="118"/>
      <c r="P32" s="118"/>
      <c r="Q32" s="118"/>
      <c r="R32" s="118"/>
    </row>
    <row r="33" spans="1:18" s="137" customFormat="1" ht="12.75">
      <c r="A33" s="107" t="s">
        <v>151</v>
      </c>
      <c r="B33" s="107"/>
      <c r="C33" s="107"/>
      <c r="D33" s="107"/>
      <c r="E33" s="107"/>
      <c r="F33" s="107"/>
      <c r="G33" s="119"/>
      <c r="H33" s="119">
        <v>11696577606</v>
      </c>
      <c r="I33" s="119">
        <v>10983381218</v>
      </c>
      <c r="J33" s="119">
        <v>9796444797</v>
      </c>
      <c r="K33" s="119">
        <v>8756904426.25</v>
      </c>
      <c r="L33" s="119">
        <v>7487724030.58</v>
      </c>
      <c r="M33" s="119"/>
      <c r="N33" s="118">
        <v>6.493413766165063</v>
      </c>
      <c r="O33" s="118">
        <v>12.11599152136783</v>
      </c>
      <c r="P33" s="118">
        <v>11.871094169234482</v>
      </c>
      <c r="Q33" s="118">
        <v>16.950149210716692</v>
      </c>
      <c r="R33" s="118">
        <v>11.796252084337366</v>
      </c>
    </row>
    <row r="34" spans="1:18" s="137" customFormat="1" ht="12.75">
      <c r="A34" s="107" t="s">
        <v>159</v>
      </c>
      <c r="B34" s="107"/>
      <c r="C34" s="107"/>
      <c r="D34" s="107"/>
      <c r="E34" s="107"/>
      <c r="F34" s="107"/>
      <c r="G34" s="119"/>
      <c r="H34" s="119">
        <v>5353165177</v>
      </c>
      <c r="I34" s="119">
        <v>5274255570</v>
      </c>
      <c r="J34" s="119">
        <v>5044434309</v>
      </c>
      <c r="K34" s="119">
        <v>4431501469.25</v>
      </c>
      <c r="L34" s="119">
        <v>3696773231.58</v>
      </c>
      <c r="M34" s="117"/>
      <c r="N34" s="118">
        <v>1.496127860182551</v>
      </c>
      <c r="O34" s="118">
        <v>4.555937235419354</v>
      </c>
      <c r="P34" s="118">
        <v>13.831267889746057</v>
      </c>
      <c r="Q34" s="118">
        <v>19.874852787656042</v>
      </c>
      <c r="R34" s="118">
        <v>9.697557641386556</v>
      </c>
    </row>
    <row r="35" spans="1:18" s="137" customFormat="1" ht="19.5" customHeight="1">
      <c r="A35" s="104" t="s">
        <v>88</v>
      </c>
      <c r="B35" s="107"/>
      <c r="C35" s="107"/>
      <c r="D35" s="107"/>
      <c r="E35" s="107"/>
      <c r="F35" s="107"/>
      <c r="G35" s="119"/>
      <c r="H35" s="119"/>
      <c r="I35" s="119"/>
      <c r="J35" s="119"/>
      <c r="K35" s="119"/>
      <c r="L35" s="119"/>
      <c r="M35" s="117"/>
      <c r="N35" s="118"/>
      <c r="O35" s="118"/>
      <c r="P35" s="118"/>
      <c r="Q35" s="118"/>
      <c r="R35" s="118"/>
    </row>
    <row r="36" spans="1:18" s="137" customFormat="1" ht="12.75">
      <c r="A36" s="107" t="s">
        <v>153</v>
      </c>
      <c r="B36" s="107"/>
      <c r="C36" s="107"/>
      <c r="D36" s="107"/>
      <c r="E36" s="107"/>
      <c r="F36" s="107"/>
      <c r="G36" s="107"/>
      <c r="H36" s="142">
        <v>40.9772831499363</v>
      </c>
      <c r="I36" s="142">
        <v>40.45936819023342</v>
      </c>
      <c r="J36" s="142">
        <v>38.6638703702929</v>
      </c>
      <c r="K36" s="142">
        <v>38.227548503148775</v>
      </c>
      <c r="L36" s="142">
        <v>38.93024399862519</v>
      </c>
      <c r="M36" s="130"/>
      <c r="N36" s="118">
        <v>1.2800866223805714</v>
      </c>
      <c r="O36" s="118">
        <v>4.643864679724561</v>
      </c>
      <c r="P36" s="118">
        <v>1.1413807168623005</v>
      </c>
      <c r="Q36" s="118">
        <v>-1.805011793661575</v>
      </c>
      <c r="R36" s="118">
        <v>1.2894023798124543</v>
      </c>
    </row>
    <row r="37" spans="1:18" s="137" customFormat="1" ht="12.75">
      <c r="A37" s="107" t="s">
        <v>91</v>
      </c>
      <c r="B37" s="107"/>
      <c r="C37" s="107"/>
      <c r="D37" s="107"/>
      <c r="E37" s="107"/>
      <c r="F37" s="107"/>
      <c r="G37" s="107"/>
      <c r="H37" s="142">
        <v>16.7074476115662</v>
      </c>
      <c r="I37" s="142">
        <v>15.56235101441208</v>
      </c>
      <c r="J37" s="142">
        <v>15.62736207620739</v>
      </c>
      <c r="K37" s="142">
        <v>19.23386534099077</v>
      </c>
      <c r="L37" s="142">
        <v>22.089636228633264</v>
      </c>
      <c r="M37" s="130"/>
      <c r="N37" s="118">
        <v>7.358120865502008</v>
      </c>
      <c r="O37" s="118">
        <v>-0.4160079063778108</v>
      </c>
      <c r="P37" s="118">
        <v>-18.750798140908703</v>
      </c>
      <c r="Q37" s="118">
        <v>-12.928102835576599</v>
      </c>
      <c r="R37" s="118">
        <v>-6.743226423012172</v>
      </c>
    </row>
    <row r="38" spans="1:18" s="137" customFormat="1" ht="12.75">
      <c r="A38" s="107" t="s">
        <v>92</v>
      </c>
      <c r="B38" s="107"/>
      <c r="C38" s="107"/>
      <c r="D38" s="107"/>
      <c r="E38" s="107"/>
      <c r="F38" s="107"/>
      <c r="G38" s="107"/>
      <c r="H38" s="142">
        <v>5.409613657339242</v>
      </c>
      <c r="I38" s="142">
        <v>0.03624771502745534</v>
      </c>
      <c r="J38" s="142">
        <v>-2.9988096393729116</v>
      </c>
      <c r="K38" s="142">
        <v>0.353446018497067</v>
      </c>
      <c r="L38" s="142">
        <v>6.2716344166495785</v>
      </c>
      <c r="M38" s="130"/>
      <c r="N38" s="118">
        <v>999</v>
      </c>
      <c r="O38" s="118">
        <v>-101.20873677847172</v>
      </c>
      <c r="P38" s="118">
        <v>-948.4491216295299</v>
      </c>
      <c r="Q38" s="118">
        <v>-94.3643714697598</v>
      </c>
      <c r="R38" s="118">
        <v>-3.62899704980999</v>
      </c>
    </row>
    <row r="39" spans="1:18" s="137" customFormat="1" ht="12.75">
      <c r="A39" s="107" t="s">
        <v>89</v>
      </c>
      <c r="B39" s="107"/>
      <c r="C39" s="107"/>
      <c r="D39" s="107"/>
      <c r="E39" s="107"/>
      <c r="F39" s="107"/>
      <c r="G39" s="107"/>
      <c r="H39" s="119">
        <v>5313710373.5</v>
      </c>
      <c r="I39" s="119">
        <v>5159344939.5</v>
      </c>
      <c r="J39" s="119">
        <v>4737967889.125</v>
      </c>
      <c r="K39" s="119">
        <v>4064137350.415</v>
      </c>
      <c r="L39" s="119"/>
      <c r="M39" s="107"/>
      <c r="N39" s="118">
        <v>2.9919580064937428</v>
      </c>
      <c r="O39" s="118">
        <v>8.893624022699301</v>
      </c>
      <c r="P39" s="118">
        <v>16.579915505099585</v>
      </c>
      <c r="Q39" s="118" t="s">
        <v>49</v>
      </c>
      <c r="R39" s="118" t="s">
        <v>49</v>
      </c>
    </row>
    <row r="40" spans="1:18" s="143" customFormat="1" ht="13.5" thickBot="1">
      <c r="A40" s="132" t="s">
        <v>154</v>
      </c>
      <c r="B40" s="132"/>
      <c r="C40" s="132"/>
      <c r="D40" s="132"/>
      <c r="E40" s="132"/>
      <c r="F40" s="132"/>
      <c r="G40" s="132"/>
      <c r="H40" s="279">
        <v>13.089208257729668</v>
      </c>
      <c r="I40" s="279">
        <v>11.64245930527398</v>
      </c>
      <c r="J40" s="279">
        <v>11.798893134821146</v>
      </c>
      <c r="K40" s="279">
        <v>15.631993193712493</v>
      </c>
      <c r="L40" s="279"/>
      <c r="M40" s="132"/>
      <c r="N40" s="280">
        <v>12.426489236688303</v>
      </c>
      <c r="O40" s="280">
        <v>-1.3258347860232256</v>
      </c>
      <c r="P40" s="280">
        <v>-24.52086571041432</v>
      </c>
      <c r="Q40" s="280" t="s">
        <v>49</v>
      </c>
      <c r="R40" s="280" t="s">
        <v>49</v>
      </c>
    </row>
    <row r="41" spans="1:18" ht="12.75">
      <c r="A41" s="107" t="s">
        <v>212</v>
      </c>
      <c r="B41" s="107"/>
      <c r="R41" s="107"/>
    </row>
    <row r="42" spans="1:19" ht="25.5" customHeight="1">
      <c r="A42" s="308" t="s">
        <v>213</v>
      </c>
      <c r="B42" s="309"/>
      <c r="C42" s="309"/>
      <c r="D42" s="309"/>
      <c r="E42" s="309"/>
      <c r="F42" s="309"/>
      <c r="G42" s="309"/>
      <c r="H42" s="309"/>
      <c r="I42" s="309"/>
      <c r="J42" s="309"/>
      <c r="K42" s="309"/>
      <c r="L42" s="309"/>
      <c r="M42" s="309"/>
      <c r="N42" s="309"/>
      <c r="O42" s="309"/>
      <c r="P42" s="309"/>
      <c r="Q42" s="309"/>
      <c r="R42" s="309"/>
      <c r="S42" s="309"/>
    </row>
    <row r="43" ht="12.75">
      <c r="A43" s="137"/>
    </row>
    <row r="44" ht="12.75">
      <c r="A44" s="137"/>
    </row>
    <row r="45" ht="12.75">
      <c r="A45" s="134"/>
    </row>
    <row r="78" ht="12.75" hidden="1"/>
    <row r="79" ht="12.75" hidden="1"/>
    <row r="80" ht="12.75" hidden="1"/>
    <row r="81" ht="12.75" hidden="1"/>
    <row r="82" ht="12.75" hidden="1"/>
    <row r="83" spans="1:3" ht="12.75" hidden="1">
      <c r="A83" s="107">
        <v>4</v>
      </c>
      <c r="B83" s="137">
        <v>1999</v>
      </c>
      <c r="C83" s="107">
        <v>1063</v>
      </c>
    </row>
    <row r="84" spans="1:4" ht="12.75" hidden="1">
      <c r="A84" s="107">
        <v>12</v>
      </c>
      <c r="D84" s="107">
        <v>5</v>
      </c>
    </row>
    <row r="85" ht="12.75" hidden="1"/>
    <row r="86" ht="12.75" hidden="1"/>
    <row r="87" ht="12.75" hidden="1"/>
    <row r="88" ht="12.75" hidden="1"/>
    <row r="89" ht="12.75" hidden="1"/>
  </sheetData>
  <mergeCells count="6">
    <mergeCell ref="A42:S42"/>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6" r:id="rId1"/>
  <headerFooter alignWithMargins="0">
    <oddHeader>&amp;R&amp;D   &amp;T</oddHeader>
    <oddFooter>&amp;C- 23 -</oddFooter>
  </headerFooter>
</worksheet>
</file>

<file path=xl/worksheets/sheet32.xml><?xml version="1.0" encoding="utf-8"?>
<worksheet xmlns="http://schemas.openxmlformats.org/spreadsheetml/2006/main" xmlns:r="http://schemas.openxmlformats.org/officeDocument/2006/relationships">
  <sheetPr codeName="Sheet9"/>
  <dimension ref="A1:B40"/>
  <sheetViews>
    <sheetView workbookViewId="0" topLeftCell="B6">
      <selection activeCell="A4" sqref="A4"/>
    </sheetView>
  </sheetViews>
  <sheetFormatPr defaultColWidth="9.140625" defaultRowHeight="12.75"/>
  <cols>
    <col min="1" max="1" width="9.140625" style="43" customWidth="1"/>
    <col min="2" max="2" width="171.00390625" style="48" customWidth="1"/>
    <col min="3" max="16384" width="9.140625" style="42" customWidth="1"/>
  </cols>
  <sheetData>
    <row r="1" spans="1:2" ht="12.75">
      <c r="A1" s="40"/>
      <c r="B1" s="41"/>
    </row>
    <row r="11" ht="20.25">
      <c r="B11" s="44"/>
    </row>
    <row r="12" ht="20.25">
      <c r="B12" s="44" t="s">
        <v>201</v>
      </c>
    </row>
    <row r="13" spans="1:2" s="46" customFormat="1" ht="20.25">
      <c r="A13" s="45"/>
      <c r="B13" s="44" t="s">
        <v>202</v>
      </c>
    </row>
    <row r="14" spans="1:2" s="46" customFormat="1" ht="23.25">
      <c r="A14" s="45"/>
      <c r="B14" s="47"/>
    </row>
    <row r="15" ht="20.25">
      <c r="B15" s="44"/>
    </row>
    <row r="19" ht="12.75">
      <c r="B19" s="48" t="s">
        <v>19</v>
      </c>
    </row>
    <row r="26" ht="12.75" customHeight="1"/>
    <row r="27" ht="25.5">
      <c r="B27" s="49" t="s">
        <v>31</v>
      </c>
    </row>
    <row r="28" ht="25.5">
      <c r="B28" s="49" t="s">
        <v>32</v>
      </c>
    </row>
    <row r="32" ht="20.25">
      <c r="B32" s="44"/>
    </row>
    <row r="33" ht="12.75">
      <c r="B33" s="48" t="s">
        <v>19</v>
      </c>
    </row>
    <row r="34" ht="12.75">
      <c r="B34" s="48" t="s">
        <v>19</v>
      </c>
    </row>
    <row r="40" spans="1:2" ht="13.5" thickBot="1">
      <c r="A40" s="50"/>
      <c r="B40" s="51"/>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33.xml><?xml version="1.0" encoding="utf-8"?>
<worksheet xmlns="http://schemas.openxmlformats.org/spreadsheetml/2006/main" xmlns:r="http://schemas.openxmlformats.org/officeDocument/2006/relationships">
  <sheetPr codeName="Sheet118"/>
  <dimension ref="A1:AB85"/>
  <sheetViews>
    <sheetView workbookViewId="0" topLeftCell="H1">
      <selection activeCell="N4" sqref="N4:Q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0" width="15.7109375" style="107" customWidth="1"/>
    <col min="11" max="11" width="15.140625" style="107" customWidth="1"/>
    <col min="12" max="12" width="14.140625" style="107" customWidth="1"/>
    <col min="13" max="13" width="0.85546875" style="107" customWidth="1"/>
    <col min="14" max="16" width="9.140625" style="126" customWidth="1"/>
    <col min="17" max="17" width="8.28125" style="126" customWidth="1"/>
    <col min="18" max="18" width="13.7109375" style="134" customWidth="1"/>
    <col min="19" max="19" width="6.710937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89"/>
      <c r="B3" s="89"/>
      <c r="D3" s="83"/>
      <c r="E3" s="83"/>
      <c r="F3" s="83"/>
      <c r="G3" s="83"/>
      <c r="H3" s="83"/>
      <c r="I3" s="85"/>
      <c r="O3" s="91"/>
      <c r="W3" s="87"/>
      <c r="X3" s="87"/>
    </row>
    <row r="4" spans="1:28" s="137" customFormat="1" ht="18" customHeight="1">
      <c r="A4" s="82" t="s">
        <v>90</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37</v>
      </c>
      <c r="I6" s="116">
        <v>37</v>
      </c>
      <c r="J6" s="116">
        <v>37</v>
      </c>
      <c r="K6" s="116">
        <v>37</v>
      </c>
      <c r="L6" s="116">
        <v>37</v>
      </c>
      <c r="M6" s="117"/>
      <c r="N6" s="118"/>
      <c r="O6" s="118"/>
      <c r="P6" s="118"/>
      <c r="Q6" s="118"/>
      <c r="R6" s="118"/>
      <c r="AA6" s="138"/>
      <c r="AB6" s="138"/>
    </row>
    <row r="7" spans="1:28" s="137" customFormat="1" ht="12.75" customHeight="1">
      <c r="A7" s="104" t="s">
        <v>54</v>
      </c>
      <c r="B7" s="107"/>
      <c r="C7" s="107"/>
      <c r="D7" s="107"/>
      <c r="E7" s="107" t="s">
        <v>49</v>
      </c>
      <c r="F7" s="107"/>
      <c r="G7" s="139"/>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191606791</v>
      </c>
      <c r="I8" s="119">
        <v>193251149</v>
      </c>
      <c r="J8" s="119">
        <v>197895189</v>
      </c>
      <c r="K8" s="119">
        <v>191828397</v>
      </c>
      <c r="L8" s="119">
        <v>181718990</v>
      </c>
      <c r="M8" s="127"/>
      <c r="N8" s="118">
        <v>-0.8508917067292573</v>
      </c>
      <c r="O8" s="118">
        <v>-2.346716978551712</v>
      </c>
      <c r="P8" s="118">
        <v>3.162614135799717</v>
      </c>
      <c r="Q8" s="118">
        <v>5.563208886424033</v>
      </c>
      <c r="R8" s="118">
        <v>1.3334072729166868</v>
      </c>
      <c r="AA8" s="138"/>
      <c r="AB8" s="138"/>
    </row>
    <row r="9" spans="1:28" s="137" customFormat="1" ht="12.75">
      <c r="A9" s="107" t="s">
        <v>64</v>
      </c>
      <c r="B9" s="107"/>
      <c r="C9" s="107"/>
      <c r="D9" s="107"/>
      <c r="E9" s="107"/>
      <c r="F9" s="107"/>
      <c r="G9" s="119"/>
      <c r="H9" s="119">
        <v>2568147</v>
      </c>
      <c r="I9" s="119">
        <v>2460479</v>
      </c>
      <c r="J9" s="119">
        <v>2926862</v>
      </c>
      <c r="K9" s="119">
        <v>3805787</v>
      </c>
      <c r="L9" s="119">
        <v>3483003</v>
      </c>
      <c r="M9" s="127"/>
      <c r="N9" s="118">
        <v>4.375895912950283</v>
      </c>
      <c r="O9" s="118">
        <v>-15.934574298344097</v>
      </c>
      <c r="P9" s="118">
        <v>-23.094434869844267</v>
      </c>
      <c r="Q9" s="118">
        <v>9.267405167322567</v>
      </c>
      <c r="R9" s="118">
        <v>-7.334834096480614</v>
      </c>
      <c r="AA9" s="138"/>
      <c r="AB9" s="138"/>
    </row>
    <row r="10" spans="1:28" s="137" customFormat="1" ht="12.75">
      <c r="A10" s="107" t="s">
        <v>86</v>
      </c>
      <c r="B10" s="107"/>
      <c r="C10" s="107"/>
      <c r="D10" s="107"/>
      <c r="E10" s="107"/>
      <c r="F10" s="107"/>
      <c r="G10" s="119"/>
      <c r="H10" s="119">
        <v>466453</v>
      </c>
      <c r="I10" s="119">
        <v>202907</v>
      </c>
      <c r="J10" s="119">
        <v>229506</v>
      </c>
      <c r="K10" s="119">
        <v>950502</v>
      </c>
      <c r="L10" s="119">
        <v>732103</v>
      </c>
      <c r="M10" s="127"/>
      <c r="N10" s="118">
        <v>129.88511978394044</v>
      </c>
      <c r="O10" s="118">
        <v>-11.589675215462776</v>
      </c>
      <c r="P10" s="118">
        <v>-75.85423281592253</v>
      </c>
      <c r="Q10" s="118">
        <v>29.831731327422506</v>
      </c>
      <c r="R10" s="118">
        <v>-10.657330240692486</v>
      </c>
      <c r="AA10" s="138"/>
      <c r="AB10" s="138"/>
    </row>
    <row r="11" spans="1:28" s="137" customFormat="1" ht="12.75">
      <c r="A11" s="107" t="s">
        <v>87</v>
      </c>
      <c r="B11" s="107"/>
      <c r="C11" s="107"/>
      <c r="D11" s="107"/>
      <c r="E11" s="107"/>
      <c r="F11" s="107"/>
      <c r="G11" s="119"/>
      <c r="H11" s="119">
        <v>85224596</v>
      </c>
      <c r="I11" s="119">
        <v>44303031</v>
      </c>
      <c r="J11" s="119">
        <v>16593372</v>
      </c>
      <c r="K11" s="119">
        <v>8850691</v>
      </c>
      <c r="L11" s="119">
        <v>6155845</v>
      </c>
      <c r="M11" s="127"/>
      <c r="N11" s="118">
        <v>92.36741612554681</v>
      </c>
      <c r="O11" s="118">
        <v>166.9923328422939</v>
      </c>
      <c r="P11" s="118">
        <v>87.48109045949067</v>
      </c>
      <c r="Q11" s="118">
        <v>43.77702817403622</v>
      </c>
      <c r="R11" s="118">
        <v>92.89426637157621</v>
      </c>
      <c r="AA11" s="138"/>
      <c r="AB11" s="138"/>
    </row>
    <row r="12" spans="1:28" s="140" customFormat="1" ht="12.75">
      <c r="A12" s="104" t="s">
        <v>120</v>
      </c>
      <c r="B12" s="104"/>
      <c r="C12" s="104"/>
      <c r="D12" s="104"/>
      <c r="E12" s="104"/>
      <c r="F12" s="104"/>
      <c r="G12" s="121"/>
      <c r="H12" s="121">
        <v>279865988</v>
      </c>
      <c r="I12" s="121">
        <v>240217563</v>
      </c>
      <c r="J12" s="121">
        <v>217644929</v>
      </c>
      <c r="K12" s="121">
        <v>205435377</v>
      </c>
      <c r="L12" s="121">
        <v>192089941</v>
      </c>
      <c r="M12" s="128"/>
      <c r="N12" s="122">
        <v>16.505214899711557</v>
      </c>
      <c r="O12" s="122">
        <v>10.371311706508907</v>
      </c>
      <c r="P12" s="122">
        <v>5.943256793595</v>
      </c>
      <c r="Q12" s="122">
        <v>6.947493414035668</v>
      </c>
      <c r="R12" s="122">
        <v>9.865509659850225</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6031658</v>
      </c>
      <c r="I14" s="119">
        <v>5908676</v>
      </c>
      <c r="J14" s="119">
        <v>5488108</v>
      </c>
      <c r="K14" s="119">
        <v>5832847</v>
      </c>
      <c r="L14" s="119">
        <v>5383539</v>
      </c>
      <c r="M14" s="127"/>
      <c r="N14" s="118">
        <v>2.0813799910504485</v>
      </c>
      <c r="O14" s="118">
        <v>7.663260271117114</v>
      </c>
      <c r="P14" s="118">
        <v>-5.91030417907413</v>
      </c>
      <c r="Q14" s="118">
        <v>8.345959785932637</v>
      </c>
      <c r="R14" s="118">
        <v>2.8826663980312084</v>
      </c>
    </row>
    <row r="15" spans="1:18" s="137" customFormat="1" ht="12.75">
      <c r="A15" s="107" t="s">
        <v>66</v>
      </c>
      <c r="B15" s="107"/>
      <c r="C15" s="107"/>
      <c r="D15" s="107"/>
      <c r="E15" s="107"/>
      <c r="F15" s="107"/>
      <c r="G15" s="119"/>
      <c r="H15" s="119">
        <v>67732228.35</v>
      </c>
      <c r="I15" s="119">
        <v>52793113</v>
      </c>
      <c r="J15" s="119">
        <v>49939969</v>
      </c>
      <c r="K15" s="119">
        <v>44973861</v>
      </c>
      <c r="L15" s="119">
        <v>43733730</v>
      </c>
      <c r="M15" s="127"/>
      <c r="N15" s="118">
        <v>28.2974700696282</v>
      </c>
      <c r="O15" s="118">
        <v>5.713147318934059</v>
      </c>
      <c r="P15" s="118">
        <v>11.042209607042633</v>
      </c>
      <c r="Q15" s="118">
        <v>2.8356396767437855</v>
      </c>
      <c r="R15" s="118">
        <v>11.556456580606579</v>
      </c>
    </row>
    <row r="16" spans="1:18" s="137" customFormat="1" ht="12.75">
      <c r="A16" s="107" t="s">
        <v>67</v>
      </c>
      <c r="B16" s="107"/>
      <c r="C16" s="107"/>
      <c r="D16" s="107"/>
      <c r="E16" s="107"/>
      <c r="F16" s="107"/>
      <c r="G16" s="119"/>
      <c r="H16" s="119">
        <v>34090519.65</v>
      </c>
      <c r="I16" s="119">
        <v>30445609</v>
      </c>
      <c r="J16" s="119">
        <v>33783408</v>
      </c>
      <c r="K16" s="119">
        <v>28795403</v>
      </c>
      <c r="L16" s="119">
        <v>34813315</v>
      </c>
      <c r="M16" s="127"/>
      <c r="N16" s="118">
        <v>11.97187630570963</v>
      </c>
      <c r="O16" s="118">
        <v>-9.879994937159685</v>
      </c>
      <c r="P16" s="118">
        <v>17.322226745706597</v>
      </c>
      <c r="Q16" s="118">
        <v>-17.286236602288522</v>
      </c>
      <c r="R16" s="118">
        <v>-0.5231417980337327</v>
      </c>
    </row>
    <row r="17" spans="1:18" s="137" customFormat="1" ht="12.75">
      <c r="A17" s="107" t="s">
        <v>68</v>
      </c>
      <c r="B17" s="107"/>
      <c r="C17" s="107"/>
      <c r="D17" s="107"/>
      <c r="E17" s="107"/>
      <c r="F17" s="107"/>
      <c r="G17" s="119"/>
      <c r="H17" s="119">
        <v>10762233</v>
      </c>
      <c r="I17" s="119">
        <v>7479237</v>
      </c>
      <c r="J17" s="119">
        <v>6883875</v>
      </c>
      <c r="K17" s="119">
        <v>5640758</v>
      </c>
      <c r="L17" s="119">
        <v>3370593</v>
      </c>
      <c r="M17" s="127"/>
      <c r="N17" s="118">
        <v>43.894798359779216</v>
      </c>
      <c r="O17" s="118">
        <v>8.64864629296726</v>
      </c>
      <c r="P17" s="118">
        <v>22.038119699515562</v>
      </c>
      <c r="Q17" s="118">
        <v>67.35209501710827</v>
      </c>
      <c r="R17" s="118">
        <v>33.674638691028825</v>
      </c>
    </row>
    <row r="18" spans="1:18" s="137" customFormat="1" ht="12.75">
      <c r="A18" s="107" t="s">
        <v>69</v>
      </c>
      <c r="B18" s="107"/>
      <c r="C18" s="107"/>
      <c r="D18" s="107"/>
      <c r="E18" s="107"/>
      <c r="F18" s="107"/>
      <c r="G18" s="119"/>
      <c r="H18" s="119">
        <v>34101239</v>
      </c>
      <c r="I18" s="119">
        <v>28604236</v>
      </c>
      <c r="J18" s="119">
        <v>44451000</v>
      </c>
      <c r="K18" s="119">
        <v>41877695</v>
      </c>
      <c r="L18" s="119">
        <v>38583519</v>
      </c>
      <c r="M18" s="127"/>
      <c r="N18" s="118">
        <v>19.21744387789277</v>
      </c>
      <c r="O18" s="118">
        <v>-35.64996063080696</v>
      </c>
      <c r="P18" s="118">
        <v>6.144810501151031</v>
      </c>
      <c r="Q18" s="118">
        <v>8.537780081697576</v>
      </c>
      <c r="R18" s="118">
        <v>-3.0401174129886965</v>
      </c>
    </row>
    <row r="19" spans="1:18" s="140" customFormat="1" ht="13.5" customHeight="1">
      <c r="A19" s="104" t="s">
        <v>55</v>
      </c>
      <c r="B19" s="104"/>
      <c r="C19" s="104"/>
      <c r="D19" s="104"/>
      <c r="E19" s="104"/>
      <c r="F19" s="104"/>
      <c r="G19" s="121"/>
      <c r="H19" s="121">
        <v>152717878</v>
      </c>
      <c r="I19" s="121">
        <v>125230870</v>
      </c>
      <c r="J19" s="121">
        <v>140546360</v>
      </c>
      <c r="K19" s="121">
        <v>127120564</v>
      </c>
      <c r="L19" s="121">
        <v>125884697</v>
      </c>
      <c r="M19" s="128"/>
      <c r="N19" s="122">
        <v>21.9490673505662</v>
      </c>
      <c r="O19" s="122">
        <v>-10.897108968172494</v>
      </c>
      <c r="P19" s="122">
        <v>10.561466671906837</v>
      </c>
      <c r="Q19" s="122">
        <v>0.9817452235675636</v>
      </c>
      <c r="R19" s="122">
        <v>4.949224912560934</v>
      </c>
    </row>
    <row r="20" spans="1:18" s="137" customFormat="1" ht="21" customHeight="1">
      <c r="A20" s="107" t="s">
        <v>70</v>
      </c>
      <c r="B20" s="107"/>
      <c r="C20" s="107"/>
      <c r="D20" s="107"/>
      <c r="E20" s="107"/>
      <c r="F20" s="107"/>
      <c r="G20" s="119"/>
      <c r="H20" s="119">
        <v>127148114</v>
      </c>
      <c r="I20" s="119">
        <v>114986689</v>
      </c>
      <c r="J20" s="119">
        <v>77098571</v>
      </c>
      <c r="K20" s="119">
        <v>78314811</v>
      </c>
      <c r="L20" s="119">
        <v>66205244</v>
      </c>
      <c r="M20" s="127"/>
      <c r="N20" s="118">
        <v>10.576376366485341</v>
      </c>
      <c r="O20" s="118">
        <v>49.1424387100508</v>
      </c>
      <c r="P20" s="118">
        <v>-1.5530140269380206</v>
      </c>
      <c r="Q20" s="118">
        <v>18.290948372609275</v>
      </c>
      <c r="R20" s="118">
        <v>17.721119377363472</v>
      </c>
    </row>
    <row r="21" spans="1:18" s="137" customFormat="1" ht="12.75">
      <c r="A21" s="107" t="s">
        <v>71</v>
      </c>
      <c r="B21" s="107"/>
      <c r="C21" s="107"/>
      <c r="D21" s="107"/>
      <c r="E21" s="107"/>
      <c r="F21" s="107"/>
      <c r="G21" s="119"/>
      <c r="H21" s="119">
        <v>75771311</v>
      </c>
      <c r="I21" s="119">
        <v>68012540</v>
      </c>
      <c r="J21" s="119">
        <v>45792006</v>
      </c>
      <c r="K21" s="119">
        <v>31067387</v>
      </c>
      <c r="L21" s="119">
        <v>25551669</v>
      </c>
      <c r="M21" s="127"/>
      <c r="N21" s="118">
        <v>11.407853610525352</v>
      </c>
      <c r="O21" s="118">
        <v>48.524919393135995</v>
      </c>
      <c r="P21" s="118">
        <v>47.39574332402014</v>
      </c>
      <c r="Q21" s="118">
        <v>21.586527283207996</v>
      </c>
      <c r="R21" s="118">
        <v>31.226450573838104</v>
      </c>
    </row>
    <row r="22" spans="1:18" s="140" customFormat="1" ht="21" customHeight="1">
      <c r="A22" s="104" t="s">
        <v>145</v>
      </c>
      <c r="B22" s="104"/>
      <c r="C22" s="104"/>
      <c r="D22" s="104"/>
      <c r="E22" s="104"/>
      <c r="F22" s="104"/>
      <c r="G22" s="121"/>
      <c r="H22" s="121">
        <v>51376803</v>
      </c>
      <c r="I22" s="121">
        <v>46974149</v>
      </c>
      <c r="J22" s="121">
        <v>31306565</v>
      </c>
      <c r="K22" s="121">
        <v>47247424</v>
      </c>
      <c r="L22" s="121">
        <v>40653575</v>
      </c>
      <c r="M22" s="121"/>
      <c r="N22" s="122">
        <v>9.372504012792227</v>
      </c>
      <c r="O22" s="122">
        <v>50.04568211172321</v>
      </c>
      <c r="P22" s="122">
        <v>-33.739107131004644</v>
      </c>
      <c r="Q22" s="122">
        <v>16.219604302942606</v>
      </c>
      <c r="R22" s="122">
        <v>6.027148925730863</v>
      </c>
    </row>
    <row r="23" spans="1:18" s="137" customFormat="1" ht="19.5" customHeight="1">
      <c r="A23" s="107" t="s">
        <v>72</v>
      </c>
      <c r="B23" s="107"/>
      <c r="C23" s="107"/>
      <c r="D23" s="107"/>
      <c r="E23" s="107"/>
      <c r="F23" s="107"/>
      <c r="G23" s="119"/>
      <c r="H23" s="119">
        <v>53687949</v>
      </c>
      <c r="I23" s="119">
        <v>58114784</v>
      </c>
      <c r="J23" s="119">
        <v>45824009</v>
      </c>
      <c r="K23" s="119">
        <v>31339001</v>
      </c>
      <c r="L23" s="119">
        <v>31513960</v>
      </c>
      <c r="M23" s="119"/>
      <c r="N23" s="118">
        <v>-7.617399042556882</v>
      </c>
      <c r="O23" s="118">
        <v>26.82169296885395</v>
      </c>
      <c r="P23" s="118">
        <v>46.22038845462879</v>
      </c>
      <c r="Q23" s="118">
        <v>-0.5551793554348613</v>
      </c>
      <c r="R23" s="118">
        <v>14.246645826780767</v>
      </c>
    </row>
    <row r="24" spans="1:18" s="137" customFormat="1" ht="12.75">
      <c r="A24" s="107" t="s">
        <v>146</v>
      </c>
      <c r="B24" s="107"/>
      <c r="C24" s="107"/>
      <c r="D24" s="107"/>
      <c r="E24" s="107"/>
      <c r="F24" s="107"/>
      <c r="G24" s="119"/>
      <c r="H24" s="119">
        <v>-5807337</v>
      </c>
      <c r="I24" s="119">
        <v>11581026</v>
      </c>
      <c r="J24" s="119">
        <v>24738118</v>
      </c>
      <c r="K24" s="119">
        <v>-34886794</v>
      </c>
      <c r="L24" s="119">
        <v>5077705.58</v>
      </c>
      <c r="M24" s="119"/>
      <c r="N24" s="118">
        <v>-150.1452721028344</v>
      </c>
      <c r="O24" s="118">
        <v>-53.18550101507318</v>
      </c>
      <c r="P24" s="118">
        <v>-170.90969150103044</v>
      </c>
      <c r="Q24" s="118">
        <v>-787.0582283740839</v>
      </c>
      <c r="R24" s="118">
        <v>3.4135336627167057</v>
      </c>
    </row>
    <row r="25" spans="1:18" s="140" customFormat="1" ht="19.5" customHeight="1">
      <c r="A25" s="104" t="s">
        <v>73</v>
      </c>
      <c r="B25" s="104"/>
      <c r="C25" s="104"/>
      <c r="D25" s="104"/>
      <c r="E25" s="104"/>
      <c r="F25" s="104"/>
      <c r="G25" s="121"/>
      <c r="H25" s="121">
        <v>3496191</v>
      </c>
      <c r="I25" s="121">
        <v>-22721661</v>
      </c>
      <c r="J25" s="121">
        <v>-39255562</v>
      </c>
      <c r="K25" s="121">
        <v>50795217</v>
      </c>
      <c r="L25" s="121">
        <v>4061909.42</v>
      </c>
      <c r="M25" s="121"/>
      <c r="N25" s="122">
        <v>-115.38703970629612</v>
      </c>
      <c r="O25" s="122">
        <v>-42.11862003147478</v>
      </c>
      <c r="P25" s="122">
        <v>-177.28200472103507</v>
      </c>
      <c r="Q25" s="122">
        <v>999</v>
      </c>
      <c r="R25" s="122">
        <v>-3.680054316545378</v>
      </c>
    </row>
    <row r="26" spans="1:18" s="137" customFormat="1" ht="20.2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433137</v>
      </c>
      <c r="I27" s="119">
        <v>424208</v>
      </c>
      <c r="J27" s="119">
        <v>436866</v>
      </c>
      <c r="K27" s="119">
        <v>504563</v>
      </c>
      <c r="L27" s="119">
        <v>471318</v>
      </c>
      <c r="M27" s="119"/>
      <c r="N27" s="118">
        <v>2.10486365179346</v>
      </c>
      <c r="O27" s="118">
        <v>-2.897455970480651</v>
      </c>
      <c r="P27" s="118">
        <v>-13.41695685177074</v>
      </c>
      <c r="Q27" s="118">
        <v>7.053624092438651</v>
      </c>
      <c r="R27" s="118">
        <v>-2.08982777023744</v>
      </c>
    </row>
    <row r="28" spans="1:18" s="137" customFormat="1" ht="12.75">
      <c r="A28" s="107" t="s">
        <v>75</v>
      </c>
      <c r="B28" s="107"/>
      <c r="C28" s="107"/>
      <c r="D28" s="107"/>
      <c r="E28" s="107"/>
      <c r="F28" s="107"/>
      <c r="G28" s="119"/>
      <c r="H28" s="119">
        <v>347660.48</v>
      </c>
      <c r="I28" s="119">
        <v>340094.24</v>
      </c>
      <c r="J28" s="119">
        <v>352255</v>
      </c>
      <c r="K28" s="119">
        <v>368033</v>
      </c>
      <c r="L28" s="119">
        <v>373486</v>
      </c>
      <c r="M28" s="119"/>
      <c r="N28" s="118">
        <v>2.224748058067667</v>
      </c>
      <c r="O28" s="118">
        <v>-3.4522604363316374</v>
      </c>
      <c r="P28" s="118">
        <v>-4.287115557572283</v>
      </c>
      <c r="Q28" s="118">
        <v>-1.4600279528549933</v>
      </c>
      <c r="R28" s="118">
        <v>-1.7754043688513077</v>
      </c>
    </row>
    <row r="29" spans="1:18" s="137" customFormat="1" ht="20.2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37531763</v>
      </c>
      <c r="I30" s="119">
        <v>33373074</v>
      </c>
      <c r="J30" s="119">
        <v>38637473</v>
      </c>
      <c r="K30" s="119">
        <v>28577844</v>
      </c>
      <c r="L30" s="119">
        <v>27746148.4</v>
      </c>
      <c r="M30" s="119"/>
      <c r="N30" s="118">
        <v>12.46121049562291</v>
      </c>
      <c r="O30" s="118">
        <v>-13.625112077076055</v>
      </c>
      <c r="P30" s="118">
        <v>35.20079751292645</v>
      </c>
      <c r="Q30" s="118">
        <v>2.9975173058614564</v>
      </c>
      <c r="R30" s="118">
        <v>7.844764177980101</v>
      </c>
    </row>
    <row r="31" spans="1:18" s="137" customFormat="1" ht="12.75">
      <c r="A31" s="107" t="s">
        <v>76</v>
      </c>
      <c r="B31" s="107"/>
      <c r="C31" s="107"/>
      <c r="D31" s="107"/>
      <c r="E31" s="107"/>
      <c r="F31" s="107"/>
      <c r="G31" s="119"/>
      <c r="H31" s="119">
        <v>1113.8</v>
      </c>
      <c r="I31" s="119">
        <v>1132.8</v>
      </c>
      <c r="J31" s="119">
        <v>1165.15</v>
      </c>
      <c r="K31" s="119">
        <v>995</v>
      </c>
      <c r="L31" s="119">
        <v>742.8</v>
      </c>
      <c r="M31" s="119"/>
      <c r="N31" s="118">
        <v>-1.6772598870056499</v>
      </c>
      <c r="O31" s="118">
        <v>-2.776466549371337</v>
      </c>
      <c r="P31" s="118">
        <v>17.100502512562823</v>
      </c>
      <c r="Q31" s="118">
        <v>33.95261173936457</v>
      </c>
      <c r="R31" s="118">
        <v>10.658258107720364</v>
      </c>
    </row>
    <row r="32" spans="1:18" s="137" customFormat="1" ht="12.75">
      <c r="A32" s="131" t="s">
        <v>77</v>
      </c>
      <c r="B32" s="107"/>
      <c r="C32" s="131"/>
      <c r="D32" s="131"/>
      <c r="E32" s="131"/>
      <c r="F32" s="131"/>
      <c r="G32" s="119"/>
      <c r="H32" s="119">
        <v>33697.039863530255</v>
      </c>
      <c r="I32" s="119">
        <v>29460.693855932204</v>
      </c>
      <c r="J32" s="119">
        <v>33160.94322619405</v>
      </c>
      <c r="K32" s="119">
        <v>28721.451256281405</v>
      </c>
      <c r="L32" s="119">
        <v>37353.4577275175</v>
      </c>
      <c r="M32" s="119"/>
      <c r="N32" s="118">
        <v>14.379654560461145</v>
      </c>
      <c r="O32" s="118">
        <v>-11.158456335279983</v>
      </c>
      <c r="P32" s="118">
        <v>15.457060056955607</v>
      </c>
      <c r="Q32" s="118">
        <v>-23.10898909065942</v>
      </c>
      <c r="R32" s="118">
        <v>-2.5425069740402595</v>
      </c>
    </row>
    <row r="33" spans="1:18" s="137" customFormat="1" ht="19.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733038926</v>
      </c>
      <c r="I34" s="119">
        <v>636019687</v>
      </c>
      <c r="J34" s="119">
        <v>558853459</v>
      </c>
      <c r="K34" s="119">
        <v>506888038</v>
      </c>
      <c r="L34" s="119">
        <v>373427607</v>
      </c>
      <c r="M34" s="119"/>
      <c r="N34" s="118">
        <v>15.254125144714271</v>
      </c>
      <c r="O34" s="118">
        <v>13.807953902276912</v>
      </c>
      <c r="P34" s="118">
        <v>10.251853881783653</v>
      </c>
      <c r="Q34" s="118">
        <v>35.73930488754679</v>
      </c>
      <c r="R34" s="118">
        <v>18.36686735336177</v>
      </c>
    </row>
    <row r="35" spans="1:18" s="137" customFormat="1" ht="12.75">
      <c r="A35" s="107" t="s">
        <v>159</v>
      </c>
      <c r="B35" s="107"/>
      <c r="C35" s="107"/>
      <c r="D35" s="107"/>
      <c r="E35" s="107"/>
      <c r="F35" s="107"/>
      <c r="G35" s="119"/>
      <c r="H35" s="119">
        <v>377754717</v>
      </c>
      <c r="I35" s="119">
        <v>292710624</v>
      </c>
      <c r="J35" s="119">
        <v>276678471</v>
      </c>
      <c r="K35" s="119">
        <v>281596175</v>
      </c>
      <c r="L35" s="119">
        <v>178877801</v>
      </c>
      <c r="M35" s="117"/>
      <c r="N35" s="118">
        <v>29.05398233854334</v>
      </c>
      <c r="O35" s="118">
        <v>5.794506866419686</v>
      </c>
      <c r="P35" s="118">
        <v>-1.7463674710780428</v>
      </c>
      <c r="Q35" s="118">
        <v>57.42376830761688</v>
      </c>
      <c r="R35" s="118">
        <v>20.548930632196626</v>
      </c>
    </row>
    <row r="36" spans="1:18" s="137" customFormat="1" ht="19.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45.43178501561969</v>
      </c>
      <c r="I37" s="142">
        <v>47.86772772313905</v>
      </c>
      <c r="J37" s="142">
        <v>35.42401440467285</v>
      </c>
      <c r="K37" s="142">
        <v>38.12138500371336</v>
      </c>
      <c r="L37" s="142">
        <v>34.46575268613363</v>
      </c>
      <c r="M37" s="130"/>
      <c r="N37" s="118">
        <v>-5.088903993121519</v>
      </c>
      <c r="O37" s="118">
        <v>35.127902716821154</v>
      </c>
      <c r="P37" s="118">
        <v>-7.075741342497804</v>
      </c>
      <c r="Q37" s="118">
        <v>10.606564582732807</v>
      </c>
      <c r="R37" s="118">
        <v>7.150205502923224</v>
      </c>
    </row>
    <row r="38" spans="1:18" s="137" customFormat="1" ht="12.75">
      <c r="A38" s="107" t="s">
        <v>91</v>
      </c>
      <c r="B38" s="107"/>
      <c r="C38" s="107"/>
      <c r="D38" s="107"/>
      <c r="E38" s="107"/>
      <c r="F38" s="107"/>
      <c r="G38" s="107"/>
      <c r="H38" s="142">
        <v>18.357644445169235</v>
      </c>
      <c r="I38" s="142">
        <v>19.554835380625356</v>
      </c>
      <c r="J38" s="142">
        <v>14.38423819192222</v>
      </c>
      <c r="K38" s="142">
        <v>22.998679531227964</v>
      </c>
      <c r="L38" s="142">
        <v>21.16382294062967</v>
      </c>
      <c r="M38" s="130"/>
      <c r="N38" s="118">
        <v>-6.122224565706545</v>
      </c>
      <c r="O38" s="118">
        <v>35.94627063118849</v>
      </c>
      <c r="P38" s="118">
        <v>-37.45624320565414</v>
      </c>
      <c r="Q38" s="118">
        <v>8.669778592202213</v>
      </c>
      <c r="R38" s="118">
        <v>-3.493690372896041</v>
      </c>
    </row>
    <row r="39" spans="1:18" s="137" customFormat="1" ht="12.75">
      <c r="A39" s="107" t="s">
        <v>92</v>
      </c>
      <c r="B39" s="107"/>
      <c r="C39" s="107"/>
      <c r="D39" s="107"/>
      <c r="E39" s="107"/>
      <c r="F39" s="107"/>
      <c r="G39" s="107"/>
      <c r="H39" s="142">
        <v>1.24923754579281</v>
      </c>
      <c r="I39" s="142">
        <v>-9.458784243848148</v>
      </c>
      <c r="J39" s="142">
        <v>-18.036515796791203</v>
      </c>
      <c r="K39" s="142">
        <v>24.7256425557123</v>
      </c>
      <c r="L39" s="142">
        <v>2.114587259933616</v>
      </c>
      <c r="M39" s="130"/>
      <c r="N39" s="118">
        <v>-113.20716821091776</v>
      </c>
      <c r="O39" s="118">
        <v>-47.557586229980636</v>
      </c>
      <c r="P39" s="118">
        <v>-172.94660090693688</v>
      </c>
      <c r="Q39" s="118">
        <v>999</v>
      </c>
      <c r="R39" s="118">
        <v>-12.329223264274125</v>
      </c>
    </row>
    <row r="40" spans="1:18" s="137" customFormat="1" ht="12.75">
      <c r="A40" s="107" t="s">
        <v>89</v>
      </c>
      <c r="B40" s="107"/>
      <c r="C40" s="107"/>
      <c r="D40" s="107"/>
      <c r="E40" s="107"/>
      <c r="F40" s="107"/>
      <c r="G40" s="107"/>
      <c r="H40" s="119">
        <v>335232670.5</v>
      </c>
      <c r="I40" s="119">
        <v>284694547.5</v>
      </c>
      <c r="J40" s="119">
        <v>279137323</v>
      </c>
      <c r="K40" s="119">
        <v>230236988</v>
      </c>
      <c r="L40" s="119"/>
      <c r="M40" s="107"/>
      <c r="N40" s="118">
        <v>17.751700355272874</v>
      </c>
      <c r="O40" s="118">
        <v>1.9908568443210297</v>
      </c>
      <c r="P40" s="118">
        <v>21.23913078640518</v>
      </c>
      <c r="Q40" s="118" t="s">
        <v>49</v>
      </c>
      <c r="R40" s="118" t="s">
        <v>49</v>
      </c>
    </row>
    <row r="41" spans="1:18" s="143" customFormat="1" ht="13.5" thickBot="1">
      <c r="A41" s="132" t="s">
        <v>154</v>
      </c>
      <c r="B41" s="132"/>
      <c r="C41" s="132"/>
      <c r="D41" s="132"/>
      <c r="E41" s="132"/>
      <c r="F41" s="132"/>
      <c r="G41" s="132"/>
      <c r="H41" s="279">
        <v>15.325714800819213</v>
      </c>
      <c r="I41" s="279">
        <v>16.499841466054068</v>
      </c>
      <c r="J41" s="279">
        <v>11.215470816849527</v>
      </c>
      <c r="K41" s="279">
        <v>20.521213559308723</v>
      </c>
      <c r="L41" s="279"/>
      <c r="M41" s="132"/>
      <c r="N41" s="280">
        <v>-7.115987554489195</v>
      </c>
      <c r="O41" s="280">
        <v>47.11679728385174</v>
      </c>
      <c r="P41" s="280">
        <v>-45.34694166874929</v>
      </c>
      <c r="Q41" s="280" t="s">
        <v>49</v>
      </c>
      <c r="R41" s="280" t="s">
        <v>49</v>
      </c>
    </row>
    <row r="42" spans="1:19" ht="25.5" customHeight="1">
      <c r="A42" s="308" t="s">
        <v>213</v>
      </c>
      <c r="B42" s="309"/>
      <c r="C42" s="309"/>
      <c r="D42" s="309"/>
      <c r="E42" s="309"/>
      <c r="F42" s="309"/>
      <c r="G42" s="309"/>
      <c r="H42" s="309"/>
      <c r="I42" s="309"/>
      <c r="J42" s="309"/>
      <c r="K42" s="309"/>
      <c r="L42" s="309"/>
      <c r="M42" s="309"/>
      <c r="N42" s="309"/>
      <c r="O42" s="309"/>
      <c r="P42" s="309"/>
      <c r="Q42" s="309"/>
      <c r="R42" s="309"/>
      <c r="S42" s="309"/>
    </row>
    <row r="43" ht="12.75">
      <c r="A43" s="137"/>
    </row>
    <row r="44" ht="12.75">
      <c r="A44" s="137"/>
    </row>
    <row r="45" ht="12.75">
      <c r="A45" s="137"/>
    </row>
    <row r="46" ht="12.75">
      <c r="A46" s="134"/>
    </row>
    <row r="79" ht="12.75" hidden="1"/>
    <row r="80" ht="12.75" hidden="1"/>
    <row r="81" ht="12.75" hidden="1"/>
    <row r="82" ht="12.75" hidden="1"/>
    <row r="83" ht="12.75" hidden="1"/>
    <row r="84" spans="1:3" ht="12.75" hidden="1">
      <c r="A84" s="107">
        <v>3</v>
      </c>
      <c r="B84" s="137">
        <v>1999</v>
      </c>
      <c r="C84" s="107">
        <v>1063</v>
      </c>
    </row>
    <row r="85" spans="1:4" ht="12.75" hidden="1">
      <c r="A85" s="107">
        <v>4</v>
      </c>
      <c r="D85" s="107">
        <v>1</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05511811023623" bottom="0.4724409448818898" header="0.26" footer="0"/>
  <pageSetup horizontalDpi="360" verticalDpi="360" orientation="landscape" paperSize="5" scale="87" r:id="rId1"/>
  <headerFooter alignWithMargins="0">
    <oddHeader>&amp;R&amp;D   &amp;T</oddHeader>
    <oddFooter>&amp;C- 24 -</oddFooter>
  </headerFooter>
</worksheet>
</file>

<file path=xl/worksheets/sheet34.xml><?xml version="1.0" encoding="utf-8"?>
<worksheet xmlns="http://schemas.openxmlformats.org/spreadsheetml/2006/main" xmlns:r="http://schemas.openxmlformats.org/officeDocument/2006/relationships">
  <sheetPr codeName="Sheet113"/>
  <dimension ref="A1:AB85"/>
  <sheetViews>
    <sheetView workbookViewId="0" topLeftCell="I1">
      <selection activeCell="A1" sqref="A1:S1"/>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9" width="14.28125" style="107" customWidth="1"/>
    <col min="10" max="10" width="13.7109375" style="107" customWidth="1"/>
    <col min="11" max="11" width="14.57421875" style="107" customWidth="1"/>
    <col min="12" max="12" width="14.00390625" style="107" customWidth="1"/>
    <col min="13" max="13" width="0.9921875" style="107" customWidth="1"/>
    <col min="14" max="17" width="9.140625" style="126" customWidth="1"/>
    <col min="18" max="18" width="13.7109375" style="134" customWidth="1"/>
    <col min="19" max="19" width="7.851562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89"/>
      <c r="B3" s="89"/>
      <c r="D3" s="83"/>
      <c r="E3" s="83"/>
      <c r="F3" s="83"/>
      <c r="G3" s="83"/>
      <c r="H3" s="83"/>
      <c r="I3" s="85"/>
      <c r="O3" s="91"/>
      <c r="W3" s="87"/>
      <c r="X3" s="87"/>
    </row>
    <row r="4" spans="1:28" s="137" customFormat="1" ht="18" customHeight="1">
      <c r="A4" s="92" t="s">
        <v>97</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2.75">
      <c r="A6" s="115"/>
      <c r="B6" s="115"/>
      <c r="C6" s="115"/>
      <c r="D6" s="115"/>
      <c r="E6" s="114"/>
      <c r="F6" s="107"/>
      <c r="G6" s="147" t="s">
        <v>85</v>
      </c>
      <c r="H6" s="116">
        <v>8</v>
      </c>
      <c r="I6" s="116">
        <v>8</v>
      </c>
      <c r="J6" s="116">
        <v>8</v>
      </c>
      <c r="K6" s="116">
        <v>8</v>
      </c>
      <c r="L6" s="116">
        <v>8</v>
      </c>
      <c r="M6" s="117"/>
      <c r="N6" s="118"/>
      <c r="O6" s="118"/>
      <c r="P6" s="118"/>
      <c r="Q6" s="118"/>
      <c r="R6" s="118"/>
      <c r="AA6" s="138"/>
      <c r="AB6" s="138"/>
    </row>
    <row r="7" spans="1:28" s="137" customFormat="1" ht="12.75" customHeight="1">
      <c r="A7" s="104" t="s">
        <v>54</v>
      </c>
      <c r="B7" s="107"/>
      <c r="C7" s="107"/>
      <c r="D7" s="107"/>
      <c r="E7" s="107" t="s">
        <v>49</v>
      </c>
      <c r="F7" s="107"/>
      <c r="G7" s="139"/>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43502230</v>
      </c>
      <c r="I8" s="119">
        <v>42980034</v>
      </c>
      <c r="J8" s="119">
        <v>49258142</v>
      </c>
      <c r="K8" s="119">
        <v>48776608</v>
      </c>
      <c r="L8" s="119">
        <v>45066354</v>
      </c>
      <c r="M8" s="127"/>
      <c r="N8" s="118">
        <v>1.2149734455770789</v>
      </c>
      <c r="O8" s="118">
        <v>-12.745320357393911</v>
      </c>
      <c r="P8" s="118">
        <v>0.9872232197860089</v>
      </c>
      <c r="Q8" s="118">
        <v>8.232869248752628</v>
      </c>
      <c r="R8" s="118">
        <v>-0.8792055804851207</v>
      </c>
      <c r="AA8" s="138"/>
      <c r="AB8" s="138"/>
    </row>
    <row r="9" spans="1:28" s="137" customFormat="1" ht="12.75">
      <c r="A9" s="107" t="s">
        <v>64</v>
      </c>
      <c r="B9" s="107"/>
      <c r="C9" s="107"/>
      <c r="D9" s="107"/>
      <c r="E9" s="107"/>
      <c r="F9" s="107"/>
      <c r="G9" s="119"/>
      <c r="H9" s="119">
        <v>507010</v>
      </c>
      <c r="I9" s="119">
        <v>486362</v>
      </c>
      <c r="J9" s="119">
        <v>1097397</v>
      </c>
      <c r="K9" s="119">
        <v>1390843</v>
      </c>
      <c r="L9" s="119">
        <v>811142</v>
      </c>
      <c r="M9" s="127"/>
      <c r="N9" s="118">
        <v>4.245397461150336</v>
      </c>
      <c r="O9" s="118">
        <v>-55.68039642900427</v>
      </c>
      <c r="P9" s="118">
        <v>-21.098427356646294</v>
      </c>
      <c r="Q9" s="118">
        <v>71.46726467129061</v>
      </c>
      <c r="R9" s="118">
        <v>-11.084001675325815</v>
      </c>
      <c r="AA9" s="138"/>
      <c r="AB9" s="138"/>
    </row>
    <row r="10" spans="1:28" s="137" customFormat="1" ht="12.75">
      <c r="A10" s="107" t="s">
        <v>86</v>
      </c>
      <c r="B10" s="107"/>
      <c r="C10" s="107"/>
      <c r="D10" s="107"/>
      <c r="E10" s="107"/>
      <c r="F10" s="107"/>
      <c r="G10" s="119"/>
      <c r="H10" s="119">
        <v>108594</v>
      </c>
      <c r="I10" s="119">
        <v>72316</v>
      </c>
      <c r="J10" s="119">
        <v>6336</v>
      </c>
      <c r="K10" s="119">
        <v>54594</v>
      </c>
      <c r="L10" s="119">
        <v>11021</v>
      </c>
      <c r="M10" s="127"/>
      <c r="N10" s="118">
        <v>50.165938381547655</v>
      </c>
      <c r="O10" s="118">
        <v>999</v>
      </c>
      <c r="P10" s="118">
        <v>-88.39432904714803</v>
      </c>
      <c r="Q10" s="118">
        <v>395.3633971508938</v>
      </c>
      <c r="R10" s="118">
        <v>77.17245661853045</v>
      </c>
      <c r="AA10" s="138"/>
      <c r="AB10" s="138"/>
    </row>
    <row r="11" spans="1:28" s="137" customFormat="1" ht="12.75">
      <c r="A11" s="107" t="s">
        <v>87</v>
      </c>
      <c r="B11" s="107"/>
      <c r="C11" s="107"/>
      <c r="D11" s="107"/>
      <c r="E11" s="107"/>
      <c r="F11" s="107"/>
      <c r="G11" s="119"/>
      <c r="H11" s="119">
        <v>14626800</v>
      </c>
      <c r="I11" s="119">
        <v>8843705</v>
      </c>
      <c r="J11" s="119">
        <v>1509168</v>
      </c>
      <c r="K11" s="119">
        <v>742486</v>
      </c>
      <c r="L11" s="119">
        <v>747288</v>
      </c>
      <c r="M11" s="127"/>
      <c r="N11" s="118">
        <v>65.39221966359122</v>
      </c>
      <c r="O11" s="118">
        <v>485.998709222565</v>
      </c>
      <c r="P11" s="118">
        <v>103.25878198376805</v>
      </c>
      <c r="Q11" s="118">
        <v>-0.6425902730941752</v>
      </c>
      <c r="R11" s="118">
        <v>110.3368320949785</v>
      </c>
      <c r="AA11" s="138"/>
      <c r="AB11" s="138"/>
    </row>
    <row r="12" spans="1:28" s="140" customFormat="1" ht="12.75">
      <c r="A12" s="104" t="s">
        <v>120</v>
      </c>
      <c r="B12" s="104"/>
      <c r="C12" s="104"/>
      <c r="D12" s="104"/>
      <c r="E12" s="104"/>
      <c r="F12" s="104"/>
      <c r="G12" s="121"/>
      <c r="H12" s="121">
        <v>58744634</v>
      </c>
      <c r="I12" s="121">
        <v>52382415</v>
      </c>
      <c r="J12" s="121">
        <v>51871043</v>
      </c>
      <c r="K12" s="121">
        <v>50964531</v>
      </c>
      <c r="L12" s="121">
        <v>46635805</v>
      </c>
      <c r="M12" s="128"/>
      <c r="N12" s="122">
        <v>12.145715313049235</v>
      </c>
      <c r="O12" s="122">
        <v>0.985852549754976</v>
      </c>
      <c r="P12" s="122">
        <v>1.7787115513728557</v>
      </c>
      <c r="Q12" s="122">
        <v>9.281979800713207</v>
      </c>
      <c r="R12" s="122">
        <v>5.9405397239966184</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1509090</v>
      </c>
      <c r="I14" s="119">
        <v>1331067</v>
      </c>
      <c r="J14" s="119">
        <v>1458446</v>
      </c>
      <c r="K14" s="119">
        <v>1273149</v>
      </c>
      <c r="L14" s="119">
        <v>1348727</v>
      </c>
      <c r="M14" s="127"/>
      <c r="N14" s="118">
        <v>13.374458235385596</v>
      </c>
      <c r="O14" s="118">
        <v>-8.73388524497993</v>
      </c>
      <c r="P14" s="118">
        <v>14.55422735280788</v>
      </c>
      <c r="Q14" s="118">
        <v>-5.60365440893524</v>
      </c>
      <c r="R14" s="118">
        <v>2.8484550784241947</v>
      </c>
    </row>
    <row r="15" spans="1:18" s="137" customFormat="1" ht="12.75">
      <c r="A15" s="107" t="s">
        <v>66</v>
      </c>
      <c r="B15" s="107"/>
      <c r="C15" s="107"/>
      <c r="D15" s="107"/>
      <c r="E15" s="107"/>
      <c r="F15" s="107"/>
      <c r="G15" s="119"/>
      <c r="H15" s="119">
        <v>12370072</v>
      </c>
      <c r="I15" s="119">
        <v>6856980</v>
      </c>
      <c r="J15" s="119">
        <v>10927495</v>
      </c>
      <c r="K15" s="119">
        <v>10352416</v>
      </c>
      <c r="L15" s="119">
        <v>9567546</v>
      </c>
      <c r="M15" s="127"/>
      <c r="N15" s="118">
        <v>80.40116786107004</v>
      </c>
      <c r="O15" s="118">
        <v>-37.25021150776093</v>
      </c>
      <c r="P15" s="118">
        <v>5.555022132031788</v>
      </c>
      <c r="Q15" s="118">
        <v>8.20346199537478</v>
      </c>
      <c r="R15" s="118">
        <v>6.633316577884374</v>
      </c>
    </row>
    <row r="16" spans="1:18" s="137" customFormat="1" ht="12.75">
      <c r="A16" s="107" t="s">
        <v>67</v>
      </c>
      <c r="B16" s="107"/>
      <c r="C16" s="107"/>
      <c r="D16" s="107"/>
      <c r="E16" s="107"/>
      <c r="F16" s="107"/>
      <c r="G16" s="119"/>
      <c r="H16" s="119">
        <v>8985316</v>
      </c>
      <c r="I16" s="119">
        <v>8138342</v>
      </c>
      <c r="J16" s="119">
        <v>8419994</v>
      </c>
      <c r="K16" s="119">
        <v>7754559</v>
      </c>
      <c r="L16" s="119">
        <v>8533910</v>
      </c>
      <c r="M16" s="127"/>
      <c r="N16" s="118">
        <v>10.407205792039706</v>
      </c>
      <c r="O16" s="118">
        <v>-3.3450380130912207</v>
      </c>
      <c r="P16" s="118">
        <v>8.581210098472395</v>
      </c>
      <c r="Q16" s="118">
        <v>-9.132402380620372</v>
      </c>
      <c r="R16" s="118">
        <v>1.296939510336892</v>
      </c>
    </row>
    <row r="17" spans="1:18" s="137" customFormat="1" ht="12.75">
      <c r="A17" s="107" t="s">
        <v>68</v>
      </c>
      <c r="B17" s="107"/>
      <c r="C17" s="107"/>
      <c r="D17" s="107"/>
      <c r="E17" s="107"/>
      <c r="F17" s="107"/>
      <c r="G17" s="119"/>
      <c r="H17" s="119">
        <v>2747260</v>
      </c>
      <c r="I17" s="119">
        <v>2296769</v>
      </c>
      <c r="J17" s="119">
        <v>754742</v>
      </c>
      <c r="K17" s="119">
        <v>710463</v>
      </c>
      <c r="L17" s="119">
        <v>743445</v>
      </c>
      <c r="M17" s="127"/>
      <c r="N17" s="118">
        <v>19.614118790352883</v>
      </c>
      <c r="O17" s="118">
        <v>204.31180456367872</v>
      </c>
      <c r="P17" s="118">
        <v>6.232414636652437</v>
      </c>
      <c r="Q17" s="118">
        <v>-4.436373907955532</v>
      </c>
      <c r="R17" s="118">
        <v>38.647719133035885</v>
      </c>
    </row>
    <row r="18" spans="1:18" s="137" customFormat="1" ht="12.75">
      <c r="A18" s="107" t="s">
        <v>69</v>
      </c>
      <c r="B18" s="107"/>
      <c r="C18" s="107"/>
      <c r="D18" s="107"/>
      <c r="E18" s="107"/>
      <c r="F18" s="107"/>
      <c r="G18" s="119"/>
      <c r="H18" s="119">
        <v>7277257</v>
      </c>
      <c r="I18" s="119">
        <v>6570537</v>
      </c>
      <c r="J18" s="119">
        <v>13994338</v>
      </c>
      <c r="K18" s="119">
        <v>13916388</v>
      </c>
      <c r="L18" s="119">
        <v>13034406</v>
      </c>
      <c r="M18" s="127"/>
      <c r="N18" s="118">
        <v>10.755894076846383</v>
      </c>
      <c r="O18" s="118">
        <v>-53.04860437128216</v>
      </c>
      <c r="P18" s="118">
        <v>0.5601309765148831</v>
      </c>
      <c r="Q18" s="118">
        <v>6.76656841899815</v>
      </c>
      <c r="R18" s="118">
        <v>-13.559132437053634</v>
      </c>
    </row>
    <row r="19" spans="1:18" s="140" customFormat="1" ht="13.5" customHeight="1">
      <c r="A19" s="104" t="s">
        <v>55</v>
      </c>
      <c r="B19" s="104"/>
      <c r="C19" s="104"/>
      <c r="D19" s="104"/>
      <c r="E19" s="104"/>
      <c r="F19" s="104"/>
      <c r="G19" s="121"/>
      <c r="H19" s="121">
        <v>32888994</v>
      </c>
      <c r="I19" s="121">
        <v>25193694</v>
      </c>
      <c r="J19" s="121">
        <v>35555015</v>
      </c>
      <c r="K19" s="121">
        <v>34006975</v>
      </c>
      <c r="L19" s="121">
        <v>33228035</v>
      </c>
      <c r="M19" s="128"/>
      <c r="N19" s="122">
        <v>30.544548171459095</v>
      </c>
      <c r="O19" s="122">
        <v>-29.141658356774705</v>
      </c>
      <c r="P19" s="122">
        <v>4.552124968480731</v>
      </c>
      <c r="Q19" s="122">
        <v>2.3442252904813663</v>
      </c>
      <c r="R19" s="122">
        <v>-0.25606844339789436</v>
      </c>
    </row>
    <row r="20" spans="1:18" s="137" customFormat="1" ht="21" customHeight="1">
      <c r="A20" s="107" t="s">
        <v>70</v>
      </c>
      <c r="B20" s="107"/>
      <c r="C20" s="107"/>
      <c r="D20" s="107"/>
      <c r="E20" s="107"/>
      <c r="F20" s="107"/>
      <c r="G20" s="119"/>
      <c r="H20" s="119">
        <v>25855637</v>
      </c>
      <c r="I20" s="119">
        <v>27188720</v>
      </c>
      <c r="J20" s="119">
        <v>16316028</v>
      </c>
      <c r="K20" s="119">
        <v>16957555</v>
      </c>
      <c r="L20" s="119">
        <v>13407770</v>
      </c>
      <c r="M20" s="127"/>
      <c r="N20" s="118">
        <v>-4.903073774712454</v>
      </c>
      <c r="O20" s="118">
        <v>66.63810579388561</v>
      </c>
      <c r="P20" s="118">
        <v>-3.7831338303192883</v>
      </c>
      <c r="Q20" s="118">
        <v>26.475580950448883</v>
      </c>
      <c r="R20" s="118">
        <v>17.8418827631565</v>
      </c>
    </row>
    <row r="21" spans="1:18" s="137" customFormat="1" ht="12.75">
      <c r="A21" s="107" t="s">
        <v>71</v>
      </c>
      <c r="B21" s="107"/>
      <c r="C21" s="107"/>
      <c r="D21" s="107"/>
      <c r="E21" s="107"/>
      <c r="F21" s="107"/>
      <c r="G21" s="119"/>
      <c r="H21" s="119">
        <v>16825655</v>
      </c>
      <c r="I21" s="119">
        <v>15531540</v>
      </c>
      <c r="J21" s="119">
        <v>7362591</v>
      </c>
      <c r="K21" s="119">
        <v>7140038</v>
      </c>
      <c r="L21" s="119">
        <v>6028426</v>
      </c>
      <c r="M21" s="127"/>
      <c r="N21" s="118">
        <v>8.332174401250617</v>
      </c>
      <c r="O21" s="118">
        <v>110.95209553267321</v>
      </c>
      <c r="P21" s="118">
        <v>3.1169722065904972</v>
      </c>
      <c r="Q21" s="118">
        <v>18.43950643169544</v>
      </c>
      <c r="R21" s="118">
        <v>29.253410527966615</v>
      </c>
    </row>
    <row r="22" spans="1:18" s="140" customFormat="1" ht="21" customHeight="1">
      <c r="A22" s="104" t="s">
        <v>145</v>
      </c>
      <c r="B22" s="104"/>
      <c r="C22" s="104"/>
      <c r="D22" s="104"/>
      <c r="E22" s="104"/>
      <c r="F22" s="104"/>
      <c r="G22" s="121"/>
      <c r="H22" s="121">
        <v>9029982</v>
      </c>
      <c r="I22" s="121">
        <v>11657180</v>
      </c>
      <c r="J22" s="121">
        <v>8953437</v>
      </c>
      <c r="K22" s="121">
        <v>9817517</v>
      </c>
      <c r="L22" s="121">
        <v>7379344</v>
      </c>
      <c r="M22" s="121"/>
      <c r="N22" s="122">
        <v>-22.537165935500695</v>
      </c>
      <c r="O22" s="122">
        <v>30.197822355817102</v>
      </c>
      <c r="P22" s="122">
        <v>-8.801410784417282</v>
      </c>
      <c r="Q22" s="122">
        <v>33.040511460097264</v>
      </c>
      <c r="R22" s="122">
        <v>5.176153101499947</v>
      </c>
    </row>
    <row r="23" spans="1:18" s="137" customFormat="1" ht="19.5" customHeight="1">
      <c r="A23" s="107" t="s">
        <v>72</v>
      </c>
      <c r="B23" s="107"/>
      <c r="C23" s="107"/>
      <c r="D23" s="107"/>
      <c r="E23" s="107"/>
      <c r="F23" s="107"/>
      <c r="G23" s="119"/>
      <c r="H23" s="119">
        <v>6944734</v>
      </c>
      <c r="I23" s="119">
        <v>5768889</v>
      </c>
      <c r="J23" s="119">
        <v>9842751</v>
      </c>
      <c r="K23" s="119">
        <v>6499086</v>
      </c>
      <c r="L23" s="119">
        <v>6036409</v>
      </c>
      <c r="M23" s="119"/>
      <c r="N23" s="118">
        <v>20.38252079386516</v>
      </c>
      <c r="O23" s="118">
        <v>-41.38946520134463</v>
      </c>
      <c r="P23" s="118">
        <v>51.4482344132698</v>
      </c>
      <c r="Q23" s="118">
        <v>7.664772218052157</v>
      </c>
      <c r="R23" s="118">
        <v>3.5664856542906076</v>
      </c>
    </row>
    <row r="24" spans="1:18" s="137" customFormat="1" ht="12.75">
      <c r="A24" s="107" t="s">
        <v>146</v>
      </c>
      <c r="B24" s="107"/>
      <c r="C24" s="107"/>
      <c r="D24" s="107"/>
      <c r="E24" s="107"/>
      <c r="F24" s="107"/>
      <c r="G24" s="119"/>
      <c r="H24" s="119">
        <v>-583219</v>
      </c>
      <c r="I24" s="119">
        <v>1066501</v>
      </c>
      <c r="J24" s="119">
        <v>14521090</v>
      </c>
      <c r="K24" s="119">
        <v>-37376901</v>
      </c>
      <c r="L24" s="119">
        <v>3072587</v>
      </c>
      <c r="M24" s="119"/>
      <c r="N24" s="118">
        <v>-154.6852745567046</v>
      </c>
      <c r="O24" s="118">
        <v>-92.65550313371793</v>
      </c>
      <c r="P24" s="118">
        <v>-138.85043867066454</v>
      </c>
      <c r="Q24" s="118">
        <v>-999</v>
      </c>
      <c r="R24" s="118">
        <v>-33.994235008882654</v>
      </c>
    </row>
    <row r="25" spans="1:18" s="140" customFormat="1" ht="19.5" customHeight="1">
      <c r="A25" s="104" t="s">
        <v>73</v>
      </c>
      <c r="B25" s="104"/>
      <c r="C25" s="104"/>
      <c r="D25" s="104"/>
      <c r="E25" s="104"/>
      <c r="F25" s="104"/>
      <c r="G25" s="121"/>
      <c r="H25" s="121">
        <v>2668467</v>
      </c>
      <c r="I25" s="121">
        <v>4821790</v>
      </c>
      <c r="J25" s="121">
        <v>-15410404</v>
      </c>
      <c r="K25" s="121">
        <v>40695332</v>
      </c>
      <c r="L25" s="121">
        <v>-1729652</v>
      </c>
      <c r="M25" s="121"/>
      <c r="N25" s="122">
        <v>-44.65816636560282</v>
      </c>
      <c r="O25" s="122">
        <v>-131.28918618875923</v>
      </c>
      <c r="P25" s="122">
        <v>-137.86774365177806</v>
      </c>
      <c r="Q25" s="122">
        <v>-999</v>
      </c>
      <c r="R25" s="122">
        <v>11.44889728116456</v>
      </c>
    </row>
    <row r="26" spans="1:18" s="137" customFormat="1" ht="20.2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94685</v>
      </c>
      <c r="I27" s="119">
        <v>95443</v>
      </c>
      <c r="J27" s="119">
        <v>96177</v>
      </c>
      <c r="K27" s="119">
        <v>146230</v>
      </c>
      <c r="L27" s="119">
        <v>100883</v>
      </c>
      <c r="M27" s="119"/>
      <c r="N27" s="118">
        <v>-0.7941912974235932</v>
      </c>
      <c r="O27" s="118">
        <v>-0.7631762271644988</v>
      </c>
      <c r="P27" s="118">
        <v>-34.228954386924705</v>
      </c>
      <c r="Q27" s="118">
        <v>44.95009069912671</v>
      </c>
      <c r="R27" s="118">
        <v>-1.572648602830895</v>
      </c>
    </row>
    <row r="28" spans="1:18" s="137" customFormat="1" ht="12.75">
      <c r="A28" s="107" t="s">
        <v>75</v>
      </c>
      <c r="B28" s="107"/>
      <c r="C28" s="107"/>
      <c r="D28" s="107"/>
      <c r="E28" s="107"/>
      <c r="F28" s="107"/>
      <c r="G28" s="119"/>
      <c r="H28" s="119">
        <v>77992.48</v>
      </c>
      <c r="I28" s="119">
        <v>68912.24</v>
      </c>
      <c r="J28" s="119">
        <v>77104</v>
      </c>
      <c r="K28" s="119">
        <v>78305</v>
      </c>
      <c r="L28" s="119">
        <v>80423</v>
      </c>
      <c r="M28" s="119"/>
      <c r="N28" s="118">
        <v>13.176527130739023</v>
      </c>
      <c r="O28" s="118">
        <v>-10.62429964722971</v>
      </c>
      <c r="P28" s="118">
        <v>-1.5337462486431261</v>
      </c>
      <c r="Q28" s="118">
        <v>-2.633574972333785</v>
      </c>
      <c r="R28" s="118">
        <v>-0.7642594006174841</v>
      </c>
    </row>
    <row r="29" spans="1:18" s="137" customFormat="1" ht="20.2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6367783</v>
      </c>
      <c r="I30" s="119">
        <v>6196725</v>
      </c>
      <c r="J30" s="119">
        <v>8786940</v>
      </c>
      <c r="K30" s="119">
        <v>7444816</v>
      </c>
      <c r="L30" s="119">
        <v>6933463</v>
      </c>
      <c r="M30" s="119"/>
      <c r="N30" s="118">
        <v>2.76045814522994</v>
      </c>
      <c r="O30" s="118">
        <v>-29.478009409418977</v>
      </c>
      <c r="P30" s="118">
        <v>18.027631576119543</v>
      </c>
      <c r="Q30" s="118">
        <v>7.375145724438134</v>
      </c>
      <c r="R30" s="118">
        <v>-2.1052248484933367</v>
      </c>
    </row>
    <row r="31" spans="1:18" s="137" customFormat="1" ht="12.75">
      <c r="A31" s="107" t="s">
        <v>76</v>
      </c>
      <c r="B31" s="107"/>
      <c r="C31" s="107"/>
      <c r="D31" s="107"/>
      <c r="E31" s="107"/>
      <c r="F31" s="107"/>
      <c r="G31" s="119"/>
      <c r="H31" s="119">
        <v>148.1</v>
      </c>
      <c r="I31" s="119">
        <v>168.1</v>
      </c>
      <c r="J31" s="119">
        <v>197.75</v>
      </c>
      <c r="K31" s="119">
        <v>193</v>
      </c>
      <c r="L31" s="119">
        <v>169.45</v>
      </c>
      <c r="M31" s="119"/>
      <c r="N31" s="118">
        <v>-11.89767995240928</v>
      </c>
      <c r="O31" s="118">
        <v>-14.993678887484199</v>
      </c>
      <c r="P31" s="118">
        <v>2.461139896373057</v>
      </c>
      <c r="Q31" s="118">
        <v>13.897904986721754</v>
      </c>
      <c r="R31" s="118">
        <v>-3.3107099632683767</v>
      </c>
    </row>
    <row r="32" spans="1:18" s="137" customFormat="1" ht="12.75">
      <c r="A32" s="131" t="s">
        <v>77</v>
      </c>
      <c r="B32" s="107"/>
      <c r="C32" s="131"/>
      <c r="D32" s="131"/>
      <c r="E32" s="131"/>
      <c r="F32" s="131"/>
      <c r="G32" s="119"/>
      <c r="H32" s="119">
        <v>42996.509115462526</v>
      </c>
      <c r="I32" s="119">
        <v>36863.3254015467</v>
      </c>
      <c r="J32" s="119">
        <v>44434.58912768647</v>
      </c>
      <c r="K32" s="119">
        <v>38574.17616580311</v>
      </c>
      <c r="L32" s="119">
        <v>40917.45647683683</v>
      </c>
      <c r="M32" s="119"/>
      <c r="N32" s="118">
        <v>16.637630075713375</v>
      </c>
      <c r="O32" s="118">
        <v>-17.03912171750506</v>
      </c>
      <c r="P32" s="118">
        <v>15.192581007287334</v>
      </c>
      <c r="Q32" s="118">
        <v>-5.726847445564556</v>
      </c>
      <c r="R32" s="118">
        <v>1.2467617812863097</v>
      </c>
    </row>
    <row r="33" spans="1:18" s="137" customFormat="1" ht="19.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140226316</v>
      </c>
      <c r="I34" s="119">
        <v>132107398</v>
      </c>
      <c r="J34" s="119">
        <v>111593832</v>
      </c>
      <c r="K34" s="119">
        <v>91056267</v>
      </c>
      <c r="L34" s="119">
        <v>90291903</v>
      </c>
      <c r="M34" s="119"/>
      <c r="N34" s="118">
        <v>6.145695186578423</v>
      </c>
      <c r="O34" s="118">
        <v>18.382347511823056</v>
      </c>
      <c r="P34" s="118">
        <v>22.554806688923453</v>
      </c>
      <c r="Q34" s="118">
        <v>0.8465476688424654</v>
      </c>
      <c r="R34" s="118">
        <v>11.6336640772446</v>
      </c>
    </row>
    <row r="35" spans="1:18" s="137" customFormat="1" ht="12.75">
      <c r="A35" s="107" t="s">
        <v>159</v>
      </c>
      <c r="B35" s="107"/>
      <c r="C35" s="107"/>
      <c r="D35" s="107"/>
      <c r="E35" s="107"/>
      <c r="F35" s="107"/>
      <c r="G35" s="119"/>
      <c r="H35" s="119">
        <v>65818838</v>
      </c>
      <c r="I35" s="119">
        <v>66418091</v>
      </c>
      <c r="J35" s="119">
        <v>60737641</v>
      </c>
      <c r="K35" s="119">
        <v>66159794</v>
      </c>
      <c r="L35" s="119">
        <v>55867662</v>
      </c>
      <c r="M35" s="117"/>
      <c r="N35" s="118">
        <v>-0.9022436372042069</v>
      </c>
      <c r="O35" s="118">
        <v>9.352437642416833</v>
      </c>
      <c r="P35" s="118">
        <v>-8.195540935329998</v>
      </c>
      <c r="Q35" s="118">
        <v>18.422342427717844</v>
      </c>
      <c r="R35" s="118">
        <v>4.18313660449916</v>
      </c>
    </row>
    <row r="36" spans="1:18" s="137" customFormat="1" ht="19.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44.01361492864182</v>
      </c>
      <c r="I37" s="142">
        <v>51.90428887251571</v>
      </c>
      <c r="J37" s="142">
        <v>31.454983467365405</v>
      </c>
      <c r="K37" s="142">
        <v>33.27324840878061</v>
      </c>
      <c r="L37" s="142">
        <v>28.749948671412447</v>
      </c>
      <c r="M37" s="130"/>
      <c r="N37" s="118">
        <v>-15.20235440129909</v>
      </c>
      <c r="O37" s="118">
        <v>65.0113373175557</v>
      </c>
      <c r="P37" s="118">
        <v>-5.464645107916111</v>
      </c>
      <c r="Q37" s="118">
        <v>15.733244567027391</v>
      </c>
      <c r="R37" s="118">
        <v>11.233983770675572</v>
      </c>
    </row>
    <row r="38" spans="1:18" s="137" customFormat="1" ht="12.75">
      <c r="A38" s="107" t="s">
        <v>91</v>
      </c>
      <c r="B38" s="107"/>
      <c r="C38" s="107"/>
      <c r="D38" s="107"/>
      <c r="E38" s="107"/>
      <c r="F38" s="107"/>
      <c r="G38" s="107"/>
      <c r="H38" s="142">
        <v>15.371586109464909</v>
      </c>
      <c r="I38" s="142">
        <v>22.253994971404047</v>
      </c>
      <c r="J38" s="142">
        <v>17.260954247632924</v>
      </c>
      <c r="K38" s="142">
        <v>19.26343048266254</v>
      </c>
      <c r="L38" s="142">
        <v>15.823344316668276</v>
      </c>
      <c r="M38" s="130"/>
      <c r="N38" s="118">
        <v>-30.926621807827768</v>
      </c>
      <c r="O38" s="118">
        <v>28.926794267216383</v>
      </c>
      <c r="P38" s="118">
        <v>-10.395221333146672</v>
      </c>
      <c r="Q38" s="118">
        <v>21.74057580463874</v>
      </c>
      <c r="R38" s="118">
        <v>-0.7215241912945647</v>
      </c>
    </row>
    <row r="39" spans="1:18" s="137" customFormat="1" ht="12.75">
      <c r="A39" s="107" t="s">
        <v>92</v>
      </c>
      <c r="B39" s="107"/>
      <c r="C39" s="107"/>
      <c r="D39" s="107"/>
      <c r="E39" s="107"/>
      <c r="F39" s="107"/>
      <c r="G39" s="107"/>
      <c r="H39" s="142">
        <v>4.542486382671139</v>
      </c>
      <c r="I39" s="142">
        <v>9.2049784264433</v>
      </c>
      <c r="J39" s="142">
        <v>-29.709069085038447</v>
      </c>
      <c r="K39" s="142">
        <v>79.85030216406778</v>
      </c>
      <c r="L39" s="142">
        <v>-3.7088498847612903</v>
      </c>
      <c r="M39" s="130"/>
      <c r="N39" s="118">
        <v>-50.65185194109897</v>
      </c>
      <c r="O39" s="118">
        <v>-130.98373227412552</v>
      </c>
      <c r="P39" s="118">
        <v>-137.2059569968758</v>
      </c>
      <c r="Q39" s="118">
        <v>-999</v>
      </c>
      <c r="R39" s="118">
        <v>5.199480360887998</v>
      </c>
    </row>
    <row r="40" spans="1:18" s="137" customFormat="1" ht="12.75">
      <c r="A40" s="107" t="s">
        <v>89</v>
      </c>
      <c r="B40" s="107"/>
      <c r="C40" s="107"/>
      <c r="D40" s="107"/>
      <c r="E40" s="107"/>
      <c r="F40" s="107"/>
      <c r="G40" s="107"/>
      <c r="H40" s="119">
        <v>66118464.5</v>
      </c>
      <c r="I40" s="119">
        <v>63577866</v>
      </c>
      <c r="J40" s="119">
        <v>63448717.5</v>
      </c>
      <c r="K40" s="119">
        <v>61013728</v>
      </c>
      <c r="L40" s="119"/>
      <c r="M40" s="107"/>
      <c r="N40" s="118">
        <v>3.9960424277216227</v>
      </c>
      <c r="O40" s="118">
        <v>0.20354784948962917</v>
      </c>
      <c r="P40" s="118">
        <v>3.9908879195187024</v>
      </c>
      <c r="Q40" s="118" t="s">
        <v>49</v>
      </c>
      <c r="R40" s="118" t="s">
        <v>49</v>
      </c>
    </row>
    <row r="41" spans="1:18" s="143" customFormat="1" ht="13.5" thickBot="1">
      <c r="A41" s="132" t="s">
        <v>154</v>
      </c>
      <c r="B41" s="132"/>
      <c r="C41" s="132"/>
      <c r="D41" s="132"/>
      <c r="E41" s="132"/>
      <c r="F41" s="132"/>
      <c r="G41" s="132"/>
      <c r="H41" s="279">
        <v>13.657277234561308</v>
      </c>
      <c r="I41" s="279">
        <v>18.335280394595188</v>
      </c>
      <c r="J41" s="279">
        <v>14.111297048675569</v>
      </c>
      <c r="K41" s="279">
        <v>16.090668972071335</v>
      </c>
      <c r="L41" s="279"/>
      <c r="M41" s="132"/>
      <c r="N41" s="280">
        <v>-25.51367123577148</v>
      </c>
      <c r="O41" s="280">
        <v>29.93334582462117</v>
      </c>
      <c r="P41" s="280">
        <v>-12.301365013669555</v>
      </c>
      <c r="Q41" s="280" t="s">
        <v>49</v>
      </c>
      <c r="R41" s="280" t="s">
        <v>49</v>
      </c>
    </row>
    <row r="42" spans="1:19" ht="25.5" customHeight="1">
      <c r="A42" s="308" t="s">
        <v>213</v>
      </c>
      <c r="B42" s="309"/>
      <c r="C42" s="309"/>
      <c r="D42" s="309"/>
      <c r="E42" s="309"/>
      <c r="F42" s="309"/>
      <c r="G42" s="309"/>
      <c r="H42" s="309"/>
      <c r="I42" s="309"/>
      <c r="J42" s="309"/>
      <c r="K42" s="309"/>
      <c r="L42" s="309"/>
      <c r="M42" s="309"/>
      <c r="N42" s="309"/>
      <c r="O42" s="309"/>
      <c r="P42" s="309"/>
      <c r="Q42" s="309"/>
      <c r="R42" s="309"/>
      <c r="S42" s="309"/>
    </row>
    <row r="43" ht="12.75">
      <c r="A43" s="137"/>
    </row>
    <row r="44" ht="12.75">
      <c r="A44" s="137"/>
    </row>
    <row r="45" ht="12.75">
      <c r="A45" s="137"/>
    </row>
    <row r="46" ht="12.75">
      <c r="A46" s="134"/>
    </row>
    <row r="79" ht="12.75" hidden="1"/>
    <row r="80" ht="12.75" hidden="1"/>
    <row r="81" ht="12.75" hidden="1"/>
    <row r="82" ht="12.75" hidden="1"/>
    <row r="83" ht="12.75" hidden="1"/>
    <row r="84" spans="1:3" ht="12.75" hidden="1">
      <c r="A84" s="107">
        <v>4</v>
      </c>
      <c r="B84" s="137">
        <v>1999</v>
      </c>
      <c r="C84" s="107">
        <v>1063</v>
      </c>
    </row>
    <row r="85" spans="1:4" ht="12.75" hidden="1">
      <c r="A85" s="107">
        <v>2</v>
      </c>
      <c r="D85" s="107">
        <v>1</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pageMargins left="0.22" right="0.25" top="0.53" bottom="0.4" header="0.24" footer="0"/>
  <pageSetup horizontalDpi="360" verticalDpi="360" orientation="landscape" paperSize="5" scale="87" r:id="rId1"/>
  <headerFooter alignWithMargins="0">
    <oddHeader>&amp;R&amp;D   &amp;T</oddHeader>
    <oddFooter>&amp;C- 25 -</oddFooter>
  </headerFooter>
</worksheet>
</file>

<file path=xl/worksheets/sheet35.xml><?xml version="1.0" encoding="utf-8"?>
<worksheet xmlns="http://schemas.openxmlformats.org/spreadsheetml/2006/main" xmlns:r="http://schemas.openxmlformats.org/officeDocument/2006/relationships">
  <sheetPr codeName="Sheet119"/>
  <dimension ref="A1:AB85"/>
  <sheetViews>
    <sheetView workbookViewId="0" topLeftCell="H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0" width="14.57421875" style="107" customWidth="1"/>
    <col min="11" max="11" width="12.8515625" style="107" customWidth="1"/>
    <col min="12" max="12" width="14.57421875" style="107" customWidth="1"/>
    <col min="13" max="13" width="0.9921875" style="107" customWidth="1"/>
    <col min="14" max="17" width="9.140625" style="126" customWidth="1"/>
    <col min="18" max="18" width="13.28125" style="134" customWidth="1"/>
    <col min="19" max="19" width="7.42187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3" customHeight="1">
      <c r="A3" s="89"/>
      <c r="B3" s="89"/>
      <c r="D3" s="83"/>
      <c r="E3" s="83"/>
      <c r="F3" s="83"/>
      <c r="G3" s="83"/>
      <c r="H3" s="83"/>
      <c r="I3" s="85"/>
      <c r="O3" s="91"/>
      <c r="W3" s="87"/>
      <c r="X3" s="87"/>
    </row>
    <row r="4" spans="1:28" s="137" customFormat="1" ht="18" customHeight="1">
      <c r="A4" s="92" t="s">
        <v>98</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239" t="s">
        <v>48</v>
      </c>
      <c r="S5" s="239"/>
      <c r="AA5" s="138"/>
      <c r="AB5" s="138"/>
    </row>
    <row r="6" spans="1:28" s="137" customFormat="1" ht="12.75">
      <c r="A6" s="115"/>
      <c r="B6" s="115"/>
      <c r="C6" s="115"/>
      <c r="D6" s="115"/>
      <c r="E6" s="114"/>
      <c r="F6" s="107"/>
      <c r="G6" s="147" t="s">
        <v>85</v>
      </c>
      <c r="H6" s="116">
        <v>29</v>
      </c>
      <c r="I6" s="116">
        <v>29</v>
      </c>
      <c r="J6" s="116">
        <v>29</v>
      </c>
      <c r="K6" s="116">
        <v>29</v>
      </c>
      <c r="L6" s="116">
        <v>29</v>
      </c>
      <c r="M6" s="117"/>
      <c r="N6" s="118"/>
      <c r="O6" s="118"/>
      <c r="P6" s="118"/>
      <c r="Q6" s="118"/>
      <c r="R6" s="118"/>
      <c r="AA6" s="138"/>
      <c r="AB6" s="138"/>
    </row>
    <row r="7" spans="1:28" s="137" customFormat="1" ht="12.75" customHeight="1">
      <c r="A7" s="104" t="s">
        <v>54</v>
      </c>
      <c r="B7" s="107"/>
      <c r="C7" s="107"/>
      <c r="D7" s="107"/>
      <c r="E7" s="107" t="s">
        <v>49</v>
      </c>
      <c r="F7" s="107"/>
      <c r="G7" s="139"/>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148104561</v>
      </c>
      <c r="I8" s="119">
        <v>150271115</v>
      </c>
      <c r="J8" s="119">
        <v>148637047</v>
      </c>
      <c r="K8" s="119">
        <v>143051789</v>
      </c>
      <c r="L8" s="119">
        <v>136652636</v>
      </c>
      <c r="M8" s="127"/>
      <c r="N8" s="118">
        <v>-1.4417634420294279</v>
      </c>
      <c r="O8" s="118">
        <v>1.0993679119580464</v>
      </c>
      <c r="P8" s="118">
        <v>3.90436081858438</v>
      </c>
      <c r="Q8" s="118">
        <v>4.682787824158767</v>
      </c>
      <c r="R8" s="118">
        <v>2.0322831614825843</v>
      </c>
      <c r="AA8" s="138"/>
      <c r="AB8" s="138"/>
    </row>
    <row r="9" spans="1:28" s="137" customFormat="1" ht="12.75">
      <c r="A9" s="107" t="s">
        <v>64</v>
      </c>
      <c r="B9" s="107"/>
      <c r="C9" s="107"/>
      <c r="D9" s="107"/>
      <c r="E9" s="107"/>
      <c r="F9" s="107"/>
      <c r="G9" s="119"/>
      <c r="H9" s="119">
        <v>2061137</v>
      </c>
      <c r="I9" s="119">
        <v>1974117</v>
      </c>
      <c r="J9" s="119">
        <v>1829465</v>
      </c>
      <c r="K9" s="119">
        <v>2414944</v>
      </c>
      <c r="L9" s="119">
        <v>2671861</v>
      </c>
      <c r="M9" s="127"/>
      <c r="N9" s="118">
        <v>4.408046736844878</v>
      </c>
      <c r="O9" s="118">
        <v>7.9067924229214555</v>
      </c>
      <c r="P9" s="118">
        <v>-24.243999032689786</v>
      </c>
      <c r="Q9" s="118">
        <v>-9.615657401339366</v>
      </c>
      <c r="R9" s="118">
        <v>-6.281948692295424</v>
      </c>
      <c r="AA9" s="138"/>
      <c r="AB9" s="138"/>
    </row>
    <row r="10" spans="1:28" s="137" customFormat="1" ht="12.75">
      <c r="A10" s="107" t="s">
        <v>86</v>
      </c>
      <c r="B10" s="107"/>
      <c r="C10" s="107"/>
      <c r="D10" s="107"/>
      <c r="E10" s="107"/>
      <c r="F10" s="107"/>
      <c r="G10" s="119"/>
      <c r="H10" s="119">
        <v>357859</v>
      </c>
      <c r="I10" s="119">
        <v>130591</v>
      </c>
      <c r="J10" s="119">
        <v>223170</v>
      </c>
      <c r="K10" s="119">
        <v>895908</v>
      </c>
      <c r="L10" s="119">
        <v>721082</v>
      </c>
      <c r="M10" s="127"/>
      <c r="N10" s="118">
        <v>174.03036962730968</v>
      </c>
      <c r="O10" s="118">
        <v>-41.48362235067437</v>
      </c>
      <c r="P10" s="118">
        <v>-75.0900762131826</v>
      </c>
      <c r="Q10" s="118">
        <v>24.244954110628196</v>
      </c>
      <c r="R10" s="118">
        <v>-16.06717856385832</v>
      </c>
      <c r="AA10" s="138"/>
      <c r="AB10" s="138"/>
    </row>
    <row r="11" spans="1:28" s="137" customFormat="1" ht="12.75">
      <c r="A11" s="107" t="s">
        <v>87</v>
      </c>
      <c r="B11" s="107"/>
      <c r="C11" s="107"/>
      <c r="D11" s="107"/>
      <c r="E11" s="107"/>
      <c r="F11" s="107"/>
      <c r="G11" s="119"/>
      <c r="H11" s="119">
        <v>70597796</v>
      </c>
      <c r="I11" s="119">
        <v>35459326</v>
      </c>
      <c r="J11" s="119">
        <v>15084204</v>
      </c>
      <c r="K11" s="119">
        <v>8108205</v>
      </c>
      <c r="L11" s="119">
        <v>5408557</v>
      </c>
      <c r="M11" s="127"/>
      <c r="N11" s="118">
        <v>99.09514354559361</v>
      </c>
      <c r="O11" s="118">
        <v>135.07588468042462</v>
      </c>
      <c r="P11" s="118">
        <v>86.03629286630024</v>
      </c>
      <c r="Q11" s="118">
        <v>49.91438566700878</v>
      </c>
      <c r="R11" s="118">
        <v>90.07606520119165</v>
      </c>
      <c r="AA11" s="138"/>
      <c r="AB11" s="138"/>
    </row>
    <row r="12" spans="1:28" s="140" customFormat="1" ht="12.75">
      <c r="A12" s="104" t="s">
        <v>120</v>
      </c>
      <c r="B12" s="104"/>
      <c r="C12" s="104"/>
      <c r="D12" s="104"/>
      <c r="E12" s="104"/>
      <c r="F12" s="104"/>
      <c r="G12" s="121"/>
      <c r="H12" s="121">
        <v>221121354</v>
      </c>
      <c r="I12" s="121">
        <v>187835148</v>
      </c>
      <c r="J12" s="121">
        <v>165773886</v>
      </c>
      <c r="K12" s="121">
        <v>154470846</v>
      </c>
      <c r="L12" s="121">
        <v>145454136</v>
      </c>
      <c r="M12" s="128"/>
      <c r="N12" s="122">
        <v>17.72096774986969</v>
      </c>
      <c r="O12" s="122">
        <v>13.308044187369777</v>
      </c>
      <c r="P12" s="122">
        <v>7.3172642558065615</v>
      </c>
      <c r="Q12" s="122">
        <v>6.199005575200694</v>
      </c>
      <c r="R12" s="122">
        <v>11.039156111013892</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4522568</v>
      </c>
      <c r="I14" s="119">
        <v>4577609</v>
      </c>
      <c r="J14" s="119">
        <v>4029662</v>
      </c>
      <c r="K14" s="119">
        <v>4559698</v>
      </c>
      <c r="L14" s="119">
        <v>4034812</v>
      </c>
      <c r="M14" s="127"/>
      <c r="N14" s="118">
        <v>-1.202396272814039</v>
      </c>
      <c r="O14" s="118">
        <v>13.597840215879149</v>
      </c>
      <c r="P14" s="118">
        <v>-11.624366350578482</v>
      </c>
      <c r="Q14" s="118">
        <v>13.008933253891383</v>
      </c>
      <c r="R14" s="118">
        <v>2.8940946967513037</v>
      </c>
    </row>
    <row r="15" spans="1:18" s="137" customFormat="1" ht="12.75">
      <c r="A15" s="107" t="s">
        <v>66</v>
      </c>
      <c r="B15" s="107"/>
      <c r="C15" s="107"/>
      <c r="D15" s="107"/>
      <c r="E15" s="107"/>
      <c r="F15" s="107"/>
      <c r="G15" s="119"/>
      <c r="H15" s="119">
        <v>55362156.35</v>
      </c>
      <c r="I15" s="119">
        <v>45936133</v>
      </c>
      <c r="J15" s="119">
        <v>39012474</v>
      </c>
      <c r="K15" s="119">
        <v>34621445</v>
      </c>
      <c r="L15" s="119">
        <v>34166184</v>
      </c>
      <c r="M15" s="127"/>
      <c r="N15" s="118">
        <v>20.51984512932336</v>
      </c>
      <c r="O15" s="118">
        <v>17.747295390699907</v>
      </c>
      <c r="P15" s="118">
        <v>12.68297438191849</v>
      </c>
      <c r="Q15" s="118">
        <v>1.3324900433715394</v>
      </c>
      <c r="R15" s="118">
        <v>12.824685220905918</v>
      </c>
    </row>
    <row r="16" spans="1:18" s="137" customFormat="1" ht="12.75">
      <c r="A16" s="107" t="s">
        <v>67</v>
      </c>
      <c r="B16" s="107"/>
      <c r="C16" s="107"/>
      <c r="D16" s="107"/>
      <c r="E16" s="107"/>
      <c r="F16" s="107"/>
      <c r="G16" s="119"/>
      <c r="H16" s="119">
        <v>25105203.65</v>
      </c>
      <c r="I16" s="119">
        <v>22307267</v>
      </c>
      <c r="J16" s="119">
        <v>25363414</v>
      </c>
      <c r="K16" s="119">
        <v>21040844</v>
      </c>
      <c r="L16" s="119">
        <v>26279405</v>
      </c>
      <c r="M16" s="127"/>
      <c r="N16" s="118">
        <v>12.542713771256688</v>
      </c>
      <c r="O16" s="118">
        <v>-12.049430727267236</v>
      </c>
      <c r="P16" s="118">
        <v>20.54371012873818</v>
      </c>
      <c r="Q16" s="118">
        <v>-19.934092876151496</v>
      </c>
      <c r="R16" s="118">
        <v>-1.136255575642997</v>
      </c>
    </row>
    <row r="17" spans="1:18" s="137" customFormat="1" ht="12.75">
      <c r="A17" s="107" t="s">
        <v>68</v>
      </c>
      <c r="B17" s="107"/>
      <c r="C17" s="107"/>
      <c r="D17" s="107"/>
      <c r="E17" s="107"/>
      <c r="F17" s="107"/>
      <c r="G17" s="119"/>
      <c r="H17" s="119">
        <v>8014973</v>
      </c>
      <c r="I17" s="119">
        <v>5182468</v>
      </c>
      <c r="J17" s="119">
        <v>6129133</v>
      </c>
      <c r="K17" s="119">
        <v>4930295</v>
      </c>
      <c r="L17" s="119">
        <v>2627148</v>
      </c>
      <c r="M17" s="127"/>
      <c r="N17" s="118">
        <v>54.65552319859959</v>
      </c>
      <c r="O17" s="118">
        <v>-15.445332969605978</v>
      </c>
      <c r="P17" s="118">
        <v>24.315745812370253</v>
      </c>
      <c r="Q17" s="118">
        <v>87.66719651881051</v>
      </c>
      <c r="R17" s="118">
        <v>32.161324087579146</v>
      </c>
    </row>
    <row r="18" spans="1:18" s="137" customFormat="1" ht="12.75">
      <c r="A18" s="107" t="s">
        <v>69</v>
      </c>
      <c r="B18" s="107"/>
      <c r="C18" s="107"/>
      <c r="D18" s="107"/>
      <c r="E18" s="107"/>
      <c r="F18" s="107"/>
      <c r="G18" s="119"/>
      <c r="H18" s="119">
        <v>26823982</v>
      </c>
      <c r="I18" s="119">
        <v>22033699</v>
      </c>
      <c r="J18" s="119">
        <v>30456662</v>
      </c>
      <c r="K18" s="119">
        <v>27961307</v>
      </c>
      <c r="L18" s="119">
        <v>25549113</v>
      </c>
      <c r="M18" s="127"/>
      <c r="N18" s="118">
        <v>21.74071180694626</v>
      </c>
      <c r="O18" s="118">
        <v>-27.655568427032485</v>
      </c>
      <c r="P18" s="118">
        <v>8.92431458944319</v>
      </c>
      <c r="Q18" s="118">
        <v>9.441400176984617</v>
      </c>
      <c r="R18" s="118">
        <v>1.2247832420246851</v>
      </c>
    </row>
    <row r="19" spans="1:18" s="140" customFormat="1" ht="13.5" customHeight="1">
      <c r="A19" s="104" t="s">
        <v>55</v>
      </c>
      <c r="B19" s="104"/>
      <c r="C19" s="104"/>
      <c r="D19" s="104"/>
      <c r="E19" s="104"/>
      <c r="F19" s="104"/>
      <c r="G19" s="121"/>
      <c r="H19" s="121">
        <v>119828884</v>
      </c>
      <c r="I19" s="121">
        <v>100037176</v>
      </c>
      <c r="J19" s="121">
        <v>104991345</v>
      </c>
      <c r="K19" s="121">
        <v>93113589</v>
      </c>
      <c r="L19" s="121">
        <v>92656662</v>
      </c>
      <c r="M19" s="128"/>
      <c r="N19" s="122">
        <v>19.784352968940265</v>
      </c>
      <c r="O19" s="122">
        <v>-4.718645141654296</v>
      </c>
      <c r="P19" s="122">
        <v>12.756200386605224</v>
      </c>
      <c r="Q19" s="122">
        <v>0.49313993202129386</v>
      </c>
      <c r="R19" s="122">
        <v>6.640265101043186</v>
      </c>
    </row>
    <row r="20" spans="1:18" s="137" customFormat="1" ht="21" customHeight="1">
      <c r="A20" s="107" t="s">
        <v>70</v>
      </c>
      <c r="B20" s="107"/>
      <c r="C20" s="107"/>
      <c r="D20" s="107"/>
      <c r="E20" s="107"/>
      <c r="F20" s="107"/>
      <c r="G20" s="119"/>
      <c r="H20" s="119">
        <v>101292477</v>
      </c>
      <c r="I20" s="119">
        <v>87797969</v>
      </c>
      <c r="J20" s="119">
        <v>60782543</v>
      </c>
      <c r="K20" s="119">
        <v>61357256</v>
      </c>
      <c r="L20" s="119">
        <v>52797474</v>
      </c>
      <c r="M20" s="127"/>
      <c r="N20" s="118">
        <v>15.369954628449321</v>
      </c>
      <c r="O20" s="118">
        <v>44.44602786691567</v>
      </c>
      <c r="P20" s="118">
        <v>-0.9366667244702077</v>
      </c>
      <c r="Q20" s="118">
        <v>16.212483953304282</v>
      </c>
      <c r="R20" s="118">
        <v>17.69039260483096</v>
      </c>
    </row>
    <row r="21" spans="1:18" s="137" customFormat="1" ht="12.75">
      <c r="A21" s="107" t="s">
        <v>71</v>
      </c>
      <c r="B21" s="107"/>
      <c r="C21" s="107"/>
      <c r="D21" s="107"/>
      <c r="E21" s="107"/>
      <c r="F21" s="107"/>
      <c r="G21" s="119"/>
      <c r="H21" s="119">
        <v>58945656</v>
      </c>
      <c r="I21" s="119">
        <v>52481000</v>
      </c>
      <c r="J21" s="119">
        <v>38429415</v>
      </c>
      <c r="K21" s="119">
        <v>23927349</v>
      </c>
      <c r="L21" s="119">
        <v>19523243</v>
      </c>
      <c r="M21" s="127"/>
      <c r="N21" s="118">
        <v>12.318088451058479</v>
      </c>
      <c r="O21" s="118">
        <v>36.564660169820435</v>
      </c>
      <c r="P21" s="118">
        <v>60.60874524795873</v>
      </c>
      <c r="Q21" s="118">
        <v>22.558270672551686</v>
      </c>
      <c r="R21" s="118">
        <v>31.818073849491025</v>
      </c>
    </row>
    <row r="22" spans="1:18" s="140" customFormat="1" ht="21" customHeight="1">
      <c r="A22" s="104" t="s">
        <v>145</v>
      </c>
      <c r="B22" s="104"/>
      <c r="C22" s="104"/>
      <c r="D22" s="104"/>
      <c r="E22" s="104"/>
      <c r="F22" s="104"/>
      <c r="G22" s="121"/>
      <c r="H22" s="121">
        <v>42346821</v>
      </c>
      <c r="I22" s="121">
        <v>35316969</v>
      </c>
      <c r="J22" s="121">
        <v>22353128</v>
      </c>
      <c r="K22" s="121">
        <v>37429907</v>
      </c>
      <c r="L22" s="121">
        <v>33274231</v>
      </c>
      <c r="M22" s="121"/>
      <c r="N22" s="122">
        <v>19.905026391137927</v>
      </c>
      <c r="O22" s="122">
        <v>57.99564606796865</v>
      </c>
      <c r="P22" s="122">
        <v>-40.280033289957146</v>
      </c>
      <c r="Q22" s="122">
        <v>12.489172176511007</v>
      </c>
      <c r="R22" s="122">
        <v>6.21312735682733</v>
      </c>
    </row>
    <row r="23" spans="1:18" s="137" customFormat="1" ht="19.5" customHeight="1">
      <c r="A23" s="107" t="s">
        <v>72</v>
      </c>
      <c r="B23" s="107"/>
      <c r="C23" s="107"/>
      <c r="D23" s="107"/>
      <c r="E23" s="107"/>
      <c r="F23" s="107"/>
      <c r="G23" s="119"/>
      <c r="H23" s="119">
        <v>46743215</v>
      </c>
      <c r="I23" s="119">
        <v>52345895</v>
      </c>
      <c r="J23" s="119">
        <v>35981258</v>
      </c>
      <c r="K23" s="119">
        <v>24839915</v>
      </c>
      <c r="L23" s="119">
        <v>25477551</v>
      </c>
      <c r="M23" s="119"/>
      <c r="N23" s="118">
        <v>-10.70318885559221</v>
      </c>
      <c r="O23" s="118">
        <v>45.48100291546227</v>
      </c>
      <c r="P23" s="118">
        <v>44.85258101728609</v>
      </c>
      <c r="Q23" s="118">
        <v>-2.502736624882038</v>
      </c>
      <c r="R23" s="118">
        <v>16.383181496348897</v>
      </c>
    </row>
    <row r="24" spans="1:18" s="137" customFormat="1" ht="12.75">
      <c r="A24" s="107" t="s">
        <v>146</v>
      </c>
      <c r="B24" s="107"/>
      <c r="C24" s="107"/>
      <c r="D24" s="107"/>
      <c r="E24" s="107"/>
      <c r="F24" s="107"/>
      <c r="G24" s="119"/>
      <c r="H24" s="119">
        <v>-5224118</v>
      </c>
      <c r="I24" s="119">
        <v>10514525</v>
      </c>
      <c r="J24" s="119">
        <v>10217028</v>
      </c>
      <c r="K24" s="119">
        <v>2490107</v>
      </c>
      <c r="L24" s="119">
        <v>2005118.58</v>
      </c>
      <c r="M24" s="119"/>
      <c r="N24" s="118">
        <v>-149.68477415765335</v>
      </c>
      <c r="O24" s="118">
        <v>2.9117763012883984</v>
      </c>
      <c r="P24" s="118">
        <v>310.3047780677698</v>
      </c>
      <c r="Q24" s="118">
        <v>24.187518126733426</v>
      </c>
      <c r="R24" s="118">
        <v>27.04811597387571</v>
      </c>
    </row>
    <row r="25" spans="1:18" s="140" customFormat="1" ht="19.5" customHeight="1">
      <c r="A25" s="104" t="s">
        <v>73</v>
      </c>
      <c r="B25" s="104"/>
      <c r="C25" s="104"/>
      <c r="D25" s="104"/>
      <c r="E25" s="104"/>
      <c r="F25" s="104"/>
      <c r="G25" s="121"/>
      <c r="H25" s="121">
        <v>827724</v>
      </c>
      <c r="I25" s="121">
        <v>-27543451</v>
      </c>
      <c r="J25" s="121">
        <v>-23845158</v>
      </c>
      <c r="K25" s="121">
        <v>10099885</v>
      </c>
      <c r="L25" s="121">
        <v>5791561.42</v>
      </c>
      <c r="M25" s="121"/>
      <c r="N25" s="122">
        <v>-103.00515719689592</v>
      </c>
      <c r="O25" s="122">
        <v>15.509618346835865</v>
      </c>
      <c r="P25" s="122">
        <v>-336.0933614590661</v>
      </c>
      <c r="Q25" s="122">
        <v>74.3896726213084</v>
      </c>
      <c r="R25" s="122">
        <v>-38.51453379705379</v>
      </c>
    </row>
    <row r="26" spans="1:18" s="137" customFormat="1" ht="20.2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338452</v>
      </c>
      <c r="I27" s="119">
        <v>328765</v>
      </c>
      <c r="J27" s="119">
        <v>340689</v>
      </c>
      <c r="K27" s="119">
        <v>358333</v>
      </c>
      <c r="L27" s="119">
        <v>370435</v>
      </c>
      <c r="M27" s="119"/>
      <c r="N27" s="118">
        <v>2.946481529359877</v>
      </c>
      <c r="O27" s="118">
        <v>-3.4999662448743574</v>
      </c>
      <c r="P27" s="118">
        <v>-4.92391155712703</v>
      </c>
      <c r="Q27" s="118">
        <v>-3.2669699137500507</v>
      </c>
      <c r="R27" s="118">
        <v>-2.232104296632631</v>
      </c>
    </row>
    <row r="28" spans="1:18" s="137" customFormat="1" ht="12.75">
      <c r="A28" s="107" t="s">
        <v>75</v>
      </c>
      <c r="B28" s="107"/>
      <c r="C28" s="107"/>
      <c r="D28" s="107"/>
      <c r="E28" s="107"/>
      <c r="F28" s="107"/>
      <c r="G28" s="119"/>
      <c r="H28" s="119">
        <v>269668</v>
      </c>
      <c r="I28" s="119">
        <v>271182</v>
      </c>
      <c r="J28" s="119">
        <v>275151</v>
      </c>
      <c r="K28" s="119">
        <v>289728</v>
      </c>
      <c r="L28" s="119">
        <v>293063</v>
      </c>
      <c r="M28" s="119"/>
      <c r="N28" s="118">
        <v>-0.5582966421075145</v>
      </c>
      <c r="O28" s="118">
        <v>-1.4424806742479583</v>
      </c>
      <c r="P28" s="118">
        <v>-5.03127070907886</v>
      </c>
      <c r="Q28" s="118">
        <v>-1.1379805707305255</v>
      </c>
      <c r="R28" s="118">
        <v>-2.058420003491701</v>
      </c>
    </row>
    <row r="29" spans="1:18" s="137" customFormat="1" ht="20.2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31163980</v>
      </c>
      <c r="I30" s="119">
        <v>27176349</v>
      </c>
      <c r="J30" s="119">
        <v>29850533</v>
      </c>
      <c r="K30" s="119">
        <v>21133028</v>
      </c>
      <c r="L30" s="119">
        <v>20812685.4</v>
      </c>
      <c r="M30" s="119"/>
      <c r="N30" s="118">
        <v>14.673166730380155</v>
      </c>
      <c r="O30" s="118">
        <v>-8.9585804045777</v>
      </c>
      <c r="P30" s="118">
        <v>41.25061964617659</v>
      </c>
      <c r="Q30" s="118">
        <v>1.5391699525713367</v>
      </c>
      <c r="R30" s="118">
        <v>10.619374738240662</v>
      </c>
    </row>
    <row r="31" spans="1:18" s="137" customFormat="1" ht="12.75">
      <c r="A31" s="107" t="s">
        <v>76</v>
      </c>
      <c r="B31" s="107"/>
      <c r="C31" s="107"/>
      <c r="D31" s="107"/>
      <c r="E31" s="107"/>
      <c r="F31" s="107"/>
      <c r="G31" s="119"/>
      <c r="H31" s="119">
        <v>965.7</v>
      </c>
      <c r="I31" s="119">
        <v>964.7</v>
      </c>
      <c r="J31" s="119">
        <v>967.4</v>
      </c>
      <c r="K31" s="119">
        <v>802</v>
      </c>
      <c r="L31" s="119">
        <v>573.35</v>
      </c>
      <c r="M31" s="119"/>
      <c r="N31" s="118">
        <v>0.1036591686534674</v>
      </c>
      <c r="O31" s="118">
        <v>-0.27909861484390447</v>
      </c>
      <c r="P31" s="118">
        <v>20.623441396508724</v>
      </c>
      <c r="Q31" s="118">
        <v>39.8796546612017</v>
      </c>
      <c r="R31" s="118">
        <v>13.921476121876108</v>
      </c>
    </row>
    <row r="32" spans="1:18" s="137" customFormat="1" ht="12.75">
      <c r="A32" s="131" t="s">
        <v>77</v>
      </c>
      <c r="B32" s="107"/>
      <c r="C32" s="131"/>
      <c r="D32" s="131"/>
      <c r="E32" s="131"/>
      <c r="F32" s="131"/>
      <c r="G32" s="119"/>
      <c r="H32" s="119">
        <v>32270.87087087087</v>
      </c>
      <c r="I32" s="119">
        <v>28170.7774437649</v>
      </c>
      <c r="J32" s="119">
        <v>30856.453380194336</v>
      </c>
      <c r="K32" s="119">
        <v>26350.40897755611</v>
      </c>
      <c r="L32" s="119">
        <v>36300.14022848172</v>
      </c>
      <c r="M32" s="119"/>
      <c r="N32" s="118">
        <v>14.554420570361126</v>
      </c>
      <c r="O32" s="118">
        <v>-8.7037739021338</v>
      </c>
      <c r="P32" s="118">
        <v>17.100472355006843</v>
      </c>
      <c r="Q32" s="118">
        <v>-27.40962207941797</v>
      </c>
      <c r="R32" s="118">
        <v>-2.8985767179691035</v>
      </c>
    </row>
    <row r="33" spans="1:18" s="137" customFormat="1" ht="19.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592812610</v>
      </c>
      <c r="I34" s="119">
        <v>503912289</v>
      </c>
      <c r="J34" s="119">
        <v>447259627</v>
      </c>
      <c r="K34" s="119">
        <v>415831771</v>
      </c>
      <c r="L34" s="119">
        <v>283135704</v>
      </c>
      <c r="M34" s="119"/>
      <c r="N34" s="118">
        <v>17.642022816395336</v>
      </c>
      <c r="O34" s="118">
        <v>12.666616564521707</v>
      </c>
      <c r="P34" s="118">
        <v>7.557829437712685</v>
      </c>
      <c r="Q34" s="118">
        <v>46.86659616761014</v>
      </c>
      <c r="R34" s="118">
        <v>20.29032512833293</v>
      </c>
    </row>
    <row r="35" spans="1:18" s="137" customFormat="1" ht="12.75">
      <c r="A35" s="107" t="s">
        <v>159</v>
      </c>
      <c r="B35" s="107"/>
      <c r="C35" s="107"/>
      <c r="D35" s="107"/>
      <c r="E35" s="107"/>
      <c r="F35" s="107"/>
      <c r="G35" s="119"/>
      <c r="H35" s="119">
        <v>311935879</v>
      </c>
      <c r="I35" s="119">
        <v>226292533</v>
      </c>
      <c r="J35" s="119">
        <v>215940830</v>
      </c>
      <c r="K35" s="119">
        <v>215436381</v>
      </c>
      <c r="L35" s="119">
        <v>123010139</v>
      </c>
      <c r="M35" s="117"/>
      <c r="N35" s="118">
        <v>37.84629782724647</v>
      </c>
      <c r="O35" s="118">
        <v>4.793768274392574</v>
      </c>
      <c r="P35" s="118">
        <v>0.2341521880652089</v>
      </c>
      <c r="Q35" s="118">
        <v>75.1370925611262</v>
      </c>
      <c r="R35" s="118">
        <v>26.191791314028755</v>
      </c>
    </row>
    <row r="36" spans="1:18" s="137" customFormat="1" ht="19.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45.808545926324236</v>
      </c>
      <c r="I37" s="142">
        <v>46.742034137295754</v>
      </c>
      <c r="J37" s="142">
        <v>36.66593361996714</v>
      </c>
      <c r="K37" s="142">
        <v>39.72092960505959</v>
      </c>
      <c r="L37" s="142">
        <v>36.298365554899036</v>
      </c>
      <c r="M37" s="130"/>
      <c r="N37" s="118">
        <v>-1.9971065192190303</v>
      </c>
      <c r="O37" s="118">
        <v>27.48082353981429</v>
      </c>
      <c r="P37" s="118">
        <v>-7.691149264299459</v>
      </c>
      <c r="Q37" s="118">
        <v>9.428975651766292</v>
      </c>
      <c r="R37" s="118">
        <v>5.989991933266614</v>
      </c>
    </row>
    <row r="38" spans="1:18" s="137" customFormat="1" ht="12.75">
      <c r="A38" s="107" t="s">
        <v>91</v>
      </c>
      <c r="B38" s="107"/>
      <c r="C38" s="107"/>
      <c r="D38" s="107"/>
      <c r="E38" s="107"/>
      <c r="F38" s="107"/>
      <c r="G38" s="107"/>
      <c r="H38" s="142">
        <v>19.15094143282064</v>
      </c>
      <c r="I38" s="142">
        <v>18.802108857709634</v>
      </c>
      <c r="J38" s="142">
        <v>13.484106899683827</v>
      </c>
      <c r="K38" s="142">
        <v>24.23104939814986</v>
      </c>
      <c r="L38" s="142">
        <v>22.876098208716456</v>
      </c>
      <c r="M38" s="130"/>
      <c r="N38" s="118">
        <v>1.8552843074726264</v>
      </c>
      <c r="O38" s="118">
        <v>39.4390373614622</v>
      </c>
      <c r="P38" s="118">
        <v>-44.35194828700488</v>
      </c>
      <c r="Q38" s="118">
        <v>5.9229995302132785</v>
      </c>
      <c r="R38" s="118">
        <v>-4.346240482376906</v>
      </c>
    </row>
    <row r="39" spans="1:18" s="137" customFormat="1" ht="12.75">
      <c r="A39" s="107" t="s">
        <v>92</v>
      </c>
      <c r="B39" s="107"/>
      <c r="C39" s="107"/>
      <c r="D39" s="107"/>
      <c r="E39" s="107"/>
      <c r="F39" s="107"/>
      <c r="G39" s="107"/>
      <c r="H39" s="142">
        <v>0.3743301969831462</v>
      </c>
      <c r="I39" s="142">
        <v>-14.663629940015273</v>
      </c>
      <c r="J39" s="142">
        <v>-14.384146125403612</v>
      </c>
      <c r="K39" s="142">
        <v>6.538376180059245</v>
      </c>
      <c r="L39" s="142">
        <v>3.9817096847627624</v>
      </c>
      <c r="M39" s="130"/>
      <c r="N39" s="118">
        <v>-102.55277989498116</v>
      </c>
      <c r="O39" s="118">
        <v>1.9429989946922799</v>
      </c>
      <c r="P39" s="118">
        <v>-319.99569509739155</v>
      </c>
      <c r="Q39" s="118">
        <v>64.21026889731198</v>
      </c>
      <c r="R39" s="118">
        <v>-44.627221282666504</v>
      </c>
    </row>
    <row r="40" spans="1:18" s="137" customFormat="1" ht="12.75">
      <c r="A40" s="107" t="s">
        <v>89</v>
      </c>
      <c r="B40" s="107"/>
      <c r="C40" s="107"/>
      <c r="D40" s="107"/>
      <c r="E40" s="107"/>
      <c r="F40" s="107"/>
      <c r="G40" s="107"/>
      <c r="H40" s="119">
        <v>269114206</v>
      </c>
      <c r="I40" s="119">
        <v>221116681.5</v>
      </c>
      <c r="J40" s="119">
        <v>215688605.5</v>
      </c>
      <c r="K40" s="119">
        <v>169223260</v>
      </c>
      <c r="L40" s="119"/>
      <c r="M40" s="107"/>
      <c r="N40" s="118">
        <v>21.7068762855868</v>
      </c>
      <c r="O40" s="118">
        <v>2.5166262202015117</v>
      </c>
      <c r="P40" s="118">
        <v>27.458013455124313</v>
      </c>
      <c r="Q40" s="118" t="s">
        <v>49</v>
      </c>
      <c r="R40" s="118" t="s">
        <v>49</v>
      </c>
    </row>
    <row r="41" spans="1:18" s="143" customFormat="1" ht="13.5" thickBot="1">
      <c r="A41" s="132" t="s">
        <v>154</v>
      </c>
      <c r="B41" s="132"/>
      <c r="C41" s="132"/>
      <c r="D41" s="132"/>
      <c r="E41" s="132"/>
      <c r="F41" s="132"/>
      <c r="G41" s="132"/>
      <c r="H41" s="279">
        <v>15.7356319569395</v>
      </c>
      <c r="I41" s="279">
        <v>15.972096162269874</v>
      </c>
      <c r="J41" s="279">
        <v>10.36361097897682</v>
      </c>
      <c r="K41" s="279">
        <v>22.118653783173777</v>
      </c>
      <c r="L41" s="279"/>
      <c r="M41" s="132"/>
      <c r="N41" s="280">
        <v>-1.4804832310549374</v>
      </c>
      <c r="O41" s="280">
        <v>54.117094849181335</v>
      </c>
      <c r="P41" s="280">
        <v>-53.145380905321275</v>
      </c>
      <c r="Q41" s="280" t="s">
        <v>49</v>
      </c>
      <c r="R41" s="280" t="s">
        <v>49</v>
      </c>
    </row>
    <row r="42" spans="1:19" ht="25.5" customHeight="1">
      <c r="A42" s="308" t="s">
        <v>213</v>
      </c>
      <c r="B42" s="309"/>
      <c r="C42" s="309"/>
      <c r="D42" s="309"/>
      <c r="E42" s="309"/>
      <c r="F42" s="309"/>
      <c r="G42" s="309"/>
      <c r="H42" s="309"/>
      <c r="I42" s="309"/>
      <c r="J42" s="309"/>
      <c r="K42" s="309"/>
      <c r="L42" s="309"/>
      <c r="M42" s="309"/>
      <c r="N42" s="309"/>
      <c r="O42" s="309"/>
      <c r="P42" s="309"/>
      <c r="Q42" s="309"/>
      <c r="R42" s="309"/>
      <c r="S42" s="309"/>
    </row>
    <row r="43" ht="12.75">
      <c r="A43" s="137"/>
    </row>
    <row r="44" ht="12.75">
      <c r="A44" s="137"/>
    </row>
    <row r="45" ht="12.75">
      <c r="A45" s="137"/>
    </row>
    <row r="46" ht="12.75">
      <c r="A46" s="134"/>
    </row>
    <row r="79" ht="12.75" hidden="1"/>
    <row r="80" ht="12.75" hidden="1"/>
    <row r="81" ht="12.75" hidden="1"/>
    <row r="82" ht="12.75" hidden="1"/>
    <row r="83" ht="12.75" hidden="1"/>
    <row r="84" spans="1:3" ht="12.75" hidden="1">
      <c r="A84" s="107">
        <v>4</v>
      </c>
      <c r="B84" s="137">
        <v>1999</v>
      </c>
      <c r="C84" s="107">
        <v>1063</v>
      </c>
    </row>
    <row r="85" spans="1:4" ht="12.75" hidden="1">
      <c r="A85" s="107">
        <v>4</v>
      </c>
      <c r="D85" s="107">
        <v>1</v>
      </c>
    </row>
    <row r="86" ht="12.75" hidden="1"/>
    <row r="87" ht="12.75" hidden="1"/>
    <row r="88" ht="12.75" hidden="1"/>
    <row r="89" ht="12.75" hidden="1"/>
    <row r="90" ht="12.75" hidden="1"/>
  </sheetData>
  <mergeCells count="5">
    <mergeCell ref="A42:S42"/>
    <mergeCell ref="R4:S4"/>
    <mergeCell ref="N4:Q4"/>
    <mergeCell ref="A1:S1"/>
    <mergeCell ref="A2:S2"/>
  </mergeCells>
  <printOptions/>
  <pageMargins left="0.2362204724409449" right="0.2362204724409449" top="0.5118110236220472" bottom="0.4724409448818898" header="0.1968503937007874" footer="0"/>
  <pageSetup horizontalDpi="360" verticalDpi="360" orientation="landscape" paperSize="5" scale="87" r:id="rId1"/>
  <headerFooter alignWithMargins="0">
    <oddHeader>&amp;R&amp;D   &amp;T</oddHeader>
    <oddFooter>&amp;C- 26 -</oddFooter>
  </headerFooter>
</worksheet>
</file>

<file path=xl/worksheets/sheet36.xml><?xml version="1.0" encoding="utf-8"?>
<worksheet xmlns="http://schemas.openxmlformats.org/spreadsheetml/2006/main" xmlns:r="http://schemas.openxmlformats.org/officeDocument/2006/relationships">
  <sheetPr codeName="Sheet12"/>
  <dimension ref="A1:AB85"/>
  <sheetViews>
    <sheetView workbookViewId="0" topLeftCell="J1">
      <selection activeCell="A1" sqref="A1:S1"/>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8" width="14.140625" style="107" customWidth="1"/>
    <col min="9" max="9" width="14.00390625" style="107" customWidth="1"/>
    <col min="10" max="10" width="13.140625" style="107" customWidth="1"/>
    <col min="11" max="11" width="13.57421875" style="107" customWidth="1"/>
    <col min="12" max="12" width="13.7109375" style="107" customWidth="1"/>
    <col min="13" max="13" width="1.1484375" style="107" customWidth="1"/>
    <col min="14" max="17" width="9.140625" style="126" customWidth="1"/>
    <col min="18" max="18" width="13.7109375" style="134" customWidth="1"/>
    <col min="19" max="19" width="7.5742187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89"/>
      <c r="B3" s="89"/>
      <c r="D3" s="83"/>
      <c r="E3" s="83"/>
      <c r="F3" s="83"/>
      <c r="G3" s="83"/>
      <c r="H3" s="83"/>
      <c r="I3" s="85"/>
      <c r="O3" s="91"/>
      <c r="W3" s="87"/>
      <c r="X3" s="87"/>
    </row>
    <row r="4" spans="1:28" s="137" customFormat="1" ht="18" customHeight="1">
      <c r="A4" s="82" t="s">
        <v>15</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46</v>
      </c>
      <c r="I6" s="116">
        <v>46</v>
      </c>
      <c r="J6" s="116">
        <v>46</v>
      </c>
      <c r="K6" s="116">
        <v>45</v>
      </c>
      <c r="L6" s="116">
        <v>46</v>
      </c>
      <c r="M6" s="117"/>
      <c r="N6" s="118"/>
      <c r="O6" s="118"/>
      <c r="P6" s="118"/>
      <c r="Q6" s="118"/>
      <c r="R6" s="118"/>
      <c r="AA6" s="138"/>
      <c r="AB6" s="138"/>
    </row>
    <row r="7" spans="1:28" s="137" customFormat="1" ht="12.75" customHeight="1">
      <c r="A7" s="104" t="s">
        <v>54</v>
      </c>
      <c r="B7" s="107"/>
      <c r="C7" s="107"/>
      <c r="D7" s="107"/>
      <c r="E7" s="107" t="s">
        <v>49</v>
      </c>
      <c r="F7" s="107"/>
      <c r="G7" s="139"/>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614845135</v>
      </c>
      <c r="I8" s="119">
        <v>637472523</v>
      </c>
      <c r="J8" s="119">
        <v>645168410</v>
      </c>
      <c r="K8" s="119">
        <v>633273268</v>
      </c>
      <c r="L8" s="119">
        <v>612014080</v>
      </c>
      <c r="M8" s="127"/>
      <c r="N8" s="118">
        <v>-3.5495471857380747</v>
      </c>
      <c r="O8" s="118">
        <v>-1.1928493213113147</v>
      </c>
      <c r="P8" s="118">
        <v>1.8783584593057543</v>
      </c>
      <c r="Q8" s="118">
        <v>3.4736436129051147</v>
      </c>
      <c r="R8" s="118">
        <v>0.11544494404687189</v>
      </c>
      <c r="AA8" s="138"/>
      <c r="AB8" s="138"/>
    </row>
    <row r="9" spans="1:28" s="137" customFormat="1" ht="12.75">
      <c r="A9" s="107" t="s">
        <v>64</v>
      </c>
      <c r="B9" s="107"/>
      <c r="C9" s="107"/>
      <c r="D9" s="107"/>
      <c r="E9" s="107"/>
      <c r="F9" s="107"/>
      <c r="G9" s="119"/>
      <c r="H9" s="119">
        <v>10515028</v>
      </c>
      <c r="I9" s="119">
        <v>13627234</v>
      </c>
      <c r="J9" s="119">
        <v>14049878</v>
      </c>
      <c r="K9" s="119">
        <v>15904486</v>
      </c>
      <c r="L9" s="119">
        <v>17152126</v>
      </c>
      <c r="M9" s="127"/>
      <c r="N9" s="118">
        <v>-22.8381342831568</v>
      </c>
      <c r="O9" s="118">
        <v>-3.0081684695055717</v>
      </c>
      <c r="P9" s="118">
        <v>-11.660911267424801</v>
      </c>
      <c r="Q9" s="118">
        <v>-7.27396708722872</v>
      </c>
      <c r="R9" s="118">
        <v>-11.514294317587481</v>
      </c>
      <c r="AA9" s="138"/>
      <c r="AB9" s="138"/>
    </row>
    <row r="10" spans="1:28" s="137" customFormat="1" ht="12.75">
      <c r="A10" s="107" t="s">
        <v>86</v>
      </c>
      <c r="B10" s="107"/>
      <c r="C10" s="107"/>
      <c r="D10" s="107"/>
      <c r="E10" s="107"/>
      <c r="F10" s="107"/>
      <c r="G10" s="119"/>
      <c r="H10" s="119">
        <v>632785</v>
      </c>
      <c r="I10" s="119">
        <v>695471</v>
      </c>
      <c r="J10" s="119">
        <v>681084</v>
      </c>
      <c r="K10" s="119">
        <v>714201</v>
      </c>
      <c r="L10" s="119">
        <v>517745</v>
      </c>
      <c r="M10" s="127"/>
      <c r="N10" s="118">
        <v>-9.013459942973899</v>
      </c>
      <c r="O10" s="118">
        <v>2.112367931121565</v>
      </c>
      <c r="P10" s="118">
        <v>-4.636929939890871</v>
      </c>
      <c r="Q10" s="118">
        <v>37.94454799177201</v>
      </c>
      <c r="R10" s="118">
        <v>5.144138163919587</v>
      </c>
      <c r="AA10" s="138"/>
      <c r="AB10" s="138"/>
    </row>
    <row r="11" spans="1:28" s="137" customFormat="1" ht="12.75">
      <c r="A11" s="107" t="s">
        <v>87</v>
      </c>
      <c r="B11" s="107"/>
      <c r="C11" s="107"/>
      <c r="D11" s="107"/>
      <c r="E11" s="107"/>
      <c r="F11" s="107"/>
      <c r="G11" s="119"/>
      <c r="H11" s="119">
        <v>30297938</v>
      </c>
      <c r="I11" s="119">
        <v>34381216</v>
      </c>
      <c r="J11" s="119">
        <v>39016776</v>
      </c>
      <c r="K11" s="119">
        <v>29099435</v>
      </c>
      <c r="L11" s="119">
        <v>26277478</v>
      </c>
      <c r="M11" s="127"/>
      <c r="N11" s="118">
        <v>-11.876479296136589</v>
      </c>
      <c r="O11" s="118">
        <v>-11.880940649734873</v>
      </c>
      <c r="P11" s="118">
        <v>34.080871329632345</v>
      </c>
      <c r="Q11" s="118">
        <v>10.739070926060712</v>
      </c>
      <c r="R11" s="118">
        <v>3.6232830782304326</v>
      </c>
      <c r="AA11" s="138"/>
      <c r="AB11" s="138"/>
    </row>
    <row r="12" spans="1:28" s="140" customFormat="1" ht="12.75">
      <c r="A12" s="104" t="s">
        <v>120</v>
      </c>
      <c r="B12" s="104"/>
      <c r="C12" s="104"/>
      <c r="D12" s="104"/>
      <c r="E12" s="104"/>
      <c r="F12" s="104"/>
      <c r="G12" s="121"/>
      <c r="H12" s="121">
        <v>656290886</v>
      </c>
      <c r="I12" s="121">
        <v>686176444</v>
      </c>
      <c r="J12" s="121">
        <v>698916148</v>
      </c>
      <c r="K12" s="121">
        <v>678991389</v>
      </c>
      <c r="L12" s="121">
        <v>655961431</v>
      </c>
      <c r="M12" s="128"/>
      <c r="N12" s="122">
        <v>-4.355375102325722</v>
      </c>
      <c r="O12" s="122">
        <v>-1.8227800339791262</v>
      </c>
      <c r="P12" s="122">
        <v>2.9344641659365727</v>
      </c>
      <c r="Q12" s="122">
        <v>3.510870748130922</v>
      </c>
      <c r="R12" s="122">
        <v>0.012553823751026982</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15635542</v>
      </c>
      <c r="I14" s="119">
        <v>15949056</v>
      </c>
      <c r="J14" s="119">
        <v>16979435</v>
      </c>
      <c r="K14" s="119">
        <v>17244682</v>
      </c>
      <c r="L14" s="119">
        <v>16670532</v>
      </c>
      <c r="M14" s="127"/>
      <c r="N14" s="118">
        <v>-1.9657213568000513</v>
      </c>
      <c r="O14" s="118">
        <v>-6.068393912989449</v>
      </c>
      <c r="P14" s="118">
        <v>-1.538137960444849</v>
      </c>
      <c r="Q14" s="118">
        <v>3.4441012440394823</v>
      </c>
      <c r="R14" s="118">
        <v>-1.5896287337757053</v>
      </c>
    </row>
    <row r="15" spans="1:18" s="137" customFormat="1" ht="12.75">
      <c r="A15" s="107" t="s">
        <v>66</v>
      </c>
      <c r="B15" s="107"/>
      <c r="C15" s="107"/>
      <c r="D15" s="107"/>
      <c r="E15" s="107"/>
      <c r="F15" s="107"/>
      <c r="G15" s="119"/>
      <c r="H15" s="119">
        <v>194049352</v>
      </c>
      <c r="I15" s="119">
        <v>194779879</v>
      </c>
      <c r="J15" s="119">
        <v>186457670</v>
      </c>
      <c r="K15" s="119">
        <v>172902256</v>
      </c>
      <c r="L15" s="119">
        <v>159197540</v>
      </c>
      <c r="M15" s="127"/>
      <c r="N15" s="118">
        <v>-0.3750525997605738</v>
      </c>
      <c r="O15" s="118">
        <v>4.463323498572088</v>
      </c>
      <c r="P15" s="118">
        <v>7.83992893649693</v>
      </c>
      <c r="Q15" s="118">
        <v>8.608622972440402</v>
      </c>
      <c r="R15" s="118">
        <v>5.073684412019075</v>
      </c>
    </row>
    <row r="16" spans="1:18" s="137" customFormat="1" ht="12.75">
      <c r="A16" s="107" t="s">
        <v>67</v>
      </c>
      <c r="B16" s="107"/>
      <c r="C16" s="107"/>
      <c r="D16" s="107"/>
      <c r="E16" s="107"/>
      <c r="F16" s="107"/>
      <c r="G16" s="119"/>
      <c r="H16" s="119">
        <v>117027579</v>
      </c>
      <c r="I16" s="119">
        <v>114238262</v>
      </c>
      <c r="J16" s="119">
        <v>124128394</v>
      </c>
      <c r="K16" s="119">
        <v>130736245</v>
      </c>
      <c r="L16" s="119">
        <v>115213594</v>
      </c>
      <c r="M16" s="127"/>
      <c r="N16" s="118">
        <v>2.4416661731075706</v>
      </c>
      <c r="O16" s="118">
        <v>-7.967662902333208</v>
      </c>
      <c r="P16" s="118">
        <v>-5.05433745630372</v>
      </c>
      <c r="Q16" s="118">
        <v>13.472933584556003</v>
      </c>
      <c r="R16" s="118">
        <v>0.3913106335315275</v>
      </c>
    </row>
    <row r="17" spans="1:18" s="137" customFormat="1" ht="12.75">
      <c r="A17" s="107" t="s">
        <v>68</v>
      </c>
      <c r="B17" s="107"/>
      <c r="C17" s="107"/>
      <c r="D17" s="107"/>
      <c r="E17" s="107"/>
      <c r="F17" s="107"/>
      <c r="G17" s="119"/>
      <c r="H17" s="119">
        <v>19325790</v>
      </c>
      <c r="I17" s="119">
        <v>28611267</v>
      </c>
      <c r="J17" s="119">
        <v>29345185</v>
      </c>
      <c r="K17" s="119">
        <v>25994444</v>
      </c>
      <c r="L17" s="119">
        <v>21792499</v>
      </c>
      <c r="M17" s="127"/>
      <c r="N17" s="118">
        <v>-32.45391754234442</v>
      </c>
      <c r="O17" s="118">
        <v>-2.500982699546791</v>
      </c>
      <c r="P17" s="118">
        <v>12.890219925457917</v>
      </c>
      <c r="Q17" s="118">
        <v>19.281611530646394</v>
      </c>
      <c r="R17" s="118">
        <v>-2.9584878449415264</v>
      </c>
    </row>
    <row r="18" spans="1:18" s="137" customFormat="1" ht="12.75">
      <c r="A18" s="107" t="s">
        <v>69</v>
      </c>
      <c r="B18" s="107"/>
      <c r="C18" s="107"/>
      <c r="D18" s="107"/>
      <c r="E18" s="107"/>
      <c r="F18" s="107"/>
      <c r="G18" s="119"/>
      <c r="H18" s="119">
        <v>119417833</v>
      </c>
      <c r="I18" s="119">
        <v>115739355</v>
      </c>
      <c r="J18" s="119">
        <v>109340447</v>
      </c>
      <c r="K18" s="119">
        <v>105321003</v>
      </c>
      <c r="L18" s="119">
        <v>104868840</v>
      </c>
      <c r="M18" s="127"/>
      <c r="N18" s="118">
        <v>3.178243044468323</v>
      </c>
      <c r="O18" s="118">
        <v>5.852278983275054</v>
      </c>
      <c r="P18" s="118">
        <v>3.816374593394254</v>
      </c>
      <c r="Q18" s="118">
        <v>0.43117002152402945</v>
      </c>
      <c r="R18" s="118">
        <v>3.301274675473853</v>
      </c>
    </row>
    <row r="19" spans="1:18" s="140" customFormat="1" ht="13.5" customHeight="1">
      <c r="A19" s="104" t="s">
        <v>55</v>
      </c>
      <c r="B19" s="104"/>
      <c r="C19" s="104"/>
      <c r="D19" s="104"/>
      <c r="E19" s="104"/>
      <c r="F19" s="104"/>
      <c r="G19" s="121"/>
      <c r="H19" s="121">
        <v>465456096</v>
      </c>
      <c r="I19" s="121">
        <v>469317818</v>
      </c>
      <c r="J19" s="121">
        <v>466251131</v>
      </c>
      <c r="K19" s="121">
        <v>452198630</v>
      </c>
      <c r="L19" s="121">
        <v>417743004</v>
      </c>
      <c r="M19" s="128"/>
      <c r="N19" s="122">
        <v>-0.822837286778658</v>
      </c>
      <c r="O19" s="122">
        <v>0.6577328817246344</v>
      </c>
      <c r="P19" s="122">
        <v>3.107594775331363</v>
      </c>
      <c r="Q19" s="122">
        <v>8.248043814038356</v>
      </c>
      <c r="R19" s="122">
        <v>2.7406678069924695</v>
      </c>
    </row>
    <row r="20" spans="1:18" s="137" customFormat="1" ht="21" customHeight="1">
      <c r="A20" s="107" t="s">
        <v>70</v>
      </c>
      <c r="B20" s="107"/>
      <c r="C20" s="107"/>
      <c r="D20" s="107"/>
      <c r="E20" s="107"/>
      <c r="F20" s="107"/>
      <c r="G20" s="119"/>
      <c r="H20" s="119">
        <v>190834791</v>
      </c>
      <c r="I20" s="119">
        <v>217494819</v>
      </c>
      <c r="J20" s="119">
        <v>232665017</v>
      </c>
      <c r="K20" s="119">
        <v>226792758</v>
      </c>
      <c r="L20" s="119">
        <v>238218428</v>
      </c>
      <c r="M20" s="127"/>
      <c r="N20" s="118">
        <v>-12.25777612661201</v>
      </c>
      <c r="O20" s="118">
        <v>-6.520188636695649</v>
      </c>
      <c r="P20" s="118">
        <v>2.589262131553601</v>
      </c>
      <c r="Q20" s="118">
        <v>-4.7962998059915</v>
      </c>
      <c r="R20" s="118">
        <v>-5.393592823230032</v>
      </c>
    </row>
    <row r="21" spans="1:18" s="137" customFormat="1" ht="12.75">
      <c r="A21" s="107" t="s">
        <v>71</v>
      </c>
      <c r="B21" s="107"/>
      <c r="C21" s="107"/>
      <c r="D21" s="107"/>
      <c r="E21" s="107"/>
      <c r="F21" s="107"/>
      <c r="G21" s="119"/>
      <c r="H21" s="119">
        <v>118865080</v>
      </c>
      <c r="I21" s="119">
        <v>117448487</v>
      </c>
      <c r="J21" s="119">
        <v>113105648</v>
      </c>
      <c r="K21" s="119">
        <v>112781736</v>
      </c>
      <c r="L21" s="119">
        <v>97814989</v>
      </c>
      <c r="M21" s="127"/>
      <c r="N21" s="118">
        <v>1.2061398458032073</v>
      </c>
      <c r="O21" s="118">
        <v>3.8396305372831603</v>
      </c>
      <c r="P21" s="118">
        <v>0.287202530736005</v>
      </c>
      <c r="Q21" s="118">
        <v>15.301077220383881</v>
      </c>
      <c r="R21" s="118">
        <v>4.993453051142449</v>
      </c>
    </row>
    <row r="22" spans="1:18" s="140" customFormat="1" ht="21" customHeight="1">
      <c r="A22" s="104" t="s">
        <v>145</v>
      </c>
      <c r="B22" s="104"/>
      <c r="C22" s="104"/>
      <c r="D22" s="104"/>
      <c r="E22" s="104"/>
      <c r="F22" s="104"/>
      <c r="G22" s="121"/>
      <c r="H22" s="121">
        <v>71969711</v>
      </c>
      <c r="I22" s="121">
        <v>100046332</v>
      </c>
      <c r="J22" s="121">
        <v>119559369</v>
      </c>
      <c r="K22" s="121">
        <v>114011022</v>
      </c>
      <c r="L22" s="121">
        <v>140403439</v>
      </c>
      <c r="M22" s="121"/>
      <c r="N22" s="122">
        <v>-28.063618564246813</v>
      </c>
      <c r="O22" s="122">
        <v>-16.320792894114387</v>
      </c>
      <c r="P22" s="122">
        <v>4.866500538868952</v>
      </c>
      <c r="Q22" s="122">
        <v>-18.79755737322075</v>
      </c>
      <c r="R22" s="122">
        <v>-15.385848581217253</v>
      </c>
    </row>
    <row r="23" spans="1:18" s="137" customFormat="1" ht="19.5" customHeight="1">
      <c r="A23" s="107" t="s">
        <v>72</v>
      </c>
      <c r="B23" s="107"/>
      <c r="C23" s="107"/>
      <c r="D23" s="107"/>
      <c r="E23" s="107"/>
      <c r="F23" s="107"/>
      <c r="G23" s="119"/>
      <c r="H23" s="119">
        <v>72679155</v>
      </c>
      <c r="I23" s="119">
        <v>90440241</v>
      </c>
      <c r="J23" s="119">
        <v>120284522</v>
      </c>
      <c r="K23" s="119">
        <v>86827490</v>
      </c>
      <c r="L23" s="119">
        <v>98054194</v>
      </c>
      <c r="M23" s="119"/>
      <c r="N23" s="118">
        <v>-19.638477080130734</v>
      </c>
      <c r="O23" s="118">
        <v>-24.811405909731263</v>
      </c>
      <c r="P23" s="118">
        <v>38.53276422017958</v>
      </c>
      <c r="Q23" s="118">
        <v>-11.449488840834285</v>
      </c>
      <c r="R23" s="118">
        <v>-7.213258406931433</v>
      </c>
    </row>
    <row r="24" spans="1:18" s="137" customFormat="1" ht="12.75">
      <c r="A24" s="107" t="s">
        <v>146</v>
      </c>
      <c r="B24" s="107"/>
      <c r="C24" s="107"/>
      <c r="D24" s="107"/>
      <c r="E24" s="107"/>
      <c r="F24" s="107"/>
      <c r="G24" s="119"/>
      <c r="H24" s="119">
        <v>22027774</v>
      </c>
      <c r="I24" s="119">
        <v>11327398</v>
      </c>
      <c r="J24" s="119">
        <v>128841131</v>
      </c>
      <c r="K24" s="119">
        <v>-6236347</v>
      </c>
      <c r="L24" s="119">
        <v>30707797</v>
      </c>
      <c r="M24" s="119"/>
      <c r="N24" s="118">
        <v>94.46455399554249</v>
      </c>
      <c r="O24" s="118">
        <v>-91.20824389534425</v>
      </c>
      <c r="P24" s="118">
        <v>-999</v>
      </c>
      <c r="Q24" s="118">
        <v>-120.30867600173337</v>
      </c>
      <c r="R24" s="118">
        <v>-7.969774159510989</v>
      </c>
    </row>
    <row r="25" spans="1:18" s="140" customFormat="1" ht="19.5" customHeight="1">
      <c r="A25" s="104" t="s">
        <v>73</v>
      </c>
      <c r="B25" s="104"/>
      <c r="C25" s="104"/>
      <c r="D25" s="104"/>
      <c r="E25" s="104"/>
      <c r="F25" s="104"/>
      <c r="G25" s="121"/>
      <c r="H25" s="121">
        <v>-22737218</v>
      </c>
      <c r="I25" s="121">
        <v>-1721307</v>
      </c>
      <c r="J25" s="121">
        <v>-129566284</v>
      </c>
      <c r="K25" s="121">
        <v>33419879</v>
      </c>
      <c r="L25" s="121">
        <v>11641448</v>
      </c>
      <c r="M25" s="121"/>
      <c r="N25" s="122">
        <v>999</v>
      </c>
      <c r="O25" s="122">
        <v>-98.67148539970475</v>
      </c>
      <c r="P25" s="122">
        <v>-487.69225944833613</v>
      </c>
      <c r="Q25" s="122">
        <v>187.0766506022275</v>
      </c>
      <c r="R25" s="122">
        <v>18.217720460315423</v>
      </c>
    </row>
    <row r="26" spans="1:18" s="137" customFormat="1" ht="20.2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1499308</v>
      </c>
      <c r="I27" s="119">
        <v>1649691</v>
      </c>
      <c r="J27" s="119">
        <v>1732377</v>
      </c>
      <c r="K27" s="119">
        <v>1755219</v>
      </c>
      <c r="L27" s="119">
        <v>1762885</v>
      </c>
      <c r="M27" s="119"/>
      <c r="N27" s="118">
        <v>-9.115828358159195</v>
      </c>
      <c r="O27" s="118">
        <v>-4.772979553526744</v>
      </c>
      <c r="P27" s="118">
        <v>-1.3013760676018207</v>
      </c>
      <c r="Q27" s="118">
        <v>-0.4348553649273776</v>
      </c>
      <c r="R27" s="118">
        <v>-3.9678352165741892</v>
      </c>
    </row>
    <row r="28" spans="1:18" s="137" customFormat="1" ht="12.75">
      <c r="A28" s="107" t="s">
        <v>75</v>
      </c>
      <c r="B28" s="107"/>
      <c r="C28" s="107"/>
      <c r="D28" s="107"/>
      <c r="E28" s="107"/>
      <c r="F28" s="107"/>
      <c r="G28" s="119"/>
      <c r="H28" s="119">
        <v>1141184</v>
      </c>
      <c r="I28" s="119">
        <v>1316694</v>
      </c>
      <c r="J28" s="119">
        <v>1415398</v>
      </c>
      <c r="K28" s="119">
        <v>1280122</v>
      </c>
      <c r="L28" s="119">
        <v>1285257</v>
      </c>
      <c r="M28" s="119"/>
      <c r="N28" s="118">
        <v>-13.329596702043148</v>
      </c>
      <c r="O28" s="118">
        <v>-6.9735862280432785</v>
      </c>
      <c r="P28" s="118">
        <v>10.567430291800314</v>
      </c>
      <c r="Q28" s="118">
        <v>-0.3995309887438855</v>
      </c>
      <c r="R28" s="118">
        <v>-2.928570763913163</v>
      </c>
    </row>
    <row r="29" spans="1:18" s="137" customFormat="1" ht="20.2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126559725</v>
      </c>
      <c r="I30" s="119">
        <v>138305741</v>
      </c>
      <c r="J30" s="119">
        <v>163102907</v>
      </c>
      <c r="K30" s="119">
        <v>176307429</v>
      </c>
      <c r="L30" s="119">
        <v>143840567</v>
      </c>
      <c r="M30" s="119"/>
      <c r="N30" s="118">
        <v>-8.492789897998522</v>
      </c>
      <c r="O30" s="118">
        <v>-15.203386902233447</v>
      </c>
      <c r="P30" s="118">
        <v>-7.489487014185886</v>
      </c>
      <c r="Q30" s="118">
        <v>22.57142242772166</v>
      </c>
      <c r="R30" s="118">
        <v>-3.149128271514634</v>
      </c>
    </row>
    <row r="31" spans="1:18" s="137" customFormat="1" ht="12.75">
      <c r="A31" s="107" t="s">
        <v>76</v>
      </c>
      <c r="B31" s="107"/>
      <c r="C31" s="107"/>
      <c r="D31" s="107"/>
      <c r="E31" s="107"/>
      <c r="F31" s="107"/>
      <c r="G31" s="119"/>
      <c r="H31" s="119">
        <v>2226.96</v>
      </c>
      <c r="I31" s="119">
        <v>2110.11</v>
      </c>
      <c r="J31" s="119">
        <v>2757.24</v>
      </c>
      <c r="K31" s="119">
        <v>2671.15</v>
      </c>
      <c r="L31" s="119">
        <v>2697.05</v>
      </c>
      <c r="M31" s="119"/>
      <c r="N31" s="118">
        <v>5.537626000540252</v>
      </c>
      <c r="O31" s="118">
        <v>-23.470209339774545</v>
      </c>
      <c r="P31" s="118">
        <v>3.2229564045448473</v>
      </c>
      <c r="Q31" s="118">
        <v>-0.9603084851967923</v>
      </c>
      <c r="R31" s="118">
        <v>-4.675210558263377</v>
      </c>
    </row>
    <row r="32" spans="1:18" s="137" customFormat="1" ht="12.75">
      <c r="A32" s="131" t="s">
        <v>77</v>
      </c>
      <c r="B32" s="107"/>
      <c r="C32" s="131"/>
      <c r="D32" s="131"/>
      <c r="E32" s="131"/>
      <c r="F32" s="131"/>
      <c r="G32" s="119"/>
      <c r="H32" s="119">
        <v>56830.713169522576</v>
      </c>
      <c r="I32" s="119">
        <v>65544.32754690513</v>
      </c>
      <c r="J32" s="119">
        <v>59154.41056999029</v>
      </c>
      <c r="K32" s="119">
        <v>66004.31611852572</v>
      </c>
      <c r="L32" s="119">
        <v>53332.55482842364</v>
      </c>
      <c r="M32" s="119"/>
      <c r="N32" s="118">
        <v>-13.294231100543183</v>
      </c>
      <c r="O32" s="118">
        <v>10.802097282931125</v>
      </c>
      <c r="P32" s="118">
        <v>-10.377966095785121</v>
      </c>
      <c r="Q32" s="118">
        <v>23.759899241407894</v>
      </c>
      <c r="R32" s="118">
        <v>1.600929092721981</v>
      </c>
    </row>
    <row r="33" spans="1:18" s="137" customFormat="1" ht="19.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1850709732</v>
      </c>
      <c r="I34" s="119">
        <v>1762898664</v>
      </c>
      <c r="J34" s="119">
        <v>1739030886</v>
      </c>
      <c r="K34" s="119">
        <v>1547230167</v>
      </c>
      <c r="L34" s="119">
        <v>1420083868</v>
      </c>
      <c r="M34" s="119"/>
      <c r="N34" s="118">
        <v>4.981061577343166</v>
      </c>
      <c r="O34" s="118">
        <v>1.37247579626944</v>
      </c>
      <c r="P34" s="118">
        <v>12.396392152299601</v>
      </c>
      <c r="Q34" s="118">
        <v>8.95343591073031</v>
      </c>
      <c r="R34" s="118">
        <v>6.8454613618812</v>
      </c>
    </row>
    <row r="35" spans="1:18" s="137" customFormat="1" ht="12.75">
      <c r="A35" s="107" t="s">
        <v>159</v>
      </c>
      <c r="B35" s="107"/>
      <c r="C35" s="107"/>
      <c r="D35" s="107"/>
      <c r="E35" s="107"/>
      <c r="F35" s="107"/>
      <c r="G35" s="119"/>
      <c r="H35" s="119">
        <v>859483836</v>
      </c>
      <c r="I35" s="119">
        <v>886688144</v>
      </c>
      <c r="J35" s="119">
        <v>914618301</v>
      </c>
      <c r="K35" s="119">
        <v>842984724</v>
      </c>
      <c r="L35" s="119">
        <v>760328195</v>
      </c>
      <c r="M35" s="117"/>
      <c r="N35" s="118">
        <v>-3.0680807208357126</v>
      </c>
      <c r="O35" s="118">
        <v>-3.0537500692324326</v>
      </c>
      <c r="P35" s="118">
        <v>8.49761270407078</v>
      </c>
      <c r="Q35" s="118">
        <v>10.871164523893528</v>
      </c>
      <c r="R35" s="118">
        <v>3.1119866550712194</v>
      </c>
    </row>
    <row r="36" spans="1:18" s="137" customFormat="1" ht="19.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29.077775582579093</v>
      </c>
      <c r="I37" s="142">
        <v>31.696631515377405</v>
      </c>
      <c r="J37" s="142">
        <v>33.289403552312834</v>
      </c>
      <c r="K37" s="142">
        <v>33.4014188801443</v>
      </c>
      <c r="L37" s="142">
        <v>36.315919921822356</v>
      </c>
      <c r="M37" s="130"/>
      <c r="N37" s="118">
        <v>-8.262253140456869</v>
      </c>
      <c r="O37" s="118">
        <v>-4.784621732355336</v>
      </c>
      <c r="P37" s="118">
        <v>-0.3353609864102297</v>
      </c>
      <c r="Q37" s="118">
        <v>-8.025408823326336</v>
      </c>
      <c r="R37" s="118">
        <v>-5.405468054048623</v>
      </c>
    </row>
    <row r="38" spans="1:18" s="137" customFormat="1" ht="12.75">
      <c r="A38" s="107" t="s">
        <v>91</v>
      </c>
      <c r="B38" s="107"/>
      <c r="C38" s="107"/>
      <c r="D38" s="107"/>
      <c r="E38" s="107"/>
      <c r="F38" s="107"/>
      <c r="G38" s="107"/>
      <c r="H38" s="142">
        <v>10.966129887715674</v>
      </c>
      <c r="I38" s="142">
        <v>14.580263265347535</v>
      </c>
      <c r="J38" s="142">
        <v>17.106396717564465</v>
      </c>
      <c r="K38" s="142">
        <v>16.791232384833677</v>
      </c>
      <c r="L38" s="142">
        <v>21.40422170644359</v>
      </c>
      <c r="M38" s="130"/>
      <c r="N38" s="118">
        <v>-24.787847186692854</v>
      </c>
      <c r="O38" s="118">
        <v>-14.76718618143091</v>
      </c>
      <c r="P38" s="118">
        <v>1.8769577211941484</v>
      </c>
      <c r="Q38" s="118">
        <v>-21.551773219678456</v>
      </c>
      <c r="R38" s="118">
        <v>-15.396469559315918</v>
      </c>
    </row>
    <row r="39" spans="1:18" s="137" customFormat="1" ht="12.75">
      <c r="A39" s="107" t="s">
        <v>92</v>
      </c>
      <c r="B39" s="107"/>
      <c r="C39" s="107"/>
      <c r="D39" s="107"/>
      <c r="E39" s="107"/>
      <c r="F39" s="107"/>
      <c r="G39" s="107"/>
      <c r="H39" s="142">
        <v>-3.464503086212293</v>
      </c>
      <c r="I39" s="142">
        <v>-0.2508548661282811</v>
      </c>
      <c r="J39" s="142">
        <v>-18.53817290826138</v>
      </c>
      <c r="K39" s="142">
        <v>4.921988635116549</v>
      </c>
      <c r="L39" s="142">
        <v>1.774715318590126</v>
      </c>
      <c r="M39" s="130"/>
      <c r="N39" s="118">
        <v>999</v>
      </c>
      <c r="O39" s="118">
        <v>-98.6468199030742</v>
      </c>
      <c r="P39" s="118">
        <v>-476.63989664662057</v>
      </c>
      <c r="Q39" s="118">
        <v>177.33961517989758</v>
      </c>
      <c r="R39" s="118">
        <v>18.20288147890594</v>
      </c>
    </row>
    <row r="40" spans="1:18" s="137" customFormat="1" ht="12.75">
      <c r="A40" s="107" t="s">
        <v>89</v>
      </c>
      <c r="B40" s="107"/>
      <c r="C40" s="107"/>
      <c r="D40" s="107"/>
      <c r="E40" s="107"/>
      <c r="F40" s="107"/>
      <c r="G40" s="107"/>
      <c r="H40" s="119">
        <v>873085990</v>
      </c>
      <c r="I40" s="119">
        <v>900653222.5</v>
      </c>
      <c r="J40" s="119">
        <v>878801512.5</v>
      </c>
      <c r="K40" s="119">
        <v>801656459.5</v>
      </c>
      <c r="L40" s="119"/>
      <c r="M40" s="107"/>
      <c r="N40" s="118">
        <v>-3.060804293075185</v>
      </c>
      <c r="O40" s="118">
        <v>2.4865353198854447</v>
      </c>
      <c r="P40" s="118">
        <v>9.62320606112449</v>
      </c>
      <c r="Q40" s="118" t="s">
        <v>49</v>
      </c>
      <c r="R40" s="118" t="s">
        <v>49</v>
      </c>
    </row>
    <row r="41" spans="1:18" s="143" customFormat="1" ht="13.5" thickBot="1">
      <c r="A41" s="132" t="s">
        <v>154</v>
      </c>
      <c r="B41" s="132"/>
      <c r="C41" s="132"/>
      <c r="D41" s="132"/>
      <c r="E41" s="132"/>
      <c r="F41" s="132"/>
      <c r="G41" s="132"/>
      <c r="H41" s="279">
        <v>8.243141205369703</v>
      </c>
      <c r="I41" s="279">
        <v>11.108196751053095</v>
      </c>
      <c r="J41" s="279">
        <v>13.604820576591806</v>
      </c>
      <c r="K41" s="279">
        <v>14.221930185794255</v>
      </c>
      <c r="L41" s="279"/>
      <c r="M41" s="132"/>
      <c r="N41" s="280">
        <v>-25.792265026380402</v>
      </c>
      <c r="O41" s="280">
        <v>-18.351023532308496</v>
      </c>
      <c r="P41" s="280">
        <v>-4.339141038808198</v>
      </c>
      <c r="Q41" s="280" t="s">
        <v>49</v>
      </c>
      <c r="R41" s="280" t="s">
        <v>49</v>
      </c>
    </row>
    <row r="42" spans="1:19" ht="25.5" customHeight="1">
      <c r="A42" s="308" t="s">
        <v>213</v>
      </c>
      <c r="B42" s="309"/>
      <c r="C42" s="309"/>
      <c r="D42" s="309"/>
      <c r="E42" s="309"/>
      <c r="F42" s="309"/>
      <c r="G42" s="309"/>
      <c r="H42" s="309"/>
      <c r="I42" s="309"/>
      <c r="J42" s="309"/>
      <c r="K42" s="309"/>
      <c r="L42" s="309"/>
      <c r="M42" s="309"/>
      <c r="N42" s="309"/>
      <c r="O42" s="309"/>
      <c r="P42" s="309"/>
      <c r="Q42" s="309"/>
      <c r="R42" s="309"/>
      <c r="S42" s="309"/>
    </row>
    <row r="43" ht="12.75">
      <c r="A43" s="137"/>
    </row>
    <row r="44" ht="12.75">
      <c r="A44" s="137"/>
    </row>
    <row r="45" ht="12.75">
      <c r="A45" s="137"/>
    </row>
    <row r="46" ht="12.75">
      <c r="A46" s="134"/>
    </row>
    <row r="79" ht="12.75" hidden="1"/>
    <row r="80" ht="12.75" hidden="1"/>
    <row r="81" ht="12.75" hidden="1"/>
    <row r="82" ht="12.75" hidden="1"/>
    <row r="83" ht="12.75" hidden="1"/>
    <row r="84" spans="1:3" ht="12.75" hidden="1">
      <c r="A84" s="107">
        <v>3</v>
      </c>
      <c r="B84" s="137">
        <v>1999</v>
      </c>
      <c r="C84" s="107">
        <v>1063</v>
      </c>
    </row>
    <row r="85" spans="1:4" ht="12.75" hidden="1">
      <c r="A85" s="107">
        <v>5</v>
      </c>
      <c r="D85" s="107">
        <v>2</v>
      </c>
    </row>
    <row r="86" ht="12.75" hidden="1"/>
    <row r="87" ht="12.75" hidden="1"/>
    <row r="88" ht="12.75" hidden="1"/>
    <row r="89" ht="12.75" hidden="1"/>
    <row r="90" ht="12.75" hidden="1"/>
  </sheetData>
  <mergeCells count="6">
    <mergeCell ref="A1:S1"/>
    <mergeCell ref="A2:S2"/>
    <mergeCell ref="A42:S42"/>
    <mergeCell ref="R5:S5"/>
    <mergeCell ref="R4:S4"/>
    <mergeCell ref="N4:Q4"/>
  </mergeCells>
  <printOptions horizontalCentered="1"/>
  <pageMargins left="0.2362204724409449" right="0.2362204724409449" top="0.5905511811023623" bottom="0.4724409448818898" header="0.1968503937007874" footer="0"/>
  <pageSetup horizontalDpi="360" verticalDpi="360" orientation="landscape" paperSize="5" scale="87" r:id="rId1"/>
  <headerFooter alignWithMargins="0">
    <oddHeader>&amp;R&amp;D   &amp;T</oddHeader>
    <oddFooter>&amp;C- 27 -</oddFooter>
  </headerFooter>
</worksheet>
</file>

<file path=xl/worksheets/sheet37.xml><?xml version="1.0" encoding="utf-8"?>
<worksheet xmlns="http://schemas.openxmlformats.org/spreadsheetml/2006/main" xmlns:r="http://schemas.openxmlformats.org/officeDocument/2006/relationships">
  <sheetPr codeName="Sheet13"/>
  <dimension ref="A1:AB85"/>
  <sheetViews>
    <sheetView workbookViewId="0" topLeftCell="I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8" width="15.140625" style="107" customWidth="1"/>
    <col min="9" max="9" width="14.57421875" style="107" customWidth="1"/>
    <col min="10" max="10" width="14.7109375" style="107" customWidth="1"/>
    <col min="11" max="11" width="14.28125" style="107" customWidth="1"/>
    <col min="12" max="12" width="14.7109375" style="107" customWidth="1"/>
    <col min="13" max="13" width="1.28515625" style="107" customWidth="1"/>
    <col min="14" max="17" width="9.140625" style="126" customWidth="1"/>
    <col min="18" max="18" width="13.7109375" style="134" customWidth="1"/>
    <col min="19" max="19" width="7.42187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89"/>
      <c r="B3" s="89"/>
      <c r="D3" s="83"/>
      <c r="E3" s="83"/>
      <c r="F3" s="83"/>
      <c r="G3" s="83"/>
      <c r="H3" s="83"/>
      <c r="I3" s="85"/>
      <c r="O3" s="91"/>
      <c r="W3" s="87"/>
      <c r="X3" s="87"/>
    </row>
    <row r="4" spans="1:28" s="137" customFormat="1" ht="18" customHeight="1">
      <c r="A4" s="82" t="s">
        <v>16</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82</v>
      </c>
      <c r="I6" s="116">
        <v>85</v>
      </c>
      <c r="J6" s="116">
        <v>85</v>
      </c>
      <c r="K6" s="116">
        <v>86</v>
      </c>
      <c r="L6" s="116">
        <v>87</v>
      </c>
      <c r="M6" s="117"/>
      <c r="N6" s="118"/>
      <c r="O6" s="118"/>
      <c r="P6" s="118"/>
      <c r="Q6" s="118"/>
      <c r="R6" s="118"/>
      <c r="AA6" s="138"/>
      <c r="AB6" s="138"/>
    </row>
    <row r="7" spans="1:28" s="137" customFormat="1" ht="12.75" customHeight="1">
      <c r="A7" s="104" t="s">
        <v>54</v>
      </c>
      <c r="B7" s="107"/>
      <c r="C7" s="107"/>
      <c r="D7" s="107"/>
      <c r="E7" s="107" t="s">
        <v>49</v>
      </c>
      <c r="F7" s="107"/>
      <c r="G7" s="139"/>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1439811048</v>
      </c>
      <c r="I8" s="119">
        <v>1346102871</v>
      </c>
      <c r="J8" s="119">
        <v>1306608131</v>
      </c>
      <c r="K8" s="119">
        <v>1224170618</v>
      </c>
      <c r="L8" s="119">
        <v>1144424888</v>
      </c>
      <c r="M8" s="127"/>
      <c r="N8" s="118">
        <v>6.961442473589376</v>
      </c>
      <c r="O8" s="118">
        <v>3.0226920423167027</v>
      </c>
      <c r="P8" s="118">
        <v>6.734152232364721</v>
      </c>
      <c r="Q8" s="118">
        <v>6.968192568702682</v>
      </c>
      <c r="R8" s="118">
        <v>5.908191476254077</v>
      </c>
      <c r="AA8" s="138"/>
      <c r="AB8" s="138"/>
    </row>
    <row r="9" spans="1:28" s="137" customFormat="1" ht="12.75">
      <c r="A9" s="107" t="s">
        <v>64</v>
      </c>
      <c r="B9" s="107"/>
      <c r="C9" s="107"/>
      <c r="D9" s="107"/>
      <c r="E9" s="107"/>
      <c r="F9" s="107"/>
      <c r="G9" s="119"/>
      <c r="H9" s="119">
        <v>15303935</v>
      </c>
      <c r="I9" s="119">
        <v>20133653</v>
      </c>
      <c r="J9" s="119">
        <v>20665388</v>
      </c>
      <c r="K9" s="119">
        <v>21082378</v>
      </c>
      <c r="L9" s="119">
        <v>22675698</v>
      </c>
      <c r="M9" s="127"/>
      <c r="N9" s="118">
        <v>-23.98828468932091</v>
      </c>
      <c r="O9" s="118">
        <v>-2.5730704886837836</v>
      </c>
      <c r="P9" s="118">
        <v>-1.977907805276995</v>
      </c>
      <c r="Q9" s="118">
        <v>-7.026553273023834</v>
      </c>
      <c r="R9" s="118">
        <v>-9.36193778048361</v>
      </c>
      <c r="AA9" s="138"/>
      <c r="AB9" s="138"/>
    </row>
    <row r="10" spans="1:28" s="137" customFormat="1" ht="12.75">
      <c r="A10" s="107" t="s">
        <v>86</v>
      </c>
      <c r="B10" s="107"/>
      <c r="C10" s="107"/>
      <c r="D10" s="107"/>
      <c r="E10" s="107"/>
      <c r="F10" s="107"/>
      <c r="G10" s="119"/>
      <c r="H10" s="119">
        <v>2557715</v>
      </c>
      <c r="I10" s="119">
        <v>1941181</v>
      </c>
      <c r="J10" s="119">
        <v>1488402</v>
      </c>
      <c r="K10" s="119">
        <v>1271536</v>
      </c>
      <c r="L10" s="119">
        <v>893283</v>
      </c>
      <c r="M10" s="127"/>
      <c r="N10" s="118">
        <v>31.76076831578302</v>
      </c>
      <c r="O10" s="118">
        <v>30.420477801024187</v>
      </c>
      <c r="P10" s="118">
        <v>17.05543531602723</v>
      </c>
      <c r="Q10" s="118">
        <v>42.34413953920538</v>
      </c>
      <c r="R10" s="118">
        <v>30.08157012554875</v>
      </c>
      <c r="AA10" s="138"/>
      <c r="AB10" s="138"/>
    </row>
    <row r="11" spans="1:28" s="137" customFormat="1" ht="12.75">
      <c r="A11" s="107" t="s">
        <v>87</v>
      </c>
      <c r="B11" s="107"/>
      <c r="C11" s="107"/>
      <c r="D11" s="107"/>
      <c r="E11" s="107"/>
      <c r="F11" s="107"/>
      <c r="G11" s="119"/>
      <c r="H11" s="119">
        <v>356864059</v>
      </c>
      <c r="I11" s="119">
        <v>252214242</v>
      </c>
      <c r="J11" s="119">
        <v>176760738</v>
      </c>
      <c r="K11" s="119">
        <v>110005010.1</v>
      </c>
      <c r="L11" s="119">
        <v>50517007</v>
      </c>
      <c r="M11" s="127"/>
      <c r="N11" s="118">
        <v>41.49242967809883</v>
      </c>
      <c r="O11" s="118">
        <v>42.686800730601156</v>
      </c>
      <c r="P11" s="118">
        <v>60.68426141619891</v>
      </c>
      <c r="Q11" s="118">
        <v>117.75836818677716</v>
      </c>
      <c r="R11" s="118">
        <v>63.029538724776856</v>
      </c>
      <c r="AA11" s="138"/>
      <c r="AB11" s="138"/>
    </row>
    <row r="12" spans="1:28" s="140" customFormat="1" ht="12.75">
      <c r="A12" s="104" t="s">
        <v>120</v>
      </c>
      <c r="B12" s="104"/>
      <c r="C12" s="104"/>
      <c r="D12" s="104"/>
      <c r="E12" s="104"/>
      <c r="F12" s="104"/>
      <c r="G12" s="121"/>
      <c r="H12" s="121">
        <v>1814536763</v>
      </c>
      <c r="I12" s="121">
        <v>1620391951</v>
      </c>
      <c r="J12" s="121">
        <v>1505522656</v>
      </c>
      <c r="K12" s="121">
        <v>1356529540</v>
      </c>
      <c r="L12" s="121">
        <v>1218510872</v>
      </c>
      <c r="M12" s="128"/>
      <c r="N12" s="122">
        <v>11.981348826139659</v>
      </c>
      <c r="O12" s="122">
        <v>7.6298615993727035</v>
      </c>
      <c r="P12" s="122">
        <v>10.983403723003335</v>
      </c>
      <c r="Q12" s="122">
        <v>11.326831066633273</v>
      </c>
      <c r="R12" s="122">
        <v>10.467389405748317</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32086703</v>
      </c>
      <c r="I14" s="119">
        <v>31953146</v>
      </c>
      <c r="J14" s="119">
        <v>28455769</v>
      </c>
      <c r="K14" s="119">
        <v>31551071</v>
      </c>
      <c r="L14" s="119">
        <v>31673981</v>
      </c>
      <c r="M14" s="127"/>
      <c r="N14" s="118">
        <v>0.41797762261030574</v>
      </c>
      <c r="O14" s="118">
        <v>12.290572783325588</v>
      </c>
      <c r="P14" s="118">
        <v>-9.810449857629239</v>
      </c>
      <c r="Q14" s="118">
        <v>-0.38804721136885195</v>
      </c>
      <c r="R14" s="118">
        <v>0.3241781331478899</v>
      </c>
    </row>
    <row r="15" spans="1:18" s="137" customFormat="1" ht="12.75">
      <c r="A15" s="107" t="s">
        <v>66</v>
      </c>
      <c r="B15" s="107"/>
      <c r="C15" s="107"/>
      <c r="D15" s="107"/>
      <c r="E15" s="107"/>
      <c r="F15" s="107"/>
      <c r="G15" s="119"/>
      <c r="H15" s="119">
        <v>394940720</v>
      </c>
      <c r="I15" s="119">
        <v>354913707</v>
      </c>
      <c r="J15" s="119">
        <v>336719077</v>
      </c>
      <c r="K15" s="119">
        <v>335441521</v>
      </c>
      <c r="L15" s="119">
        <v>286238496</v>
      </c>
      <c r="M15" s="127"/>
      <c r="N15" s="118">
        <v>11.277956362502506</v>
      </c>
      <c r="O15" s="118">
        <v>5.403504358026023</v>
      </c>
      <c r="P15" s="118">
        <v>0.38085803933616197</v>
      </c>
      <c r="Q15" s="118">
        <v>17.1895205178831</v>
      </c>
      <c r="R15" s="118">
        <v>8.38045453787133</v>
      </c>
    </row>
    <row r="16" spans="1:18" s="137" customFormat="1" ht="12.75">
      <c r="A16" s="107" t="s">
        <v>67</v>
      </c>
      <c r="B16" s="107"/>
      <c r="C16" s="107"/>
      <c r="D16" s="107"/>
      <c r="E16" s="107"/>
      <c r="F16" s="107"/>
      <c r="G16" s="119"/>
      <c r="H16" s="119">
        <v>296465331</v>
      </c>
      <c r="I16" s="119">
        <v>245626973</v>
      </c>
      <c r="J16" s="119">
        <v>245316626</v>
      </c>
      <c r="K16" s="119">
        <v>201806123</v>
      </c>
      <c r="L16" s="119">
        <v>189020119</v>
      </c>
      <c r="M16" s="127"/>
      <c r="N16" s="118">
        <v>20.697384077602912</v>
      </c>
      <c r="O16" s="118">
        <v>0.12650875118427563</v>
      </c>
      <c r="P16" s="118">
        <v>21.56054650532085</v>
      </c>
      <c r="Q16" s="118">
        <v>6.764361416998156</v>
      </c>
      <c r="R16" s="118">
        <v>11.9093750296285</v>
      </c>
    </row>
    <row r="17" spans="1:18" s="137" customFormat="1" ht="12.75">
      <c r="A17" s="107" t="s">
        <v>68</v>
      </c>
      <c r="B17" s="107"/>
      <c r="C17" s="107"/>
      <c r="D17" s="107"/>
      <c r="E17" s="107"/>
      <c r="F17" s="107"/>
      <c r="G17" s="119"/>
      <c r="H17" s="119">
        <v>100261644</v>
      </c>
      <c r="I17" s="119">
        <v>84125328</v>
      </c>
      <c r="J17" s="119">
        <v>70905606</v>
      </c>
      <c r="K17" s="119">
        <v>46429406</v>
      </c>
      <c r="L17" s="119">
        <v>34907024</v>
      </c>
      <c r="M17" s="127"/>
      <c r="N17" s="118">
        <v>19.181281527960284</v>
      </c>
      <c r="O17" s="118">
        <v>18.64411397880162</v>
      </c>
      <c r="P17" s="118">
        <v>52.7170216220298</v>
      </c>
      <c r="Q17" s="118">
        <v>33.008777832220815</v>
      </c>
      <c r="R17" s="118">
        <v>30.183366847871884</v>
      </c>
    </row>
    <row r="18" spans="1:18" s="137" customFormat="1" ht="12.75">
      <c r="A18" s="107" t="s">
        <v>69</v>
      </c>
      <c r="B18" s="107"/>
      <c r="C18" s="107"/>
      <c r="D18" s="107"/>
      <c r="E18" s="107"/>
      <c r="F18" s="107"/>
      <c r="G18" s="119"/>
      <c r="H18" s="119">
        <v>275831160</v>
      </c>
      <c r="I18" s="119">
        <v>240631829</v>
      </c>
      <c r="J18" s="119">
        <v>216154024</v>
      </c>
      <c r="K18" s="119">
        <v>193999157</v>
      </c>
      <c r="L18" s="119">
        <v>169820108</v>
      </c>
      <c r="M18" s="127"/>
      <c r="N18" s="118">
        <v>14.627878259612945</v>
      </c>
      <c r="O18" s="118">
        <v>11.324242106175179</v>
      </c>
      <c r="P18" s="118">
        <v>11.4200841604688</v>
      </c>
      <c r="Q18" s="118">
        <v>14.238036522742053</v>
      </c>
      <c r="R18" s="118">
        <v>12.892100386476102</v>
      </c>
    </row>
    <row r="19" spans="1:18" s="140" customFormat="1" ht="13.5" customHeight="1">
      <c r="A19" s="104" t="s">
        <v>55</v>
      </c>
      <c r="B19" s="104"/>
      <c r="C19" s="104"/>
      <c r="D19" s="104"/>
      <c r="E19" s="104"/>
      <c r="F19" s="104"/>
      <c r="G19" s="121"/>
      <c r="H19" s="121">
        <v>1099585560</v>
      </c>
      <c r="I19" s="121">
        <v>957250982</v>
      </c>
      <c r="J19" s="121">
        <v>897551104</v>
      </c>
      <c r="K19" s="121">
        <v>809227276</v>
      </c>
      <c r="L19" s="121">
        <v>711659724</v>
      </c>
      <c r="M19" s="128"/>
      <c r="N19" s="122">
        <v>14.86909709955252</v>
      </c>
      <c r="O19" s="122">
        <v>6.651418257294016</v>
      </c>
      <c r="P19" s="122">
        <v>10.914588598222188</v>
      </c>
      <c r="Q19" s="122">
        <v>13.709860022934219</v>
      </c>
      <c r="R19" s="122">
        <v>11.490832932296735</v>
      </c>
    </row>
    <row r="20" spans="1:18" s="137" customFormat="1" ht="21" customHeight="1">
      <c r="A20" s="107" t="s">
        <v>70</v>
      </c>
      <c r="B20" s="107"/>
      <c r="C20" s="107"/>
      <c r="D20" s="107"/>
      <c r="E20" s="107"/>
      <c r="F20" s="107"/>
      <c r="G20" s="119"/>
      <c r="H20" s="119">
        <v>716452293</v>
      </c>
      <c r="I20" s="119">
        <v>663140971</v>
      </c>
      <c r="J20" s="119">
        <v>607971550</v>
      </c>
      <c r="K20" s="119">
        <v>547302259</v>
      </c>
      <c r="L20" s="119">
        <v>506851148</v>
      </c>
      <c r="M20" s="127"/>
      <c r="N20" s="118">
        <v>8.039214033119965</v>
      </c>
      <c r="O20" s="118">
        <v>9.074342541192923</v>
      </c>
      <c r="P20" s="118">
        <v>11.085152674292178</v>
      </c>
      <c r="Q20" s="118">
        <v>7.980866011573086</v>
      </c>
      <c r="R20" s="118">
        <v>9.037707165428731</v>
      </c>
    </row>
    <row r="21" spans="1:18" s="137" customFormat="1" ht="12.75">
      <c r="A21" s="107" t="s">
        <v>71</v>
      </c>
      <c r="B21" s="107"/>
      <c r="C21" s="107"/>
      <c r="D21" s="107"/>
      <c r="E21" s="107"/>
      <c r="F21" s="107"/>
      <c r="G21" s="119"/>
      <c r="H21" s="119">
        <v>467490667</v>
      </c>
      <c r="I21" s="119">
        <v>438728587</v>
      </c>
      <c r="J21" s="119">
        <v>385371516</v>
      </c>
      <c r="K21" s="119">
        <v>278629055</v>
      </c>
      <c r="L21" s="119">
        <v>225951280</v>
      </c>
      <c r="M21" s="127"/>
      <c r="N21" s="118">
        <v>6.555779780997038</v>
      </c>
      <c r="O21" s="118">
        <v>13.84561878205861</v>
      </c>
      <c r="P21" s="118">
        <v>38.30988157354946</v>
      </c>
      <c r="Q21" s="118">
        <v>23.313775872391606</v>
      </c>
      <c r="R21" s="118">
        <v>19.933231289323583</v>
      </c>
    </row>
    <row r="22" spans="1:18" s="140" customFormat="1" ht="21" customHeight="1">
      <c r="A22" s="104" t="s">
        <v>145</v>
      </c>
      <c r="B22" s="104"/>
      <c r="C22" s="104"/>
      <c r="D22" s="104"/>
      <c r="E22" s="104"/>
      <c r="F22" s="104"/>
      <c r="G22" s="121"/>
      <c r="H22" s="121">
        <v>248961626</v>
      </c>
      <c r="I22" s="121">
        <v>224412384</v>
      </c>
      <c r="J22" s="121">
        <v>222600034</v>
      </c>
      <c r="K22" s="121">
        <v>268673204</v>
      </c>
      <c r="L22" s="121">
        <v>280899868</v>
      </c>
      <c r="M22" s="121"/>
      <c r="N22" s="122">
        <v>10.939343703955304</v>
      </c>
      <c r="O22" s="122">
        <v>0.8141732808540362</v>
      </c>
      <c r="P22" s="122">
        <v>-17.148405316966407</v>
      </c>
      <c r="Q22" s="122">
        <v>-4.35267701870191</v>
      </c>
      <c r="R22" s="122">
        <v>-2.9724156348760356</v>
      </c>
    </row>
    <row r="23" spans="1:18" s="137" customFormat="1" ht="19.5" customHeight="1">
      <c r="A23" s="107" t="s">
        <v>72</v>
      </c>
      <c r="B23" s="107"/>
      <c r="C23" s="107"/>
      <c r="D23" s="107"/>
      <c r="E23" s="107"/>
      <c r="F23" s="107"/>
      <c r="G23" s="119"/>
      <c r="H23" s="119">
        <v>221039579</v>
      </c>
      <c r="I23" s="119">
        <v>183779832</v>
      </c>
      <c r="J23" s="119">
        <v>205290729</v>
      </c>
      <c r="K23" s="119">
        <v>235138275</v>
      </c>
      <c r="L23" s="119">
        <v>291159371</v>
      </c>
      <c r="M23" s="119"/>
      <c r="N23" s="118">
        <v>20.274121808969767</v>
      </c>
      <c r="O23" s="118">
        <v>-10.47826032124422</v>
      </c>
      <c r="P23" s="118">
        <v>-12.693614427510791</v>
      </c>
      <c r="Q23" s="118">
        <v>-19.240698249756832</v>
      </c>
      <c r="R23" s="118">
        <v>-6.656341608817396</v>
      </c>
    </row>
    <row r="24" spans="1:18" s="137" customFormat="1" ht="12.75">
      <c r="A24" s="107" t="s">
        <v>146</v>
      </c>
      <c r="B24" s="107"/>
      <c r="C24" s="107"/>
      <c r="D24" s="107"/>
      <c r="E24" s="107"/>
      <c r="F24" s="107"/>
      <c r="G24" s="119"/>
      <c r="H24" s="119">
        <v>-18546609</v>
      </c>
      <c r="I24" s="119">
        <v>34720214</v>
      </c>
      <c r="J24" s="119">
        <v>-58471162</v>
      </c>
      <c r="K24" s="119">
        <v>89071233</v>
      </c>
      <c r="L24" s="119">
        <v>-139173884</v>
      </c>
      <c r="M24" s="119"/>
      <c r="N24" s="118">
        <v>-153.41732340705042</v>
      </c>
      <c r="O24" s="118">
        <v>-159.38006499682697</v>
      </c>
      <c r="P24" s="118">
        <v>-165.64539417569307</v>
      </c>
      <c r="Q24" s="118">
        <v>-163.99996209058878</v>
      </c>
      <c r="R24" s="118">
        <v>-39.58056048548262</v>
      </c>
    </row>
    <row r="25" spans="1:18" s="140" customFormat="1" ht="19.5" customHeight="1">
      <c r="A25" s="104" t="s">
        <v>73</v>
      </c>
      <c r="B25" s="104"/>
      <c r="C25" s="104"/>
      <c r="D25" s="104"/>
      <c r="E25" s="104"/>
      <c r="F25" s="104"/>
      <c r="G25" s="121"/>
      <c r="H25" s="121">
        <v>46468656</v>
      </c>
      <c r="I25" s="121">
        <v>5912338</v>
      </c>
      <c r="J25" s="121">
        <v>75780467</v>
      </c>
      <c r="K25" s="121">
        <v>-55536304</v>
      </c>
      <c r="L25" s="121">
        <v>128914381</v>
      </c>
      <c r="M25" s="121"/>
      <c r="N25" s="122">
        <v>685.9607485228348</v>
      </c>
      <c r="O25" s="122">
        <v>-92.19807130510294</v>
      </c>
      <c r="P25" s="122">
        <v>-236.4521250820004</v>
      </c>
      <c r="Q25" s="122">
        <v>-143.07999120749764</v>
      </c>
      <c r="R25" s="122">
        <v>-22.51552656766571</v>
      </c>
    </row>
    <row r="26" spans="1:18" s="137" customFormat="1" ht="20.2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2801576</v>
      </c>
      <c r="I27" s="119">
        <v>2829913</v>
      </c>
      <c r="J27" s="119">
        <v>2877273</v>
      </c>
      <c r="K27" s="119">
        <v>2893456</v>
      </c>
      <c r="L27" s="119">
        <v>2898003</v>
      </c>
      <c r="M27" s="119"/>
      <c r="N27" s="118">
        <v>-1.0013382036832934</v>
      </c>
      <c r="O27" s="118">
        <v>-1.6460030035384199</v>
      </c>
      <c r="P27" s="118">
        <v>-0.5592965643852887</v>
      </c>
      <c r="Q27" s="118">
        <v>-0.15690114882558784</v>
      </c>
      <c r="R27" s="118">
        <v>-0.8424256180599055</v>
      </c>
    </row>
    <row r="28" spans="1:18" s="137" customFormat="1" ht="12.75">
      <c r="A28" s="107" t="s">
        <v>75</v>
      </c>
      <c r="B28" s="107"/>
      <c r="C28" s="107"/>
      <c r="D28" s="107"/>
      <c r="E28" s="107"/>
      <c r="F28" s="107"/>
      <c r="G28" s="119"/>
      <c r="H28" s="119">
        <v>2231066</v>
      </c>
      <c r="I28" s="119">
        <v>2189768</v>
      </c>
      <c r="J28" s="119">
        <v>2436114</v>
      </c>
      <c r="K28" s="119">
        <v>2459761</v>
      </c>
      <c r="L28" s="119">
        <v>2564140</v>
      </c>
      <c r="M28" s="119"/>
      <c r="N28" s="118">
        <v>1.8859532151351193</v>
      </c>
      <c r="O28" s="118">
        <v>-10.112252546473606</v>
      </c>
      <c r="P28" s="118">
        <v>-0.9613535623989485</v>
      </c>
      <c r="Q28" s="118">
        <v>-4.070721567465115</v>
      </c>
      <c r="R28" s="118">
        <v>-3.4187835532760613</v>
      </c>
    </row>
    <row r="29" spans="1:18" s="137" customFormat="1" ht="20.2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218487798</v>
      </c>
      <c r="I30" s="119">
        <v>213717904</v>
      </c>
      <c r="J30" s="119">
        <v>217010836</v>
      </c>
      <c r="K30" s="119">
        <v>159624992</v>
      </c>
      <c r="L30" s="119">
        <v>145039633.45</v>
      </c>
      <c r="M30" s="119"/>
      <c r="N30" s="118">
        <v>2.231864486187362</v>
      </c>
      <c r="O30" s="118">
        <v>-1.5174044120082557</v>
      </c>
      <c r="P30" s="118">
        <v>35.95041307817262</v>
      </c>
      <c r="Q30" s="118">
        <v>10.056119284821602</v>
      </c>
      <c r="R30" s="118">
        <v>10.786061574003414</v>
      </c>
    </row>
    <row r="31" spans="1:18" s="137" customFormat="1" ht="12.75">
      <c r="A31" s="107" t="s">
        <v>76</v>
      </c>
      <c r="B31" s="107"/>
      <c r="C31" s="107"/>
      <c r="D31" s="107"/>
      <c r="E31" s="107"/>
      <c r="F31" s="107"/>
      <c r="G31" s="119"/>
      <c r="H31" s="119">
        <v>3277.45</v>
      </c>
      <c r="I31" s="119">
        <v>3322.76</v>
      </c>
      <c r="J31" s="119">
        <v>4228.48</v>
      </c>
      <c r="K31" s="119">
        <v>3223.77</v>
      </c>
      <c r="L31" s="119">
        <v>3018.34</v>
      </c>
      <c r="M31" s="119"/>
      <c r="N31" s="118">
        <v>-1.3636254198317181</v>
      </c>
      <c r="O31" s="118">
        <v>-21.4195171787498</v>
      </c>
      <c r="P31" s="118">
        <v>31.165684896875383</v>
      </c>
      <c r="Q31" s="118">
        <v>6.806058959560548</v>
      </c>
      <c r="R31" s="118">
        <v>2.080309690426141</v>
      </c>
    </row>
    <row r="32" spans="1:18" s="137" customFormat="1" ht="12.75">
      <c r="A32" s="131" t="s">
        <v>77</v>
      </c>
      <c r="B32" s="107"/>
      <c r="C32" s="131"/>
      <c r="D32" s="131"/>
      <c r="E32" s="131"/>
      <c r="F32" s="131"/>
      <c r="G32" s="119"/>
      <c r="H32" s="119">
        <v>66663.96070115487</v>
      </c>
      <c r="I32" s="119">
        <v>64319.39231241497</v>
      </c>
      <c r="J32" s="119">
        <v>51321.239783562894</v>
      </c>
      <c r="K32" s="119">
        <v>49515.006343504654</v>
      </c>
      <c r="L32" s="119">
        <v>48052.78181053161</v>
      </c>
      <c r="M32" s="119"/>
      <c r="N32" s="118">
        <v>3.645196735304574</v>
      </c>
      <c r="O32" s="118">
        <v>25.32704311834476</v>
      </c>
      <c r="P32" s="118">
        <v>3.647850567821205</v>
      </c>
      <c r="Q32" s="118">
        <v>3.042955012965703</v>
      </c>
      <c r="R32" s="118">
        <v>8.528336081638832</v>
      </c>
    </row>
    <row r="33" spans="1:18" s="137" customFormat="1" ht="19.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5590791701</v>
      </c>
      <c r="I34" s="119">
        <v>5238430473</v>
      </c>
      <c r="J34" s="119">
        <v>4494135566</v>
      </c>
      <c r="K34" s="119">
        <v>3935901590.25</v>
      </c>
      <c r="L34" s="119">
        <v>3379219875</v>
      </c>
      <c r="M34" s="119"/>
      <c r="N34" s="118">
        <v>6.726465681202523</v>
      </c>
      <c r="O34" s="118">
        <v>16.561469854868193</v>
      </c>
      <c r="P34" s="118">
        <v>14.183128387479378</v>
      </c>
      <c r="Q34" s="118">
        <v>16.473675458895674</v>
      </c>
      <c r="R34" s="118">
        <v>13.413359515535884</v>
      </c>
    </row>
    <row r="35" spans="1:18" s="137" customFormat="1" ht="12.75">
      <c r="A35" s="107" t="s">
        <v>159</v>
      </c>
      <c r="B35" s="107"/>
      <c r="C35" s="107"/>
      <c r="D35" s="107"/>
      <c r="E35" s="107"/>
      <c r="F35" s="107"/>
      <c r="G35" s="119"/>
      <c r="H35" s="119">
        <v>2434773762</v>
      </c>
      <c r="I35" s="119">
        <v>2345644466</v>
      </c>
      <c r="J35" s="119">
        <v>2073670546</v>
      </c>
      <c r="K35" s="119">
        <v>1837461070.25</v>
      </c>
      <c r="L35" s="119">
        <v>1569612918</v>
      </c>
      <c r="M35" s="117"/>
      <c r="N35" s="118">
        <v>3.799778580766383</v>
      </c>
      <c r="O35" s="118">
        <v>13.11558002907565</v>
      </c>
      <c r="P35" s="118">
        <v>12.855209809580455</v>
      </c>
      <c r="Q35" s="118">
        <v>17.06459912366751</v>
      </c>
      <c r="R35" s="118">
        <v>11.600595543304992</v>
      </c>
    </row>
    <row r="36" spans="1:18" s="137" customFormat="1" ht="19.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39.484032928353514</v>
      </c>
      <c r="I37" s="142">
        <v>40.92472630407432</v>
      </c>
      <c r="J37" s="142">
        <v>40.3827566179117</v>
      </c>
      <c r="K37" s="142">
        <v>40.34576784815169</v>
      </c>
      <c r="L37" s="142">
        <v>41.59594794325315</v>
      </c>
      <c r="M37" s="130"/>
      <c r="N37" s="118">
        <v>-3.520349445995867</v>
      </c>
      <c r="O37" s="118">
        <v>1.3420819467342324</v>
      </c>
      <c r="P37" s="118">
        <v>0.09167942942424229</v>
      </c>
      <c r="Q37" s="118">
        <v>-3.0055333678343104</v>
      </c>
      <c r="R37" s="118">
        <v>-1.2942120276494773</v>
      </c>
    </row>
    <row r="38" spans="1:18" s="137" customFormat="1" ht="12.75">
      <c r="A38" s="107" t="s">
        <v>91</v>
      </c>
      <c r="B38" s="107"/>
      <c r="C38" s="107"/>
      <c r="D38" s="107"/>
      <c r="E38" s="107"/>
      <c r="F38" s="107"/>
      <c r="G38" s="107"/>
      <c r="H38" s="142">
        <v>13.720395809913938</v>
      </c>
      <c r="I38" s="142">
        <v>13.849265534891565</v>
      </c>
      <c r="J38" s="142">
        <v>14.785565206399657</v>
      </c>
      <c r="K38" s="142">
        <v>19.805923577602297</v>
      </c>
      <c r="L38" s="142">
        <v>23.052717415557044</v>
      </c>
      <c r="M38" s="130"/>
      <c r="N38" s="118">
        <v>-0.9305166736312077</v>
      </c>
      <c r="O38" s="118">
        <v>-6.332525395125456</v>
      </c>
      <c r="P38" s="118">
        <v>-25.347762004292274</v>
      </c>
      <c r="Q38" s="118">
        <v>-14.084213064459206</v>
      </c>
      <c r="R38" s="118">
        <v>-12.166309996934721</v>
      </c>
    </row>
    <row r="39" spans="1:18" s="137" customFormat="1" ht="12.75">
      <c r="A39" s="107" t="s">
        <v>92</v>
      </c>
      <c r="B39" s="107"/>
      <c r="C39" s="107"/>
      <c r="D39" s="107"/>
      <c r="E39" s="107"/>
      <c r="F39" s="107"/>
      <c r="G39" s="107"/>
      <c r="H39" s="142">
        <v>2.560910142331462</v>
      </c>
      <c r="I39" s="142">
        <v>0.3648708571004251</v>
      </c>
      <c r="J39" s="142">
        <v>5.033498944568524</v>
      </c>
      <c r="K39" s="142">
        <v>-4.093998867138566</v>
      </c>
      <c r="L39" s="142">
        <v>10.579666046672745</v>
      </c>
      <c r="M39" s="130"/>
      <c r="N39" s="118">
        <v>601.8675491604447</v>
      </c>
      <c r="O39" s="118">
        <v>-92.75114863202376</v>
      </c>
      <c r="P39" s="118">
        <v>-222.9482251441512</v>
      </c>
      <c r="Q39" s="118">
        <v>-138.6968629168225</v>
      </c>
      <c r="R39" s="118">
        <v>-29.857604267506776</v>
      </c>
    </row>
    <row r="40" spans="1:18" s="137" customFormat="1" ht="12.75">
      <c r="A40" s="107" t="s">
        <v>89</v>
      </c>
      <c r="B40" s="107"/>
      <c r="C40" s="107"/>
      <c r="D40" s="107"/>
      <c r="E40" s="107"/>
      <c r="F40" s="107"/>
      <c r="G40" s="107"/>
      <c r="H40" s="119">
        <v>2390209114</v>
      </c>
      <c r="I40" s="119">
        <v>2209657506</v>
      </c>
      <c r="J40" s="119">
        <v>1955565808.125</v>
      </c>
      <c r="K40" s="119">
        <v>1703536994.125</v>
      </c>
      <c r="L40" s="119"/>
      <c r="M40" s="107"/>
      <c r="N40" s="118">
        <v>8.171022319510543</v>
      </c>
      <c r="O40" s="118">
        <v>12.9932573385819</v>
      </c>
      <c r="P40" s="118">
        <v>14.79444325947564</v>
      </c>
      <c r="Q40" s="118" t="s">
        <v>49</v>
      </c>
      <c r="R40" s="118" t="s">
        <v>49</v>
      </c>
    </row>
    <row r="41" spans="1:18" s="143" customFormat="1" ht="13.5" thickBot="1">
      <c r="A41" s="132" t="s">
        <v>154</v>
      </c>
      <c r="B41" s="132"/>
      <c r="C41" s="132"/>
      <c r="D41" s="132"/>
      <c r="E41" s="132"/>
      <c r="F41" s="132"/>
      <c r="G41" s="132"/>
      <c r="H41" s="279">
        <v>10.415893092440113</v>
      </c>
      <c r="I41" s="279">
        <v>10.155980435458488</v>
      </c>
      <c r="J41" s="279">
        <v>11.38289660594083</v>
      </c>
      <c r="K41" s="279">
        <v>15.771492191045757</v>
      </c>
      <c r="L41" s="279"/>
      <c r="M41" s="132"/>
      <c r="N41" s="280">
        <v>2.559207933033901</v>
      </c>
      <c r="O41" s="280">
        <v>-10.778593647613421</v>
      </c>
      <c r="P41" s="280">
        <v>-27.82612787645132</v>
      </c>
      <c r="Q41" s="280" t="s">
        <v>49</v>
      </c>
      <c r="R41" s="280" t="s">
        <v>49</v>
      </c>
    </row>
    <row r="42" spans="1:19" ht="25.5" customHeight="1">
      <c r="A42" s="308" t="s">
        <v>213</v>
      </c>
      <c r="B42" s="309"/>
      <c r="C42" s="309"/>
      <c r="D42" s="309"/>
      <c r="E42" s="309"/>
      <c r="F42" s="309"/>
      <c r="G42" s="309"/>
      <c r="H42" s="309"/>
      <c r="I42" s="309"/>
      <c r="J42" s="309"/>
      <c r="K42" s="309"/>
      <c r="L42" s="309"/>
      <c r="M42" s="309"/>
      <c r="N42" s="309"/>
      <c r="O42" s="309"/>
      <c r="P42" s="309"/>
      <c r="Q42" s="309"/>
      <c r="R42" s="309"/>
      <c r="S42" s="309"/>
    </row>
    <row r="43" ht="12.75">
      <c r="A43" s="137"/>
    </row>
    <row r="44" ht="12.75">
      <c r="A44" s="137"/>
    </row>
    <row r="45" ht="12.75">
      <c r="A45" s="137"/>
    </row>
    <row r="46" ht="12.75">
      <c r="A46" s="134"/>
    </row>
    <row r="79" ht="12.75" hidden="1"/>
    <row r="80" ht="12.75" hidden="1"/>
    <row r="81" ht="12.75" hidden="1"/>
    <row r="82" ht="12.75" hidden="1"/>
    <row r="83" ht="12.75" hidden="1"/>
    <row r="84" spans="1:3" ht="12.75" hidden="1">
      <c r="A84" s="107">
        <v>3</v>
      </c>
      <c r="B84" s="137">
        <v>1999</v>
      </c>
      <c r="C84" s="107">
        <v>1063</v>
      </c>
    </row>
    <row r="85" spans="1:4" ht="12.75" hidden="1">
      <c r="A85" s="107">
        <v>6</v>
      </c>
      <c r="D85" s="107">
        <v>3</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&amp;C- 28 -</oddFooter>
  </headerFooter>
</worksheet>
</file>

<file path=xl/worksheets/sheet38.xml><?xml version="1.0" encoding="utf-8"?>
<worksheet xmlns="http://schemas.openxmlformats.org/spreadsheetml/2006/main" xmlns:r="http://schemas.openxmlformats.org/officeDocument/2006/relationships">
  <sheetPr codeName="Sheet14">
    <pageSetUpPr fitToPage="1"/>
  </sheetPr>
  <dimension ref="A1:AB85"/>
  <sheetViews>
    <sheetView workbookViewId="0" topLeftCell="A1">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89"/>
      <c r="B3" s="89"/>
      <c r="D3" s="83"/>
      <c r="E3" s="83"/>
      <c r="F3" s="83"/>
      <c r="G3" s="83"/>
      <c r="H3" s="83"/>
      <c r="I3" s="85"/>
      <c r="O3" s="91"/>
      <c r="W3" s="87"/>
      <c r="X3" s="87"/>
    </row>
    <row r="4" spans="1:28" s="137" customFormat="1" ht="18" customHeight="1">
      <c r="A4" s="82" t="s">
        <v>93</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32</v>
      </c>
      <c r="I6" s="116">
        <v>31</v>
      </c>
      <c r="J6" s="116">
        <v>33</v>
      </c>
      <c r="K6" s="116">
        <v>33</v>
      </c>
      <c r="L6" s="116">
        <v>32</v>
      </c>
      <c r="M6" s="117"/>
      <c r="N6" s="118"/>
      <c r="O6" s="118"/>
      <c r="P6" s="118"/>
      <c r="Q6" s="118"/>
      <c r="R6" s="118"/>
      <c r="AA6" s="138"/>
      <c r="AB6" s="138"/>
    </row>
    <row r="7" spans="1:28" s="137" customFormat="1" ht="12.75" customHeight="1">
      <c r="A7" s="104" t="s">
        <v>54</v>
      </c>
      <c r="B7" s="107"/>
      <c r="C7" s="107"/>
      <c r="D7" s="107"/>
      <c r="E7" s="107" t="s">
        <v>49</v>
      </c>
      <c r="F7" s="107"/>
      <c r="G7" s="139"/>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655533280</v>
      </c>
      <c r="I8" s="119">
        <v>610818570</v>
      </c>
      <c r="J8" s="119">
        <v>554881774</v>
      </c>
      <c r="K8" s="119">
        <v>505376710</v>
      </c>
      <c r="L8" s="119">
        <v>455512436</v>
      </c>
      <c r="M8" s="127"/>
      <c r="N8" s="118">
        <v>7.320456874780346</v>
      </c>
      <c r="O8" s="118">
        <v>10.080849402705377</v>
      </c>
      <c r="P8" s="118">
        <v>9.79567578410964</v>
      </c>
      <c r="Q8" s="118">
        <v>10.946852392851026</v>
      </c>
      <c r="R8" s="118">
        <v>9.527613935082456</v>
      </c>
      <c r="AA8" s="138"/>
      <c r="AB8" s="138"/>
    </row>
    <row r="9" spans="1:28" s="137" customFormat="1" ht="12.75">
      <c r="A9" s="107" t="s">
        <v>64</v>
      </c>
      <c r="B9" s="107"/>
      <c r="C9" s="107"/>
      <c r="D9" s="107"/>
      <c r="E9" s="107"/>
      <c r="F9" s="107"/>
      <c r="G9" s="119"/>
      <c r="H9" s="119">
        <v>7763775</v>
      </c>
      <c r="I9" s="119">
        <v>10401916</v>
      </c>
      <c r="J9" s="119">
        <v>4635307</v>
      </c>
      <c r="K9" s="119">
        <v>7321492</v>
      </c>
      <c r="L9" s="119">
        <v>8806597</v>
      </c>
      <c r="M9" s="127"/>
      <c r="N9" s="118">
        <v>-25.362067911334798</v>
      </c>
      <c r="O9" s="118">
        <v>124.4061935919239</v>
      </c>
      <c r="P9" s="118">
        <v>-36.68903824521013</v>
      </c>
      <c r="Q9" s="118">
        <v>-16.863551267305635</v>
      </c>
      <c r="R9" s="118">
        <v>-3.101689591227974</v>
      </c>
      <c r="AA9" s="138"/>
      <c r="AB9" s="138"/>
    </row>
    <row r="10" spans="1:28" s="137" customFormat="1" ht="12.75">
      <c r="A10" s="107" t="s">
        <v>86</v>
      </c>
      <c r="B10" s="107"/>
      <c r="C10" s="107"/>
      <c r="D10" s="107"/>
      <c r="E10" s="107"/>
      <c r="F10" s="107"/>
      <c r="G10" s="119"/>
      <c r="H10" s="119">
        <v>49863</v>
      </c>
      <c r="I10" s="119">
        <v>601796</v>
      </c>
      <c r="J10" s="119">
        <v>25874</v>
      </c>
      <c r="K10" s="119">
        <v>464273</v>
      </c>
      <c r="L10" s="119">
        <v>342341</v>
      </c>
      <c r="M10" s="127"/>
      <c r="N10" s="118">
        <v>-91.71430185644304</v>
      </c>
      <c r="O10" s="118">
        <v>999</v>
      </c>
      <c r="P10" s="118">
        <v>-94.42698584668933</v>
      </c>
      <c r="Q10" s="118">
        <v>35.617118603965054</v>
      </c>
      <c r="R10" s="118">
        <v>-38.22256501509989</v>
      </c>
      <c r="AA10" s="138"/>
      <c r="AB10" s="138"/>
    </row>
    <row r="11" spans="1:28" s="137" customFormat="1" ht="12.75">
      <c r="A11" s="107" t="s">
        <v>87</v>
      </c>
      <c r="B11" s="107"/>
      <c r="C11" s="107"/>
      <c r="D11" s="107"/>
      <c r="E11" s="107"/>
      <c r="F11" s="107"/>
      <c r="G11" s="119"/>
      <c r="H11" s="119">
        <v>19022851</v>
      </c>
      <c r="I11" s="119">
        <v>18269909</v>
      </c>
      <c r="J11" s="119">
        <v>19312985</v>
      </c>
      <c r="K11" s="119">
        <v>17830231</v>
      </c>
      <c r="L11" s="119">
        <v>13087072</v>
      </c>
      <c r="M11" s="127"/>
      <c r="N11" s="118">
        <v>4.121213740035596</v>
      </c>
      <c r="O11" s="118">
        <v>-5.400905142317462</v>
      </c>
      <c r="P11" s="118">
        <v>8.315955076521442</v>
      </c>
      <c r="Q11" s="118">
        <v>36.24308783507877</v>
      </c>
      <c r="R11" s="118">
        <v>9.801501406715252</v>
      </c>
      <c r="AA11" s="138"/>
      <c r="AB11" s="138"/>
    </row>
    <row r="12" spans="1:28" s="140" customFormat="1" ht="12.75">
      <c r="A12" s="104" t="s">
        <v>120</v>
      </c>
      <c r="B12" s="104"/>
      <c r="C12" s="104"/>
      <c r="D12" s="104"/>
      <c r="E12" s="104"/>
      <c r="F12" s="104"/>
      <c r="G12" s="121"/>
      <c r="H12" s="121">
        <v>682369769</v>
      </c>
      <c r="I12" s="121">
        <v>640092188</v>
      </c>
      <c r="J12" s="121">
        <v>578855940</v>
      </c>
      <c r="K12" s="121">
        <v>530992705</v>
      </c>
      <c r="L12" s="121">
        <v>477748445</v>
      </c>
      <c r="M12" s="128"/>
      <c r="N12" s="122">
        <v>6.604920633713467</v>
      </c>
      <c r="O12" s="122">
        <v>10.578840738854645</v>
      </c>
      <c r="P12" s="122">
        <v>9.013915737316957</v>
      </c>
      <c r="Q12" s="122">
        <v>11.144831669729454</v>
      </c>
      <c r="R12" s="122">
        <v>9.321384700652757</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10664543</v>
      </c>
      <c r="I14" s="119">
        <v>14203999</v>
      </c>
      <c r="J14" s="119">
        <v>11675676</v>
      </c>
      <c r="K14" s="119">
        <v>11827659</v>
      </c>
      <c r="L14" s="119">
        <v>10092076</v>
      </c>
      <c r="M14" s="127"/>
      <c r="N14" s="118">
        <v>-24.918728873467252</v>
      </c>
      <c r="O14" s="118">
        <v>21.65461768551988</v>
      </c>
      <c r="P14" s="118">
        <v>-1.2849795551258283</v>
      </c>
      <c r="Q14" s="118">
        <v>17.19748246049673</v>
      </c>
      <c r="R14" s="118">
        <v>1.388905378845684</v>
      </c>
    </row>
    <row r="15" spans="1:18" s="137" customFormat="1" ht="12.75">
      <c r="A15" s="107" t="s">
        <v>66</v>
      </c>
      <c r="B15" s="107"/>
      <c r="C15" s="107"/>
      <c r="D15" s="107"/>
      <c r="E15" s="107"/>
      <c r="F15" s="107"/>
      <c r="G15" s="119"/>
      <c r="H15" s="119">
        <v>138430982</v>
      </c>
      <c r="I15" s="119">
        <v>142819360</v>
      </c>
      <c r="J15" s="119">
        <v>150712107</v>
      </c>
      <c r="K15" s="119">
        <v>131146829</v>
      </c>
      <c r="L15" s="119">
        <v>114577262</v>
      </c>
      <c r="M15" s="127"/>
      <c r="N15" s="118">
        <v>-3.07267726168217</v>
      </c>
      <c r="O15" s="118">
        <v>-5.236969449309073</v>
      </c>
      <c r="P15" s="118">
        <v>14.91860546624425</v>
      </c>
      <c r="Q15" s="118">
        <v>14.461479276752137</v>
      </c>
      <c r="R15" s="118">
        <v>4.841618058451469</v>
      </c>
    </row>
    <row r="16" spans="1:18" s="137" customFormat="1" ht="12.75">
      <c r="A16" s="107" t="s">
        <v>67</v>
      </c>
      <c r="B16" s="107"/>
      <c r="C16" s="107"/>
      <c r="D16" s="107"/>
      <c r="E16" s="107"/>
      <c r="F16" s="107"/>
      <c r="G16" s="119"/>
      <c r="H16" s="119">
        <v>88091969</v>
      </c>
      <c r="I16" s="119">
        <v>77032906</v>
      </c>
      <c r="J16" s="119">
        <v>85869834</v>
      </c>
      <c r="K16" s="119">
        <v>62254549</v>
      </c>
      <c r="L16" s="119">
        <v>63049168</v>
      </c>
      <c r="M16" s="127"/>
      <c r="N16" s="118">
        <v>14.356284313096017</v>
      </c>
      <c r="O16" s="118">
        <v>-10.291073812952753</v>
      </c>
      <c r="P16" s="118">
        <v>37.933428768394094</v>
      </c>
      <c r="Q16" s="118">
        <v>-1.260316393072784</v>
      </c>
      <c r="R16" s="118">
        <v>8.721200523989214</v>
      </c>
    </row>
    <row r="17" spans="1:18" s="137" customFormat="1" ht="12.75">
      <c r="A17" s="107" t="s">
        <v>68</v>
      </c>
      <c r="B17" s="107"/>
      <c r="C17" s="107"/>
      <c r="D17" s="107"/>
      <c r="E17" s="107"/>
      <c r="F17" s="107"/>
      <c r="G17" s="119"/>
      <c r="H17" s="119">
        <v>23075393</v>
      </c>
      <c r="I17" s="119">
        <v>23995486</v>
      </c>
      <c r="J17" s="119">
        <v>23197110</v>
      </c>
      <c r="K17" s="119">
        <v>21328765</v>
      </c>
      <c r="L17" s="119">
        <v>18917414</v>
      </c>
      <c r="M17" s="127"/>
      <c r="N17" s="118">
        <v>-3.8344420279714275</v>
      </c>
      <c r="O17" s="118">
        <v>3.441704591649563</v>
      </c>
      <c r="P17" s="118">
        <v>8.75974300434179</v>
      </c>
      <c r="Q17" s="118">
        <v>12.746726376025814</v>
      </c>
      <c r="R17" s="118">
        <v>5.092526882241377</v>
      </c>
    </row>
    <row r="18" spans="1:18" s="137" customFormat="1" ht="12.75">
      <c r="A18" s="107" t="s">
        <v>69</v>
      </c>
      <c r="B18" s="107"/>
      <c r="C18" s="107"/>
      <c r="D18" s="107"/>
      <c r="E18" s="107"/>
      <c r="F18" s="107"/>
      <c r="G18" s="119"/>
      <c r="H18" s="119">
        <v>100608852</v>
      </c>
      <c r="I18" s="119">
        <v>93814690</v>
      </c>
      <c r="J18" s="119">
        <v>75800253</v>
      </c>
      <c r="K18" s="119">
        <v>80091123</v>
      </c>
      <c r="L18" s="119">
        <v>73467567</v>
      </c>
      <c r="M18" s="127"/>
      <c r="N18" s="118">
        <v>7.242108885079725</v>
      </c>
      <c r="O18" s="118">
        <v>23.765668697702104</v>
      </c>
      <c r="P18" s="118">
        <v>-5.357485123538598</v>
      </c>
      <c r="Q18" s="118">
        <v>9.015619096246919</v>
      </c>
      <c r="R18" s="118">
        <v>8.177049985011742</v>
      </c>
    </row>
    <row r="19" spans="1:18" s="140" customFormat="1" ht="13.5" customHeight="1">
      <c r="A19" s="104" t="s">
        <v>55</v>
      </c>
      <c r="B19" s="104"/>
      <c r="C19" s="104"/>
      <c r="D19" s="104"/>
      <c r="E19" s="104"/>
      <c r="F19" s="104"/>
      <c r="G19" s="121"/>
      <c r="H19" s="121">
        <v>360871738</v>
      </c>
      <c r="I19" s="121">
        <v>351866440</v>
      </c>
      <c r="J19" s="121">
        <v>347254981</v>
      </c>
      <c r="K19" s="121">
        <v>306648926</v>
      </c>
      <c r="L19" s="121">
        <v>280103488</v>
      </c>
      <c r="M19" s="128"/>
      <c r="N19" s="122">
        <v>2.5592943731718205</v>
      </c>
      <c r="O19" s="122">
        <v>1.3279749038358646</v>
      </c>
      <c r="P19" s="122">
        <v>13.241870933537854</v>
      </c>
      <c r="Q19" s="122">
        <v>9.47701086821168</v>
      </c>
      <c r="R19" s="122">
        <v>6.538993252742098</v>
      </c>
    </row>
    <row r="20" spans="1:18" s="137" customFormat="1" ht="21" customHeight="1">
      <c r="A20" s="107" t="s">
        <v>70</v>
      </c>
      <c r="B20" s="107"/>
      <c r="C20" s="107"/>
      <c r="D20" s="107"/>
      <c r="E20" s="107"/>
      <c r="F20" s="107"/>
      <c r="G20" s="119"/>
      <c r="H20" s="119">
        <v>321498031</v>
      </c>
      <c r="I20" s="119">
        <v>288225751</v>
      </c>
      <c r="J20" s="119">
        <v>231600960</v>
      </c>
      <c r="K20" s="119">
        <v>224343772</v>
      </c>
      <c r="L20" s="119">
        <v>197644959</v>
      </c>
      <c r="M20" s="127"/>
      <c r="N20" s="118">
        <v>11.543826283585606</v>
      </c>
      <c r="O20" s="118">
        <v>24.449290279280362</v>
      </c>
      <c r="P20" s="118">
        <v>3.234851556298162</v>
      </c>
      <c r="Q20" s="118">
        <v>13.50847152140116</v>
      </c>
      <c r="R20" s="118">
        <v>12.933592572602226</v>
      </c>
    </row>
    <row r="21" spans="1:18" s="137" customFormat="1" ht="12.75">
      <c r="A21" s="107" t="s">
        <v>71</v>
      </c>
      <c r="B21" s="107"/>
      <c r="C21" s="107"/>
      <c r="D21" s="107"/>
      <c r="E21" s="107"/>
      <c r="F21" s="107"/>
      <c r="G21" s="119"/>
      <c r="H21" s="119">
        <v>161866368</v>
      </c>
      <c r="I21" s="119">
        <v>141264070</v>
      </c>
      <c r="J21" s="119">
        <v>127350325</v>
      </c>
      <c r="K21" s="119">
        <v>85670130</v>
      </c>
      <c r="L21" s="119">
        <v>67139963</v>
      </c>
      <c r="M21" s="127"/>
      <c r="N21" s="118">
        <v>14.584244953440743</v>
      </c>
      <c r="O21" s="118">
        <v>10.925566935145238</v>
      </c>
      <c r="P21" s="118">
        <v>48.6519572224298</v>
      </c>
      <c r="Q21" s="118">
        <v>27.59931071156533</v>
      </c>
      <c r="R21" s="118">
        <v>24.607413422441994</v>
      </c>
    </row>
    <row r="22" spans="1:18" s="140" customFormat="1" ht="21" customHeight="1">
      <c r="A22" s="104" t="s">
        <v>145</v>
      </c>
      <c r="B22" s="104"/>
      <c r="C22" s="104"/>
      <c r="D22" s="104"/>
      <c r="E22" s="104"/>
      <c r="F22" s="104"/>
      <c r="G22" s="121"/>
      <c r="H22" s="121">
        <v>159631663</v>
      </c>
      <c r="I22" s="121">
        <v>146961681</v>
      </c>
      <c r="J22" s="121">
        <v>104250635</v>
      </c>
      <c r="K22" s="121">
        <v>138673642</v>
      </c>
      <c r="L22" s="121">
        <v>130504996</v>
      </c>
      <c r="M22" s="121"/>
      <c r="N22" s="122">
        <v>8.621282713825245</v>
      </c>
      <c r="O22" s="122">
        <v>40.9695787464508</v>
      </c>
      <c r="P22" s="122">
        <v>-24.823035223954093</v>
      </c>
      <c r="Q22" s="122">
        <v>6.259259224068326</v>
      </c>
      <c r="R22" s="122">
        <v>5.165423504323097</v>
      </c>
    </row>
    <row r="23" spans="1:18" s="137" customFormat="1" ht="19.5" customHeight="1">
      <c r="A23" s="107" t="s">
        <v>72</v>
      </c>
      <c r="B23" s="107"/>
      <c r="C23" s="107"/>
      <c r="D23" s="107"/>
      <c r="E23" s="107"/>
      <c r="F23" s="107"/>
      <c r="G23" s="119"/>
      <c r="H23" s="119">
        <v>89521762</v>
      </c>
      <c r="I23" s="119">
        <v>136482127</v>
      </c>
      <c r="J23" s="119">
        <v>107141687</v>
      </c>
      <c r="K23" s="119">
        <v>112661641</v>
      </c>
      <c r="L23" s="119">
        <v>91346653</v>
      </c>
      <c r="M23" s="119"/>
      <c r="N23" s="118">
        <v>-34.40770306869558</v>
      </c>
      <c r="O23" s="118">
        <v>27.38470974421002</v>
      </c>
      <c r="P23" s="118">
        <v>-4.899586009048102</v>
      </c>
      <c r="Q23" s="118">
        <v>23.334175144873672</v>
      </c>
      <c r="R23" s="118">
        <v>-0.5032269564659075</v>
      </c>
    </row>
    <row r="24" spans="1:18" s="137" customFormat="1" ht="12.75">
      <c r="A24" s="107" t="s">
        <v>146</v>
      </c>
      <c r="B24" s="107"/>
      <c r="C24" s="107"/>
      <c r="D24" s="107"/>
      <c r="E24" s="107"/>
      <c r="F24" s="107"/>
      <c r="G24" s="119"/>
      <c r="H24" s="119">
        <v>477393</v>
      </c>
      <c r="I24" s="119">
        <v>8595689</v>
      </c>
      <c r="J24" s="119">
        <v>7594265</v>
      </c>
      <c r="K24" s="119">
        <v>-3593040</v>
      </c>
      <c r="L24" s="119">
        <v>8724008</v>
      </c>
      <c r="M24" s="119"/>
      <c r="N24" s="118">
        <v>-94.44613456815388</v>
      </c>
      <c r="O24" s="118">
        <v>13.186582243311236</v>
      </c>
      <c r="P24" s="118">
        <v>-311.36043573130274</v>
      </c>
      <c r="Q24" s="118">
        <v>-141.18565686780664</v>
      </c>
      <c r="R24" s="118">
        <v>-51.6340193398271</v>
      </c>
    </row>
    <row r="25" spans="1:18" s="140" customFormat="1" ht="19.5" customHeight="1">
      <c r="A25" s="104" t="s">
        <v>73</v>
      </c>
      <c r="B25" s="104"/>
      <c r="C25" s="104"/>
      <c r="D25" s="104"/>
      <c r="E25" s="104"/>
      <c r="F25" s="104"/>
      <c r="G25" s="121"/>
      <c r="H25" s="121">
        <v>69632508</v>
      </c>
      <c r="I25" s="121">
        <v>1883865</v>
      </c>
      <c r="J25" s="121">
        <v>-10485317</v>
      </c>
      <c r="K25" s="121">
        <v>29605041</v>
      </c>
      <c r="L25" s="121">
        <v>30434335</v>
      </c>
      <c r="M25" s="121"/>
      <c r="N25" s="122">
        <v>999</v>
      </c>
      <c r="O25" s="122">
        <v>-117.96669571363459</v>
      </c>
      <c r="P25" s="122">
        <v>-135.41733652724886</v>
      </c>
      <c r="Q25" s="122">
        <v>-2.7248632178097534</v>
      </c>
      <c r="R25" s="122">
        <v>22.987806318728452</v>
      </c>
    </row>
    <row r="26" spans="1:18" s="137" customFormat="1" ht="20.2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1023386</v>
      </c>
      <c r="I27" s="119">
        <v>1022572</v>
      </c>
      <c r="J27" s="119">
        <v>1034759</v>
      </c>
      <c r="K27" s="119">
        <v>1050988</v>
      </c>
      <c r="L27" s="119">
        <v>1050933</v>
      </c>
      <c r="M27" s="119"/>
      <c r="N27" s="118">
        <v>0.0796031966453218</v>
      </c>
      <c r="O27" s="118">
        <v>-1.1777621649098968</v>
      </c>
      <c r="P27" s="118">
        <v>-1.5441660608874697</v>
      </c>
      <c r="Q27" s="118">
        <v>0.005233444948441052</v>
      </c>
      <c r="R27" s="118">
        <v>-0.6618402170134763</v>
      </c>
    </row>
    <row r="28" spans="1:18" s="137" customFormat="1" ht="12.75">
      <c r="A28" s="107" t="s">
        <v>75</v>
      </c>
      <c r="B28" s="107"/>
      <c r="C28" s="107"/>
      <c r="D28" s="107"/>
      <c r="E28" s="107"/>
      <c r="F28" s="107"/>
      <c r="G28" s="119"/>
      <c r="H28" s="119">
        <v>852657</v>
      </c>
      <c r="I28" s="119">
        <v>898334</v>
      </c>
      <c r="J28" s="119">
        <v>864837</v>
      </c>
      <c r="K28" s="119">
        <v>880687</v>
      </c>
      <c r="L28" s="119">
        <v>911034</v>
      </c>
      <c r="M28" s="119"/>
      <c r="N28" s="118">
        <v>-5.0846344455403</v>
      </c>
      <c r="O28" s="118">
        <v>3.8732154151591573</v>
      </c>
      <c r="P28" s="118">
        <v>-1.799731346096854</v>
      </c>
      <c r="Q28" s="118">
        <v>-3.331050213274148</v>
      </c>
      <c r="R28" s="118">
        <v>-1.6419422761526303</v>
      </c>
    </row>
    <row r="29" spans="1:18" s="137" customFormat="1" ht="20.2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93506514</v>
      </c>
      <c r="I30" s="119">
        <v>86011154</v>
      </c>
      <c r="J30" s="119">
        <v>64548287</v>
      </c>
      <c r="K30" s="119">
        <v>60537047</v>
      </c>
      <c r="L30" s="119">
        <v>52993423.32</v>
      </c>
      <c r="M30" s="119"/>
      <c r="N30" s="118">
        <v>8.71440464570444</v>
      </c>
      <c r="O30" s="118">
        <v>33.25087000372295</v>
      </c>
      <c r="P30" s="118">
        <v>6.626091292493999</v>
      </c>
      <c r="Q30" s="118">
        <v>14.235018625703685</v>
      </c>
      <c r="R30" s="118">
        <v>15.253725551379294</v>
      </c>
    </row>
    <row r="31" spans="1:18" s="137" customFormat="1" ht="12.75">
      <c r="A31" s="107" t="s">
        <v>76</v>
      </c>
      <c r="B31" s="107"/>
      <c r="C31" s="107"/>
      <c r="D31" s="107"/>
      <c r="E31" s="107"/>
      <c r="F31" s="107"/>
      <c r="G31" s="119"/>
      <c r="H31" s="119">
        <v>2117.48</v>
      </c>
      <c r="I31" s="119">
        <v>2620.52</v>
      </c>
      <c r="J31" s="119">
        <v>1854</v>
      </c>
      <c r="K31" s="119">
        <v>1962.87</v>
      </c>
      <c r="L31" s="119">
        <v>1607.99</v>
      </c>
      <c r="M31" s="119"/>
      <c r="N31" s="118">
        <v>-19.19619006914658</v>
      </c>
      <c r="O31" s="118">
        <v>41.344120819848975</v>
      </c>
      <c r="P31" s="118">
        <v>-5.546470219627377</v>
      </c>
      <c r="Q31" s="118">
        <v>22.06978899122506</v>
      </c>
      <c r="R31" s="118">
        <v>7.123312442308327</v>
      </c>
    </row>
    <row r="32" spans="1:18" s="137" customFormat="1" ht="12.75">
      <c r="A32" s="131" t="s">
        <v>77</v>
      </c>
      <c r="B32" s="107"/>
      <c r="C32" s="131"/>
      <c r="D32" s="131"/>
      <c r="E32" s="131"/>
      <c r="F32" s="131"/>
      <c r="G32" s="119"/>
      <c r="H32" s="119">
        <v>44159.33751440392</v>
      </c>
      <c r="I32" s="119">
        <v>32822.170408926475</v>
      </c>
      <c r="J32" s="119">
        <v>34815.688781014025</v>
      </c>
      <c r="K32" s="119">
        <v>30841.08830437064</v>
      </c>
      <c r="L32" s="119">
        <v>32956.313982052125</v>
      </c>
      <c r="M32" s="119"/>
      <c r="N32" s="118">
        <v>34.54118653406945</v>
      </c>
      <c r="O32" s="118">
        <v>-5.725919669797462</v>
      </c>
      <c r="P32" s="118">
        <v>12.887354808682687</v>
      </c>
      <c r="Q32" s="118">
        <v>-6.418271408730437</v>
      </c>
      <c r="R32" s="118">
        <v>7.589770073110502</v>
      </c>
    </row>
    <row r="33" spans="1:18" s="137" customFormat="1" ht="19.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1718529923</v>
      </c>
      <c r="I34" s="119">
        <v>1598317854</v>
      </c>
      <c r="J34" s="119">
        <v>1435763048</v>
      </c>
      <c r="K34" s="119">
        <v>1211999116</v>
      </c>
      <c r="L34" s="119">
        <v>994466220</v>
      </c>
      <c r="M34" s="119"/>
      <c r="N34" s="118">
        <v>7.5211616199589795</v>
      </c>
      <c r="O34" s="118">
        <v>11.321840761011144</v>
      </c>
      <c r="P34" s="118">
        <v>18.46238409302602</v>
      </c>
      <c r="Q34" s="118">
        <v>21.874337370654985</v>
      </c>
      <c r="R34" s="118">
        <v>14.654674497707788</v>
      </c>
    </row>
    <row r="35" spans="1:18" s="137" customFormat="1" ht="12.75">
      <c r="A35" s="107" t="s">
        <v>159</v>
      </c>
      <c r="B35" s="107"/>
      <c r="C35" s="107"/>
      <c r="D35" s="107"/>
      <c r="E35" s="107"/>
      <c r="F35" s="107"/>
      <c r="G35" s="119"/>
      <c r="H35" s="119">
        <v>864055880</v>
      </c>
      <c r="I35" s="119">
        <v>861078940</v>
      </c>
      <c r="J35" s="119">
        <v>842629698</v>
      </c>
      <c r="K35" s="119">
        <v>756814703</v>
      </c>
      <c r="L35" s="119">
        <v>587558153</v>
      </c>
      <c r="M35" s="117"/>
      <c r="N35" s="118">
        <v>0.34572207746713673</v>
      </c>
      <c r="O35" s="118">
        <v>2.189483950517016</v>
      </c>
      <c r="P35" s="118">
        <v>11.338970379384925</v>
      </c>
      <c r="Q35" s="118">
        <v>28.80677412708798</v>
      </c>
      <c r="R35" s="118">
        <v>10.121658434658865</v>
      </c>
    </row>
    <row r="36" spans="1:18" s="137" customFormat="1" ht="19.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47.11492882680739</v>
      </c>
      <c r="I37" s="142">
        <v>45.028787478343666</v>
      </c>
      <c r="J37" s="142">
        <v>40.01012065281735</v>
      </c>
      <c r="K37" s="142">
        <v>42.24987836697304</v>
      </c>
      <c r="L37" s="142">
        <v>41.370089441107446</v>
      </c>
      <c r="M37" s="130"/>
      <c r="N37" s="118">
        <v>4.632905892629341</v>
      </c>
      <c r="O37" s="118">
        <v>12.543493355281655</v>
      </c>
      <c r="P37" s="118">
        <v>-5.301216951920327</v>
      </c>
      <c r="Q37" s="118">
        <v>2.1266304659989292</v>
      </c>
      <c r="R37" s="118">
        <v>3.304209768144206</v>
      </c>
    </row>
    <row r="38" spans="1:18" s="137" customFormat="1" ht="12.75">
      <c r="A38" s="107" t="s">
        <v>91</v>
      </c>
      <c r="B38" s="107"/>
      <c r="C38" s="107"/>
      <c r="D38" s="107"/>
      <c r="E38" s="107"/>
      <c r="F38" s="107"/>
      <c r="G38" s="107"/>
      <c r="H38" s="142">
        <v>23.393718516272664</v>
      </c>
      <c r="I38" s="142">
        <v>22.959455490183235</v>
      </c>
      <c r="J38" s="142">
        <v>18.009771999575577</v>
      </c>
      <c r="K38" s="142">
        <v>26.115922251700237</v>
      </c>
      <c r="L38" s="142">
        <v>27.316676247894435</v>
      </c>
      <c r="M38" s="130"/>
      <c r="N38" s="118">
        <v>1.891434342922926</v>
      </c>
      <c r="O38" s="118">
        <v>27.483321225411977</v>
      </c>
      <c r="P38" s="118">
        <v>-31.039111596363103</v>
      </c>
      <c r="Q38" s="118">
        <v>-4.39568117767165</v>
      </c>
      <c r="R38" s="118">
        <v>-3.8015994836779976</v>
      </c>
    </row>
    <row r="39" spans="1:18" s="137" customFormat="1" ht="12.75">
      <c r="A39" s="107" t="s">
        <v>92</v>
      </c>
      <c r="B39" s="107"/>
      <c r="C39" s="107"/>
      <c r="D39" s="107"/>
      <c r="E39" s="107"/>
      <c r="F39" s="107"/>
      <c r="G39" s="107"/>
      <c r="H39" s="142">
        <v>10.204512445216487</v>
      </c>
      <c r="I39" s="142">
        <v>0.294311512516069</v>
      </c>
      <c r="J39" s="142">
        <v>-1.811386266503545</v>
      </c>
      <c r="K39" s="142">
        <v>5.575413884452518</v>
      </c>
      <c r="L39" s="142">
        <v>6.370368196593502</v>
      </c>
      <c r="M39" s="130"/>
      <c r="N39" s="118">
        <v>999</v>
      </c>
      <c r="O39" s="118">
        <v>-116.247860434769</v>
      </c>
      <c r="P39" s="118">
        <v>-132.48882153044707</v>
      </c>
      <c r="Q39" s="118">
        <v>-12.478938227873225</v>
      </c>
      <c r="R39" s="118">
        <v>12.5011420734356</v>
      </c>
    </row>
    <row r="40" spans="1:18" s="137" customFormat="1" ht="12.75">
      <c r="A40" s="107" t="s">
        <v>89</v>
      </c>
      <c r="B40" s="107"/>
      <c r="C40" s="107"/>
      <c r="D40" s="107"/>
      <c r="E40" s="107"/>
      <c r="F40" s="107"/>
      <c r="G40" s="107"/>
      <c r="H40" s="119">
        <v>862567410</v>
      </c>
      <c r="I40" s="119">
        <v>851854319</v>
      </c>
      <c r="J40" s="119">
        <v>799722200.5</v>
      </c>
      <c r="K40" s="119">
        <v>672186428</v>
      </c>
      <c r="L40" s="119"/>
      <c r="M40" s="107"/>
      <c r="N40" s="118">
        <v>1.2576200837457983</v>
      </c>
      <c r="O40" s="118">
        <v>6.518778454244</v>
      </c>
      <c r="P40" s="118">
        <v>18.973273959051134</v>
      </c>
      <c r="Q40" s="118" t="s">
        <v>49</v>
      </c>
      <c r="R40" s="118" t="s">
        <v>49</v>
      </c>
    </row>
    <row r="41" spans="1:18" s="143" customFormat="1" ht="13.5" thickBot="1">
      <c r="A41" s="132" t="s">
        <v>154</v>
      </c>
      <c r="B41" s="132"/>
      <c r="C41" s="132"/>
      <c r="D41" s="132"/>
      <c r="E41" s="132"/>
      <c r="F41" s="132"/>
      <c r="G41" s="132"/>
      <c r="H41" s="279">
        <v>18.506572489215657</v>
      </c>
      <c r="I41" s="279">
        <v>17.25197345627357</v>
      </c>
      <c r="J41" s="279">
        <v>13.035856067872158</v>
      </c>
      <c r="K41" s="279">
        <v>20.63023533703361</v>
      </c>
      <c r="L41" s="279"/>
      <c r="M41" s="132"/>
      <c r="N41" s="280">
        <v>7.272205908048498</v>
      </c>
      <c r="O41" s="280">
        <v>32.34246655110246</v>
      </c>
      <c r="P41" s="280">
        <v>-36.81188869197571</v>
      </c>
      <c r="Q41" s="280" t="s">
        <v>49</v>
      </c>
      <c r="R41" s="280" t="s">
        <v>49</v>
      </c>
    </row>
    <row r="42" spans="1:18" ht="12.75">
      <c r="A42" s="107" t="s">
        <v>212</v>
      </c>
      <c r="B42" s="107"/>
      <c r="R42" s="107"/>
    </row>
    <row r="43" spans="1:19" ht="25.5" customHeight="1">
      <c r="A43" s="308" t="s">
        <v>213</v>
      </c>
      <c r="B43" s="309"/>
      <c r="C43" s="309"/>
      <c r="D43" s="309"/>
      <c r="E43" s="309"/>
      <c r="F43" s="309"/>
      <c r="G43" s="309"/>
      <c r="H43" s="309"/>
      <c r="I43" s="309"/>
      <c r="J43" s="309"/>
      <c r="K43" s="309"/>
      <c r="L43" s="309"/>
      <c r="M43" s="309"/>
      <c r="N43" s="309"/>
      <c r="O43" s="309"/>
      <c r="P43" s="309"/>
      <c r="Q43" s="309"/>
      <c r="R43" s="309"/>
      <c r="S43" s="309"/>
    </row>
    <row r="44" ht="12.75">
      <c r="A44" s="137"/>
    </row>
    <row r="45" ht="12.75">
      <c r="A45" s="137"/>
    </row>
    <row r="46" ht="12.75">
      <c r="A46" s="134"/>
    </row>
    <row r="79" ht="12.75" hidden="1"/>
    <row r="80" ht="12.75" hidden="1"/>
    <row r="81" ht="12.75" hidden="1"/>
    <row r="82" ht="12.75" hidden="1"/>
    <row r="83" ht="12.75" hidden="1"/>
    <row r="84" spans="1:3" ht="12.75" hidden="1">
      <c r="A84" s="107">
        <v>3</v>
      </c>
      <c r="B84" s="137">
        <v>1999</v>
      </c>
      <c r="C84" s="107">
        <v>1063</v>
      </c>
    </row>
    <row r="85" spans="1:4" ht="12.75" hidden="1">
      <c r="A85" s="107">
        <v>9</v>
      </c>
      <c r="D85" s="107">
        <v>4</v>
      </c>
    </row>
    <row r="86" ht="12.75" hidden="1"/>
    <row r="87" ht="12.75" hidden="1"/>
    <row r="88" ht="12.75" hidden="1"/>
    <row r="89" ht="12.75" hidden="1"/>
    <row r="90" ht="12.75" hidden="1"/>
  </sheetData>
  <mergeCells count="6">
    <mergeCell ref="A1:S1"/>
    <mergeCell ref="A2:S2"/>
    <mergeCell ref="A43:S43"/>
    <mergeCell ref="R4:S4"/>
    <mergeCell ref="R5:S5"/>
    <mergeCell ref="N4:Q4"/>
  </mergeCells>
  <printOptions horizontalCentered="1"/>
  <pageMargins left="0.2362204724409449" right="0.2362204724409449" top="0.5905511811023623" bottom="0.4724409448818898" header="0.31496062992125984" footer="0"/>
  <pageSetup fitToHeight="1" fitToWidth="1" horizontalDpi="360" verticalDpi="360" orientation="landscape" paperSize="5" scale="86" r:id="rId1"/>
  <headerFooter alignWithMargins="0">
    <oddHeader>&amp;R&amp;D   &amp;T</oddHeader>
    <oddFooter>&amp;C- 29 -</oddFooter>
  </headerFooter>
</worksheet>
</file>

<file path=xl/worksheets/sheet39.xml><?xml version="1.0" encoding="utf-8"?>
<worksheet xmlns="http://schemas.openxmlformats.org/spreadsheetml/2006/main" xmlns:r="http://schemas.openxmlformats.org/officeDocument/2006/relationships">
  <sheetPr codeName="Sheet17"/>
  <dimension ref="A1:AB85"/>
  <sheetViews>
    <sheetView workbookViewId="0" topLeftCell="A25">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8" width="14.421875" style="107" customWidth="1"/>
    <col min="9" max="9" width="14.140625" style="107" customWidth="1"/>
    <col min="10" max="10" width="13.7109375" style="107" customWidth="1"/>
    <col min="11" max="11" width="14.00390625" style="107" customWidth="1"/>
    <col min="12" max="12" width="14.140625" style="107" customWidth="1"/>
    <col min="13" max="13" width="1.421875" style="107" customWidth="1"/>
    <col min="14" max="17" width="9.140625" style="126" customWidth="1"/>
    <col min="18" max="18" width="13.7109375" style="134" customWidth="1"/>
    <col min="19" max="19" width="8.0039062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144"/>
      <c r="B3" s="144"/>
      <c r="C3" s="91"/>
      <c r="D3" s="81"/>
      <c r="E3" s="81"/>
      <c r="F3" s="81"/>
      <c r="G3" s="81"/>
      <c r="H3" s="81"/>
      <c r="I3" s="145"/>
      <c r="J3" s="91"/>
      <c r="K3" s="91"/>
      <c r="L3" s="91"/>
      <c r="M3" s="91"/>
      <c r="N3" s="91"/>
      <c r="O3" s="91"/>
      <c r="P3" s="91"/>
      <c r="Q3" s="91"/>
      <c r="R3" s="91"/>
      <c r="S3" s="91"/>
      <c r="W3" s="87"/>
      <c r="X3" s="87"/>
    </row>
    <row r="4" spans="1:28" s="137" customFormat="1" ht="18" customHeight="1">
      <c r="A4" s="93" t="s">
        <v>22</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7</v>
      </c>
      <c r="I6" s="116">
        <v>6</v>
      </c>
      <c r="J6" s="116">
        <v>6</v>
      </c>
      <c r="K6" s="116">
        <v>6</v>
      </c>
      <c r="L6" s="116">
        <v>6</v>
      </c>
      <c r="M6" s="117"/>
      <c r="N6" s="118"/>
      <c r="O6" s="118"/>
      <c r="P6" s="118"/>
      <c r="Q6" s="118"/>
      <c r="R6" s="118"/>
      <c r="AA6" s="138"/>
      <c r="AB6" s="138"/>
    </row>
    <row r="7" spans="1:28" s="137" customFormat="1" ht="12.75" customHeight="1">
      <c r="A7" s="104" t="s">
        <v>54</v>
      </c>
      <c r="B7" s="107"/>
      <c r="C7" s="107"/>
      <c r="D7" s="107"/>
      <c r="E7" s="107" t="s">
        <v>49</v>
      </c>
      <c r="F7" s="107"/>
      <c r="G7" s="84"/>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129902060</v>
      </c>
      <c r="I8" s="119">
        <v>118560987</v>
      </c>
      <c r="J8" s="119">
        <v>110303372</v>
      </c>
      <c r="K8" s="119">
        <v>102867327</v>
      </c>
      <c r="L8" s="119">
        <v>92354086</v>
      </c>
      <c r="M8" s="127"/>
      <c r="N8" s="118">
        <v>9.565602722251292</v>
      </c>
      <c r="O8" s="118">
        <v>7.486276122184188</v>
      </c>
      <c r="P8" s="118">
        <v>7.228772455611683</v>
      </c>
      <c r="Q8" s="118">
        <v>11.383623026706148</v>
      </c>
      <c r="R8" s="118">
        <v>8.903034424046673</v>
      </c>
      <c r="AA8" s="138"/>
      <c r="AB8" s="138"/>
    </row>
    <row r="9" spans="1:28" s="137" customFormat="1" ht="12.75">
      <c r="A9" s="107" t="s">
        <v>64</v>
      </c>
      <c r="B9" s="107"/>
      <c r="C9" s="107"/>
      <c r="D9" s="107"/>
      <c r="E9" s="107"/>
      <c r="F9" s="107"/>
      <c r="G9" s="119"/>
      <c r="H9" s="119">
        <v>1469581</v>
      </c>
      <c r="I9" s="119">
        <v>2192877</v>
      </c>
      <c r="J9" s="119">
        <v>975745</v>
      </c>
      <c r="K9" s="119">
        <v>1725683</v>
      </c>
      <c r="L9" s="119">
        <v>1834916</v>
      </c>
      <c r="M9" s="127"/>
      <c r="N9" s="118">
        <v>-32.98388372900076</v>
      </c>
      <c r="O9" s="118">
        <v>124.73873809243193</v>
      </c>
      <c r="P9" s="118">
        <v>-43.457460031767134</v>
      </c>
      <c r="Q9" s="118">
        <v>-5.953024552622573</v>
      </c>
      <c r="R9" s="118">
        <v>-5.399303221697704</v>
      </c>
      <c r="AA9" s="138"/>
      <c r="AB9" s="138"/>
    </row>
    <row r="10" spans="1:28" s="137" customFormat="1" ht="12.75">
      <c r="A10" s="107" t="s">
        <v>86</v>
      </c>
      <c r="B10" s="107"/>
      <c r="C10" s="107"/>
      <c r="D10" s="107"/>
      <c r="E10" s="107"/>
      <c r="F10" s="107"/>
      <c r="G10" s="119"/>
      <c r="H10" s="119">
        <v>0</v>
      </c>
      <c r="I10" s="119">
        <v>0</v>
      </c>
      <c r="J10" s="119">
        <v>0</v>
      </c>
      <c r="K10" s="119">
        <v>21415</v>
      </c>
      <c r="L10" s="119">
        <v>30816</v>
      </c>
      <c r="M10" s="127"/>
      <c r="N10" s="118">
        <v>0</v>
      </c>
      <c r="O10" s="118">
        <v>0</v>
      </c>
      <c r="P10" s="118">
        <v>-99.99999995330376</v>
      </c>
      <c r="Q10" s="118">
        <v>-30.506879543094495</v>
      </c>
      <c r="R10" s="118" t="s">
        <v>52</v>
      </c>
      <c r="AA10" s="138"/>
      <c r="AB10" s="138"/>
    </row>
    <row r="11" spans="1:28" s="137" customFormat="1" ht="12.75">
      <c r="A11" s="107" t="s">
        <v>87</v>
      </c>
      <c r="B11" s="107"/>
      <c r="C11" s="107"/>
      <c r="D11" s="107"/>
      <c r="E11" s="107"/>
      <c r="F11" s="107"/>
      <c r="G11" s="119"/>
      <c r="H11" s="119">
        <v>4492314</v>
      </c>
      <c r="I11" s="119">
        <v>4477096</v>
      </c>
      <c r="J11" s="119">
        <v>4024781</v>
      </c>
      <c r="K11" s="119">
        <v>2098971</v>
      </c>
      <c r="L11" s="119">
        <v>1277997</v>
      </c>
      <c r="M11" s="127"/>
      <c r="N11" s="118">
        <v>0.3399078331132502</v>
      </c>
      <c r="O11" s="118">
        <v>11.23825122410387</v>
      </c>
      <c r="P11" s="118">
        <v>91.75019569112675</v>
      </c>
      <c r="Q11" s="118">
        <v>64.23911793220172</v>
      </c>
      <c r="R11" s="118">
        <v>36.92573081242803</v>
      </c>
      <c r="AA11" s="138"/>
      <c r="AB11" s="138"/>
    </row>
    <row r="12" spans="1:28" s="140" customFormat="1" ht="12.75">
      <c r="A12" s="104" t="s">
        <v>120</v>
      </c>
      <c r="B12" s="104"/>
      <c r="C12" s="104"/>
      <c r="D12" s="104"/>
      <c r="E12" s="104"/>
      <c r="F12" s="104"/>
      <c r="G12" s="121"/>
      <c r="H12" s="121">
        <v>135863955</v>
      </c>
      <c r="I12" s="121">
        <v>125230960</v>
      </c>
      <c r="J12" s="121">
        <v>115303898</v>
      </c>
      <c r="K12" s="121">
        <v>106713396</v>
      </c>
      <c r="L12" s="121">
        <v>95497815</v>
      </c>
      <c r="M12" s="128"/>
      <c r="N12" s="122">
        <v>8.490707888847933</v>
      </c>
      <c r="O12" s="122">
        <v>8.60947649835741</v>
      </c>
      <c r="P12" s="122">
        <v>8.050068990401167</v>
      </c>
      <c r="Q12" s="122">
        <v>11.744332579755882</v>
      </c>
      <c r="R12" s="122">
        <v>9.213846816870008</v>
      </c>
      <c r="AA12" s="141"/>
      <c r="AB12" s="141"/>
    </row>
    <row r="13" spans="1:18" s="137" customFormat="1" ht="15.7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2208083</v>
      </c>
      <c r="I14" s="119">
        <v>2956075</v>
      </c>
      <c r="J14" s="119">
        <v>2187824</v>
      </c>
      <c r="K14" s="119">
        <v>2202442</v>
      </c>
      <c r="L14" s="119">
        <v>1980551</v>
      </c>
      <c r="M14" s="127"/>
      <c r="N14" s="118">
        <v>-25.30355285302301</v>
      </c>
      <c r="O14" s="118">
        <v>35.11484470414439</v>
      </c>
      <c r="P14" s="118">
        <v>-0.6637178186758153</v>
      </c>
      <c r="Q14" s="118">
        <v>11.203498420389074</v>
      </c>
      <c r="R14" s="118">
        <v>2.7560357100526955</v>
      </c>
    </row>
    <row r="15" spans="1:18" s="137" customFormat="1" ht="12.75">
      <c r="A15" s="107" t="s">
        <v>66</v>
      </c>
      <c r="B15" s="107"/>
      <c r="C15" s="107"/>
      <c r="D15" s="107"/>
      <c r="E15" s="107"/>
      <c r="F15" s="107"/>
      <c r="G15" s="119"/>
      <c r="H15" s="119">
        <v>29084356</v>
      </c>
      <c r="I15" s="119">
        <v>29782965</v>
      </c>
      <c r="J15" s="119">
        <v>32263153</v>
      </c>
      <c r="K15" s="119">
        <v>28091841</v>
      </c>
      <c r="L15" s="119">
        <v>24223662</v>
      </c>
      <c r="M15" s="127"/>
      <c r="N15" s="118">
        <v>-2.345666390166325</v>
      </c>
      <c r="O15" s="118">
        <v>-7.68737017116709</v>
      </c>
      <c r="P15" s="118">
        <v>14.848838137735438</v>
      </c>
      <c r="Q15" s="118">
        <v>15.96859715100054</v>
      </c>
      <c r="R15" s="118">
        <v>4.677878795687507</v>
      </c>
    </row>
    <row r="16" spans="1:18" s="137" customFormat="1" ht="12.75">
      <c r="A16" s="107" t="s">
        <v>67</v>
      </c>
      <c r="B16" s="107"/>
      <c r="C16" s="107"/>
      <c r="D16" s="107"/>
      <c r="E16" s="107"/>
      <c r="F16" s="107"/>
      <c r="G16" s="119"/>
      <c r="H16" s="119">
        <v>18786893</v>
      </c>
      <c r="I16" s="119">
        <v>19724642</v>
      </c>
      <c r="J16" s="119">
        <v>19607300</v>
      </c>
      <c r="K16" s="119">
        <v>17004112</v>
      </c>
      <c r="L16" s="119">
        <v>13696667</v>
      </c>
      <c r="M16" s="127"/>
      <c r="N16" s="118">
        <v>-4.754200355068548</v>
      </c>
      <c r="O16" s="118">
        <v>0.598460777363533</v>
      </c>
      <c r="P16" s="118">
        <v>15.309167570761707</v>
      </c>
      <c r="Q16" s="118">
        <v>24.14780909837408</v>
      </c>
      <c r="R16" s="118">
        <v>8.220619625427549</v>
      </c>
    </row>
    <row r="17" spans="1:18" s="137" customFormat="1" ht="12.75">
      <c r="A17" s="107" t="s">
        <v>68</v>
      </c>
      <c r="B17" s="107"/>
      <c r="C17" s="107"/>
      <c r="D17" s="107"/>
      <c r="E17" s="107"/>
      <c r="F17" s="107"/>
      <c r="G17" s="119"/>
      <c r="H17" s="119">
        <v>5268009</v>
      </c>
      <c r="I17" s="119">
        <v>6401217</v>
      </c>
      <c r="J17" s="119">
        <v>4841484</v>
      </c>
      <c r="K17" s="119">
        <v>5046585</v>
      </c>
      <c r="L17" s="119">
        <v>4131013</v>
      </c>
      <c r="M17" s="127"/>
      <c r="N17" s="118">
        <v>-17.703008662259066</v>
      </c>
      <c r="O17" s="118">
        <v>32.21601062814624</v>
      </c>
      <c r="P17" s="118">
        <v>-4.064154274623334</v>
      </c>
      <c r="Q17" s="118">
        <v>22.163377360468242</v>
      </c>
      <c r="R17" s="118">
        <v>6.266771549817585</v>
      </c>
    </row>
    <row r="18" spans="1:18" s="137" customFormat="1" ht="12.75">
      <c r="A18" s="107" t="s">
        <v>69</v>
      </c>
      <c r="B18" s="107"/>
      <c r="C18" s="107"/>
      <c r="D18" s="107"/>
      <c r="E18" s="107"/>
      <c r="F18" s="107"/>
      <c r="G18" s="119"/>
      <c r="H18" s="119">
        <v>19282866</v>
      </c>
      <c r="I18" s="119">
        <v>20067871</v>
      </c>
      <c r="J18" s="119">
        <v>17362763</v>
      </c>
      <c r="K18" s="119">
        <v>16922120</v>
      </c>
      <c r="L18" s="119">
        <v>14781786</v>
      </c>
      <c r="M18" s="127"/>
      <c r="N18" s="118">
        <v>-3.911750279837856</v>
      </c>
      <c r="O18" s="118">
        <v>15.579939667436571</v>
      </c>
      <c r="P18" s="118">
        <v>2.603946786809218</v>
      </c>
      <c r="Q18" s="118">
        <v>14.47953582875574</v>
      </c>
      <c r="R18" s="118">
        <v>6.8713186824383765</v>
      </c>
    </row>
    <row r="19" spans="1:18" s="140" customFormat="1" ht="15" customHeight="1">
      <c r="A19" s="104" t="s">
        <v>55</v>
      </c>
      <c r="B19" s="104"/>
      <c r="C19" s="104"/>
      <c r="D19" s="104"/>
      <c r="E19" s="104"/>
      <c r="F19" s="104"/>
      <c r="G19" s="121"/>
      <c r="H19" s="121">
        <v>74630206</v>
      </c>
      <c r="I19" s="121">
        <v>78932768</v>
      </c>
      <c r="J19" s="121">
        <v>76262524</v>
      </c>
      <c r="K19" s="121">
        <v>69267101</v>
      </c>
      <c r="L19" s="121">
        <v>58813679</v>
      </c>
      <c r="M19" s="128"/>
      <c r="N19" s="122">
        <v>-5.450919952534795</v>
      </c>
      <c r="O19" s="122">
        <v>3.5013842447700787</v>
      </c>
      <c r="P19" s="122">
        <v>10.099199907326856</v>
      </c>
      <c r="Q19" s="122">
        <v>17.773793746179354</v>
      </c>
      <c r="R19" s="122">
        <v>6.135109761871704</v>
      </c>
    </row>
    <row r="20" spans="1:18" s="137" customFormat="1" ht="15" customHeight="1">
      <c r="A20" s="107" t="s">
        <v>70</v>
      </c>
      <c r="B20" s="107"/>
      <c r="C20" s="107"/>
      <c r="D20" s="107"/>
      <c r="E20" s="107"/>
      <c r="F20" s="107"/>
      <c r="G20" s="119"/>
      <c r="H20" s="119">
        <v>61233749</v>
      </c>
      <c r="I20" s="119">
        <v>46298192</v>
      </c>
      <c r="J20" s="119">
        <v>39041374</v>
      </c>
      <c r="K20" s="119">
        <v>37446294</v>
      </c>
      <c r="L20" s="119">
        <v>36684137</v>
      </c>
      <c r="M20" s="127"/>
      <c r="N20" s="118">
        <v>32.259482184531095</v>
      </c>
      <c r="O20" s="118">
        <v>18.587506679452417</v>
      </c>
      <c r="P20" s="118">
        <v>4.259647162947553</v>
      </c>
      <c r="Q20" s="118">
        <v>2.0776200895771377</v>
      </c>
      <c r="R20" s="118">
        <v>13.665361041272561</v>
      </c>
    </row>
    <row r="21" spans="1:18" s="137" customFormat="1" ht="12.75">
      <c r="A21" s="107" t="s">
        <v>71</v>
      </c>
      <c r="B21" s="107"/>
      <c r="C21" s="107"/>
      <c r="D21" s="107"/>
      <c r="E21" s="107"/>
      <c r="F21" s="107"/>
      <c r="G21" s="119"/>
      <c r="H21" s="119">
        <v>27953144</v>
      </c>
      <c r="I21" s="119">
        <v>22085956</v>
      </c>
      <c r="J21" s="119">
        <v>28894593</v>
      </c>
      <c r="K21" s="119">
        <v>15406949</v>
      </c>
      <c r="L21" s="119">
        <v>12051811</v>
      </c>
      <c r="M21" s="127"/>
      <c r="N21" s="118">
        <v>26.565243542095256</v>
      </c>
      <c r="O21" s="118">
        <v>-23.563706192366162</v>
      </c>
      <c r="P21" s="118">
        <v>87.54260171822467</v>
      </c>
      <c r="Q21" s="118">
        <v>27.839284900833576</v>
      </c>
      <c r="R21" s="118">
        <v>23.40836183103796</v>
      </c>
    </row>
    <row r="22" spans="1:18" s="140" customFormat="1" ht="14.25" customHeight="1">
      <c r="A22" s="104" t="s">
        <v>145</v>
      </c>
      <c r="B22" s="104"/>
      <c r="C22" s="104"/>
      <c r="D22" s="104"/>
      <c r="E22" s="104"/>
      <c r="F22" s="104"/>
      <c r="G22" s="121"/>
      <c r="H22" s="121">
        <v>33280605</v>
      </c>
      <c r="I22" s="121">
        <v>24212236</v>
      </c>
      <c r="J22" s="121">
        <v>10146781</v>
      </c>
      <c r="K22" s="121">
        <v>22039345</v>
      </c>
      <c r="L22" s="121">
        <v>24632326</v>
      </c>
      <c r="M22" s="121"/>
      <c r="N22" s="122">
        <v>37.45366185923514</v>
      </c>
      <c r="O22" s="122">
        <v>138.61987363282995</v>
      </c>
      <c r="P22" s="122">
        <v>-53.96060545356497</v>
      </c>
      <c r="Q22" s="122">
        <v>-10.526740349246758</v>
      </c>
      <c r="R22" s="122">
        <v>7.81307853886708</v>
      </c>
    </row>
    <row r="23" spans="1:18" s="137" customFormat="1" ht="14.25" customHeight="1">
      <c r="A23" s="107" t="s">
        <v>72</v>
      </c>
      <c r="B23" s="107"/>
      <c r="C23" s="107"/>
      <c r="D23" s="107"/>
      <c r="E23" s="107"/>
      <c r="F23" s="107"/>
      <c r="G23" s="119"/>
      <c r="H23" s="119">
        <v>23125765</v>
      </c>
      <c r="I23" s="119">
        <v>21853066</v>
      </c>
      <c r="J23" s="119">
        <v>36227295</v>
      </c>
      <c r="K23" s="119">
        <v>42016032</v>
      </c>
      <c r="L23" s="119">
        <v>34026109</v>
      </c>
      <c r="M23" s="119"/>
      <c r="N23" s="118">
        <v>5.823892171469212</v>
      </c>
      <c r="O23" s="118">
        <v>-39.67789756314955</v>
      </c>
      <c r="P23" s="118">
        <v>-13.777448094098938</v>
      </c>
      <c r="Q23" s="118">
        <v>23.481741623763092</v>
      </c>
      <c r="R23" s="118">
        <v>-9.203113847066202</v>
      </c>
    </row>
    <row r="24" spans="1:18" s="137" customFormat="1" ht="12.75">
      <c r="A24" s="107" t="s">
        <v>146</v>
      </c>
      <c r="B24" s="107"/>
      <c r="C24" s="107"/>
      <c r="D24" s="107"/>
      <c r="E24" s="107"/>
      <c r="F24" s="107"/>
      <c r="G24" s="119"/>
      <c r="H24" s="119">
        <v>298320</v>
      </c>
      <c r="I24" s="119">
        <v>797562</v>
      </c>
      <c r="J24" s="119">
        <v>-434026</v>
      </c>
      <c r="K24" s="119">
        <v>-4285766</v>
      </c>
      <c r="L24" s="119">
        <v>405034</v>
      </c>
      <c r="M24" s="119"/>
      <c r="N24" s="118">
        <v>-62.59601134457259</v>
      </c>
      <c r="O24" s="118">
        <v>-283.7590374770175</v>
      </c>
      <c r="P24" s="118">
        <v>-89.87284886762366</v>
      </c>
      <c r="Q24" s="118">
        <v>-999</v>
      </c>
      <c r="R24" s="118">
        <v>-7.360175776728861</v>
      </c>
    </row>
    <row r="25" spans="1:18" s="140" customFormat="1" ht="19.5" customHeight="1">
      <c r="A25" s="104" t="s">
        <v>73</v>
      </c>
      <c r="B25" s="104"/>
      <c r="C25" s="104"/>
      <c r="D25" s="104"/>
      <c r="E25" s="104"/>
      <c r="F25" s="104"/>
      <c r="G25" s="121"/>
      <c r="H25" s="121">
        <v>9856520</v>
      </c>
      <c r="I25" s="121">
        <v>1561608</v>
      </c>
      <c r="J25" s="121">
        <v>-25646488</v>
      </c>
      <c r="K25" s="121">
        <v>-15690921</v>
      </c>
      <c r="L25" s="121">
        <v>-9798817</v>
      </c>
      <c r="M25" s="121"/>
      <c r="N25" s="122">
        <v>531.177606672097</v>
      </c>
      <c r="O25" s="122">
        <v>-106.0889740536794</v>
      </c>
      <c r="P25" s="122">
        <v>63.4479454711422</v>
      </c>
      <c r="Q25" s="122">
        <v>60.13076884689244</v>
      </c>
      <c r="R25" s="122">
        <v>0.1468953115064675</v>
      </c>
    </row>
    <row r="26" spans="1:18" s="137" customFormat="1" ht="1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231817</v>
      </c>
      <c r="I27" s="119">
        <v>232717</v>
      </c>
      <c r="J27" s="119">
        <v>235521</v>
      </c>
      <c r="K27" s="119">
        <v>240293</v>
      </c>
      <c r="L27" s="119">
        <v>241353</v>
      </c>
      <c r="M27" s="119"/>
      <c r="N27" s="118">
        <v>-0.3867358207608383</v>
      </c>
      <c r="O27" s="118">
        <v>-1.1905520102241414</v>
      </c>
      <c r="P27" s="118">
        <v>-1.9859088695883775</v>
      </c>
      <c r="Q27" s="118">
        <v>-0.43919072893231076</v>
      </c>
      <c r="R27" s="118">
        <v>-1.0027467514002075</v>
      </c>
    </row>
    <row r="28" spans="1:18" s="137" customFormat="1" ht="12.75">
      <c r="A28" s="107" t="s">
        <v>75</v>
      </c>
      <c r="B28" s="107"/>
      <c r="C28" s="107"/>
      <c r="D28" s="107"/>
      <c r="E28" s="107"/>
      <c r="F28" s="107"/>
      <c r="G28" s="119"/>
      <c r="H28" s="119">
        <v>186112</v>
      </c>
      <c r="I28" s="119">
        <v>183753</v>
      </c>
      <c r="J28" s="119">
        <v>184416</v>
      </c>
      <c r="K28" s="119">
        <v>189877</v>
      </c>
      <c r="L28" s="119">
        <v>207416</v>
      </c>
      <c r="M28" s="119"/>
      <c r="N28" s="118">
        <v>1.283788563996234</v>
      </c>
      <c r="O28" s="118">
        <v>-0.35951327433628316</v>
      </c>
      <c r="P28" s="118">
        <v>-2.8760724047672968</v>
      </c>
      <c r="Q28" s="118">
        <v>-8.455953253365218</v>
      </c>
      <c r="R28" s="118">
        <v>-2.6730686984525964</v>
      </c>
    </row>
    <row r="29" spans="1:18" s="137" customFormat="1" ht="16.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19946682</v>
      </c>
      <c r="I30" s="119">
        <v>19197979</v>
      </c>
      <c r="J30" s="119">
        <v>15581713</v>
      </c>
      <c r="K30" s="119">
        <v>15992727</v>
      </c>
      <c r="L30" s="119">
        <v>13281027.89</v>
      </c>
      <c r="M30" s="119"/>
      <c r="N30" s="118">
        <v>3.8999052973232233</v>
      </c>
      <c r="O30" s="118">
        <v>23.20839820371483</v>
      </c>
      <c r="P30" s="118">
        <v>-2.570005728228838</v>
      </c>
      <c r="Q30" s="118">
        <v>20.41784064049578</v>
      </c>
      <c r="R30" s="118">
        <v>10.703090133999392</v>
      </c>
    </row>
    <row r="31" spans="1:18" s="137" customFormat="1" ht="12.75">
      <c r="A31" s="107" t="s">
        <v>76</v>
      </c>
      <c r="B31" s="107"/>
      <c r="C31" s="107"/>
      <c r="D31" s="107"/>
      <c r="E31" s="107"/>
      <c r="F31" s="107"/>
      <c r="G31" s="119"/>
      <c r="H31" s="119">
        <v>524.72</v>
      </c>
      <c r="I31" s="119">
        <v>395.62</v>
      </c>
      <c r="J31" s="119">
        <v>435</v>
      </c>
      <c r="K31" s="119">
        <v>473.1</v>
      </c>
      <c r="L31" s="119">
        <v>400.35</v>
      </c>
      <c r="M31" s="119"/>
      <c r="N31" s="118">
        <v>32.63232394722208</v>
      </c>
      <c r="O31" s="118">
        <v>-9.05287356321839</v>
      </c>
      <c r="P31" s="118">
        <v>-8.053265694356377</v>
      </c>
      <c r="Q31" s="118">
        <v>18.171599850131134</v>
      </c>
      <c r="R31" s="118">
        <v>6.997085053995611</v>
      </c>
    </row>
    <row r="32" spans="1:18" s="137" customFormat="1" ht="12.75">
      <c r="A32" s="131" t="s">
        <v>77</v>
      </c>
      <c r="B32" s="107"/>
      <c r="C32" s="131"/>
      <c r="D32" s="131"/>
      <c r="E32" s="131"/>
      <c r="F32" s="131"/>
      <c r="G32" s="119"/>
      <c r="H32" s="119">
        <v>38013.95410885806</v>
      </c>
      <c r="I32" s="119">
        <v>48526.310601081845</v>
      </c>
      <c r="J32" s="119">
        <v>35820.02988505747</v>
      </c>
      <c r="K32" s="119">
        <v>33804.11540900444</v>
      </c>
      <c r="L32" s="119">
        <v>33173.542874984385</v>
      </c>
      <c r="M32" s="119"/>
      <c r="N32" s="118">
        <v>-21.663209838147935</v>
      </c>
      <c r="O32" s="118">
        <v>35.47255755173134</v>
      </c>
      <c r="P32" s="118">
        <v>5.963517907988361</v>
      </c>
      <c r="Q32" s="118">
        <v>1.9008296352198057</v>
      </c>
      <c r="R32" s="118">
        <v>3.463650507986782</v>
      </c>
    </row>
    <row r="33" spans="1:18" s="137" customFormat="1" ht="15.7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329581343</v>
      </c>
      <c r="I34" s="119">
        <v>287929847</v>
      </c>
      <c r="J34" s="119">
        <v>271717121</v>
      </c>
      <c r="K34" s="119">
        <v>224462103</v>
      </c>
      <c r="L34" s="119">
        <v>188983924</v>
      </c>
      <c r="M34" s="119"/>
      <c r="N34" s="118">
        <v>14.465848689872017</v>
      </c>
      <c r="O34" s="118">
        <v>5.966766444577484</v>
      </c>
      <c r="P34" s="118">
        <v>21.052559593990797</v>
      </c>
      <c r="Q34" s="118">
        <v>18.773120088246237</v>
      </c>
      <c r="R34" s="118">
        <v>14.917042161731642</v>
      </c>
    </row>
    <row r="35" spans="1:18" s="137" customFormat="1" ht="12.75">
      <c r="A35" s="107" t="s">
        <v>159</v>
      </c>
      <c r="B35" s="107"/>
      <c r="C35" s="107"/>
      <c r="D35" s="107"/>
      <c r="E35" s="107"/>
      <c r="F35" s="107"/>
      <c r="G35" s="119"/>
      <c r="H35" s="119">
        <v>163055445</v>
      </c>
      <c r="I35" s="119">
        <v>128619360</v>
      </c>
      <c r="J35" s="119">
        <v>145968769</v>
      </c>
      <c r="K35" s="119">
        <v>132240103</v>
      </c>
      <c r="L35" s="119">
        <v>102311920</v>
      </c>
      <c r="M35" s="117"/>
      <c r="N35" s="118">
        <v>26.7736404535056</v>
      </c>
      <c r="O35" s="118">
        <v>-11.885699330656134</v>
      </c>
      <c r="P35" s="118">
        <v>10.381620770516188</v>
      </c>
      <c r="Q35" s="118">
        <v>29.25190241762641</v>
      </c>
      <c r="R35" s="118">
        <v>12.357551846693005</v>
      </c>
    </row>
    <row r="36" spans="1:18" s="137" customFormat="1" ht="16.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45.06990025426538</v>
      </c>
      <c r="I37" s="142">
        <v>36.970244418792284</v>
      </c>
      <c r="J37" s="142">
        <v>33.85954393319817</v>
      </c>
      <c r="K37" s="142">
        <v>35.090527903357135</v>
      </c>
      <c r="L37" s="142">
        <v>38.413587787322676</v>
      </c>
      <c r="M37" s="130"/>
      <c r="N37" s="118">
        <v>21.90858070539553</v>
      </c>
      <c r="O37" s="118">
        <v>9.18707142580316</v>
      </c>
      <c r="P37" s="118">
        <v>-3.5080235143490035</v>
      </c>
      <c r="Q37" s="118">
        <v>-8.650740728420644</v>
      </c>
      <c r="R37" s="118">
        <v>4.075961385983273</v>
      </c>
    </row>
    <row r="38" spans="1:18" s="137" customFormat="1" ht="12.75">
      <c r="A38" s="107" t="s">
        <v>91</v>
      </c>
      <c r="B38" s="107"/>
      <c r="C38" s="107"/>
      <c r="D38" s="107"/>
      <c r="E38" s="107"/>
      <c r="F38" s="107"/>
      <c r="G38" s="107"/>
      <c r="H38" s="142">
        <v>24.49553673010623</v>
      </c>
      <c r="I38" s="142">
        <v>19.33406563361009</v>
      </c>
      <c r="J38" s="142">
        <v>8.800032935573435</v>
      </c>
      <c r="K38" s="142">
        <v>20.652838187250644</v>
      </c>
      <c r="L38" s="142">
        <v>25.793601665127103</v>
      </c>
      <c r="M38" s="130"/>
      <c r="N38" s="118">
        <v>26.696253102210974</v>
      </c>
      <c r="O38" s="118">
        <v>119.70446900776545</v>
      </c>
      <c r="P38" s="118">
        <v>-57.39068472920178</v>
      </c>
      <c r="Q38" s="118">
        <v>-19.930382521285345</v>
      </c>
      <c r="R38" s="118">
        <v>-1.2825921976283183</v>
      </c>
    </row>
    <row r="39" spans="1:18" s="137" customFormat="1" ht="12.75">
      <c r="A39" s="107" t="s">
        <v>92</v>
      </c>
      <c r="B39" s="107"/>
      <c r="C39" s="107"/>
      <c r="D39" s="107"/>
      <c r="E39" s="107"/>
      <c r="F39" s="107"/>
      <c r="G39" s="107"/>
      <c r="H39" s="142">
        <v>7.254698275197421</v>
      </c>
      <c r="I39" s="142">
        <v>1.2469823756042435</v>
      </c>
      <c r="J39" s="142">
        <v>-22.242516033586305</v>
      </c>
      <c r="K39" s="142">
        <v>-14.70379688788088</v>
      </c>
      <c r="L39" s="142">
        <v>-10.260776123516543</v>
      </c>
      <c r="M39" s="130"/>
      <c r="N39" s="118">
        <v>481.7803376476793</v>
      </c>
      <c r="O39" s="118">
        <v>-105.60630089564191</v>
      </c>
      <c r="P39" s="118">
        <v>51.27056095231406</v>
      </c>
      <c r="Q39" s="118">
        <v>43.3010204187326</v>
      </c>
      <c r="R39" s="118">
        <v>-8.302016428893866</v>
      </c>
    </row>
    <row r="40" spans="1:18" s="137" customFormat="1" ht="12.75">
      <c r="A40" s="107" t="s">
        <v>89</v>
      </c>
      <c r="B40" s="107"/>
      <c r="C40" s="107"/>
      <c r="D40" s="107"/>
      <c r="E40" s="107"/>
      <c r="F40" s="107"/>
      <c r="G40" s="107"/>
      <c r="H40" s="119">
        <v>145837402.5</v>
      </c>
      <c r="I40" s="119">
        <v>137294064.5</v>
      </c>
      <c r="J40" s="119">
        <v>139104436</v>
      </c>
      <c r="K40" s="119">
        <v>117276011.5</v>
      </c>
      <c r="L40" s="119"/>
      <c r="M40" s="107"/>
      <c r="N40" s="118">
        <v>6.22265647907889</v>
      </c>
      <c r="O40" s="118">
        <v>-1.3014477122785646</v>
      </c>
      <c r="P40" s="118">
        <v>18.61286397858099</v>
      </c>
      <c r="Q40" s="118" t="s">
        <v>49</v>
      </c>
      <c r="R40" s="118" t="s">
        <v>49</v>
      </c>
    </row>
    <row r="41" spans="1:18" s="143" customFormat="1" ht="13.5" thickBot="1">
      <c r="A41" s="132" t="s">
        <v>154</v>
      </c>
      <c r="B41" s="132"/>
      <c r="C41" s="132"/>
      <c r="D41" s="132"/>
      <c r="E41" s="132"/>
      <c r="F41" s="132"/>
      <c r="G41" s="132"/>
      <c r="H41" s="279">
        <v>22.820349532761323</v>
      </c>
      <c r="I41" s="279">
        <v>17.635311539633236</v>
      </c>
      <c r="J41" s="279">
        <v>7.294361913806976</v>
      </c>
      <c r="K41" s="279">
        <v>18.79271363180696</v>
      </c>
      <c r="L41" s="279"/>
      <c r="M41" s="132"/>
      <c r="N41" s="280">
        <v>29.401453903864073</v>
      </c>
      <c r="O41" s="280">
        <v>141.76633608283973</v>
      </c>
      <c r="P41" s="280">
        <v>-61.18515901045204</v>
      </c>
      <c r="Q41" s="280" t="s">
        <v>49</v>
      </c>
      <c r="R41" s="280" t="s">
        <v>49</v>
      </c>
    </row>
    <row r="42" spans="1:18" ht="12.75">
      <c r="A42" s="107" t="s">
        <v>212</v>
      </c>
      <c r="B42" s="107"/>
      <c r="R42" s="107"/>
    </row>
    <row r="43" spans="1:19" ht="25.5" customHeight="1">
      <c r="A43" s="308" t="s">
        <v>213</v>
      </c>
      <c r="B43" s="309"/>
      <c r="C43" s="309"/>
      <c r="D43" s="309"/>
      <c r="E43" s="309"/>
      <c r="F43" s="309"/>
      <c r="G43" s="309"/>
      <c r="H43" s="309"/>
      <c r="I43" s="309"/>
      <c r="J43" s="309"/>
      <c r="K43" s="309"/>
      <c r="L43" s="309"/>
      <c r="M43" s="309"/>
      <c r="N43" s="309"/>
      <c r="O43" s="309"/>
      <c r="P43" s="309"/>
      <c r="Q43" s="309"/>
      <c r="R43" s="309"/>
      <c r="S43" s="309"/>
    </row>
    <row r="44" ht="12.75">
      <c r="A44" s="137"/>
    </row>
    <row r="45" ht="12.75">
      <c r="A45" s="137"/>
    </row>
    <row r="46" ht="12.75">
      <c r="A46" s="134"/>
    </row>
    <row r="79" ht="12.75" hidden="1"/>
    <row r="80" ht="12.75" hidden="1"/>
    <row r="81" ht="12.75" hidden="1"/>
    <row r="82" ht="12.75" hidden="1"/>
    <row r="83" ht="12.75" hidden="1"/>
    <row r="84" spans="1:3" ht="12.75" hidden="1">
      <c r="A84" s="107">
        <v>2</v>
      </c>
      <c r="B84" s="137">
        <v>1999</v>
      </c>
      <c r="C84" s="107">
        <v>1063</v>
      </c>
    </row>
    <row r="85" spans="1:4" ht="12.75" hidden="1">
      <c r="A85" s="107">
        <v>7</v>
      </c>
      <c r="D85" s="107">
        <v>4</v>
      </c>
    </row>
    <row r="86" ht="12.75" hidden="1"/>
    <row r="87" ht="12.75" hidden="1"/>
    <row r="88" ht="12.75" hidden="1"/>
    <row r="89" ht="12.75" hidden="1"/>
    <row r="90" ht="12.75" hidden="1"/>
  </sheetData>
  <mergeCells count="6">
    <mergeCell ref="A1:S1"/>
    <mergeCell ref="A2:S2"/>
    <mergeCell ref="A43:S43"/>
    <mergeCell ref="R5:S5"/>
    <mergeCell ref="R4:S4"/>
    <mergeCell ref="N4:Q4"/>
  </mergeCells>
  <printOptions horizontalCentered="1"/>
  <pageMargins left="0.2362204724409449" right="0.2362204724409449" top="0.61" bottom="0.38" header="0.31" footer="0"/>
  <pageSetup horizontalDpi="360" verticalDpi="360" orientation="landscape" paperSize="5" scale="87" r:id="rId1"/>
  <headerFooter alignWithMargins="0">
    <oddHeader>&amp;R&amp;D   &amp;T</oddHeader>
    <oddFooter>&amp;C- 30 -</oddFooter>
  </headerFooter>
</worksheet>
</file>

<file path=xl/worksheets/sheet4.xml><?xml version="1.0" encoding="utf-8"?>
<worksheet xmlns="http://schemas.openxmlformats.org/spreadsheetml/2006/main" xmlns:r="http://schemas.openxmlformats.org/officeDocument/2006/relationships">
  <sheetPr codeName="Sheet4"/>
  <dimension ref="A1:B36"/>
  <sheetViews>
    <sheetView workbookViewId="0" topLeftCell="A8">
      <selection activeCell="E10" sqref="E10"/>
    </sheetView>
  </sheetViews>
  <sheetFormatPr defaultColWidth="9.140625" defaultRowHeight="12.75"/>
  <cols>
    <col min="1" max="1" width="4.421875" style="25" customWidth="1"/>
    <col min="2" max="2" width="153.421875" style="26" customWidth="1"/>
    <col min="3" max="16384" width="9.140625" style="24" customWidth="1"/>
  </cols>
  <sheetData>
    <row r="1" spans="1:2" ht="12.75">
      <c r="A1" s="22"/>
      <c r="B1" s="23"/>
    </row>
    <row r="5" spans="1:2" s="29" customFormat="1" ht="20.25">
      <c r="A5" s="27"/>
      <c r="B5" s="28"/>
    </row>
    <row r="6" spans="1:2" s="29" customFormat="1" ht="20.25">
      <c r="A6" s="27"/>
      <c r="B6" s="28"/>
    </row>
    <row r="8" ht="20.25">
      <c r="B8" s="28" t="s">
        <v>198</v>
      </c>
    </row>
    <row r="9" ht="20.25">
      <c r="B9" s="28" t="s">
        <v>199</v>
      </c>
    </row>
    <row r="23" ht="27">
      <c r="B23" s="21" t="s">
        <v>18</v>
      </c>
    </row>
    <row r="27" ht="20.25">
      <c r="B27" s="28"/>
    </row>
    <row r="28" ht="12.75">
      <c r="B28" s="26" t="s">
        <v>19</v>
      </c>
    </row>
    <row r="29" ht="12.75">
      <c r="B29" s="26" t="s">
        <v>19</v>
      </c>
    </row>
    <row r="31" ht="20.25" customHeight="1"/>
    <row r="32" ht="23.25">
      <c r="B32" s="30"/>
    </row>
    <row r="36" spans="1:2" ht="13.5" thickBot="1">
      <c r="A36" s="31"/>
      <c r="B36" s="32"/>
    </row>
  </sheetData>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40.xml><?xml version="1.0" encoding="utf-8"?>
<worksheet xmlns="http://schemas.openxmlformats.org/spreadsheetml/2006/main" xmlns:r="http://schemas.openxmlformats.org/officeDocument/2006/relationships">
  <sheetPr codeName="Sheet18"/>
  <dimension ref="A1:AB85"/>
  <sheetViews>
    <sheetView workbookViewId="0" topLeftCell="A6">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8" width="14.8515625" style="107" customWidth="1"/>
    <col min="9" max="9" width="15.00390625" style="107" customWidth="1"/>
    <col min="10" max="10" width="14.8515625" style="107" customWidth="1"/>
    <col min="11" max="11" width="14.28125" style="107" customWidth="1"/>
    <col min="12" max="12" width="14.57421875" style="107" customWidth="1"/>
    <col min="13" max="13" width="0.9921875" style="107" customWidth="1"/>
    <col min="14" max="17" width="9.140625" style="126" customWidth="1"/>
    <col min="18" max="18" width="13.7109375" style="134" customWidth="1"/>
    <col min="19" max="19" width="7.851562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144"/>
      <c r="B3" s="144"/>
      <c r="C3" s="91"/>
      <c r="D3" s="81"/>
      <c r="E3" s="81"/>
      <c r="F3" s="81"/>
      <c r="G3" s="81"/>
      <c r="H3" s="81"/>
      <c r="I3" s="145"/>
      <c r="J3" s="91"/>
      <c r="K3" s="91"/>
      <c r="L3" s="91"/>
      <c r="M3" s="91"/>
      <c r="N3" s="91"/>
      <c r="O3" s="91"/>
      <c r="P3" s="91"/>
      <c r="Q3" s="91"/>
      <c r="R3" s="91"/>
      <c r="S3" s="91"/>
      <c r="W3" s="87"/>
      <c r="X3" s="87"/>
    </row>
    <row r="4" spans="1:28" s="137" customFormat="1" ht="18" customHeight="1">
      <c r="A4" s="82" t="s">
        <v>23</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10</v>
      </c>
      <c r="I6" s="116">
        <v>9</v>
      </c>
      <c r="J6" s="116">
        <v>9</v>
      </c>
      <c r="K6" s="116">
        <v>9</v>
      </c>
      <c r="L6" s="116">
        <v>9</v>
      </c>
      <c r="M6" s="117"/>
      <c r="N6" s="118"/>
      <c r="O6" s="118"/>
      <c r="P6" s="118"/>
      <c r="Q6" s="118"/>
      <c r="R6" s="118"/>
      <c r="AA6" s="138"/>
      <c r="AB6" s="138"/>
    </row>
    <row r="7" spans="1:28" s="137" customFormat="1" ht="12.75" customHeight="1">
      <c r="A7" s="104" t="s">
        <v>54</v>
      </c>
      <c r="B7" s="107"/>
      <c r="C7" s="107"/>
      <c r="D7" s="107"/>
      <c r="E7" s="107" t="s">
        <v>49</v>
      </c>
      <c r="F7" s="107"/>
      <c r="G7" s="84"/>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87809486</v>
      </c>
      <c r="I8" s="119">
        <v>83012544</v>
      </c>
      <c r="J8" s="119">
        <v>77269383</v>
      </c>
      <c r="K8" s="119">
        <v>71524214</v>
      </c>
      <c r="L8" s="119">
        <v>67353681</v>
      </c>
      <c r="M8" s="127"/>
      <c r="N8" s="118">
        <v>5.77857486213168</v>
      </c>
      <c r="O8" s="118">
        <v>7.432647676247137</v>
      </c>
      <c r="P8" s="118">
        <v>8.03248113988362</v>
      </c>
      <c r="Q8" s="118">
        <v>6.191989714712103</v>
      </c>
      <c r="R8" s="118">
        <v>6.855043346803136</v>
      </c>
      <c r="AA8" s="138"/>
      <c r="AB8" s="138"/>
    </row>
    <row r="9" spans="1:28" s="137" customFormat="1" ht="12.75">
      <c r="A9" s="107" t="s">
        <v>64</v>
      </c>
      <c r="B9" s="107"/>
      <c r="C9" s="107"/>
      <c r="D9" s="107"/>
      <c r="E9" s="107"/>
      <c r="F9" s="107"/>
      <c r="G9" s="119"/>
      <c r="H9" s="119">
        <v>479347</v>
      </c>
      <c r="I9" s="119">
        <v>890014</v>
      </c>
      <c r="J9" s="119">
        <v>467664</v>
      </c>
      <c r="K9" s="119">
        <v>640944</v>
      </c>
      <c r="L9" s="119">
        <v>931372</v>
      </c>
      <c r="M9" s="127"/>
      <c r="N9" s="118">
        <v>-46.14163372710991</v>
      </c>
      <c r="O9" s="118">
        <v>90.31056484997777</v>
      </c>
      <c r="P9" s="118">
        <v>-27.0351231932899</v>
      </c>
      <c r="Q9" s="118">
        <v>-31.182814170922036</v>
      </c>
      <c r="R9" s="118">
        <v>-15.300331800500489</v>
      </c>
      <c r="AA9" s="138"/>
      <c r="AB9" s="138"/>
    </row>
    <row r="10" spans="1:28" s="137" customFormat="1" ht="12.75">
      <c r="A10" s="107" t="s">
        <v>86</v>
      </c>
      <c r="B10" s="107"/>
      <c r="C10" s="107"/>
      <c r="D10" s="107"/>
      <c r="E10" s="107"/>
      <c r="F10" s="107"/>
      <c r="G10" s="119"/>
      <c r="H10" s="119">
        <v>31326</v>
      </c>
      <c r="I10" s="119">
        <v>579661</v>
      </c>
      <c r="J10" s="119">
        <v>9733</v>
      </c>
      <c r="K10" s="119">
        <v>42374</v>
      </c>
      <c r="L10" s="119">
        <v>28956</v>
      </c>
      <c r="M10" s="127"/>
      <c r="N10" s="118">
        <v>-94.59580685952652</v>
      </c>
      <c r="O10" s="118">
        <v>999</v>
      </c>
      <c r="P10" s="118">
        <v>-77.03072638882334</v>
      </c>
      <c r="Q10" s="118">
        <v>46.339273380301144</v>
      </c>
      <c r="R10" s="118">
        <v>1.9862431178301998</v>
      </c>
      <c r="AA10" s="138"/>
      <c r="AB10" s="138"/>
    </row>
    <row r="11" spans="1:28" s="137" customFormat="1" ht="12.75">
      <c r="A11" s="107" t="s">
        <v>87</v>
      </c>
      <c r="B11" s="107"/>
      <c r="C11" s="107"/>
      <c r="D11" s="107"/>
      <c r="E11" s="107"/>
      <c r="F11" s="107"/>
      <c r="G11" s="119"/>
      <c r="H11" s="119">
        <v>3058235</v>
      </c>
      <c r="I11" s="119">
        <v>1542561</v>
      </c>
      <c r="J11" s="119">
        <v>1949190</v>
      </c>
      <c r="K11" s="119">
        <v>2167649</v>
      </c>
      <c r="L11" s="119">
        <v>1696804</v>
      </c>
      <c r="M11" s="127"/>
      <c r="N11" s="118">
        <v>98.25698951289446</v>
      </c>
      <c r="O11" s="118">
        <v>-20.861434749819157</v>
      </c>
      <c r="P11" s="118">
        <v>-10.078153797040018</v>
      </c>
      <c r="Q11" s="118">
        <v>27.748932699357145</v>
      </c>
      <c r="R11" s="118">
        <v>15.867008345884614</v>
      </c>
      <c r="AA11" s="138"/>
      <c r="AB11" s="138"/>
    </row>
    <row r="12" spans="1:28" s="140" customFormat="1" ht="12.75">
      <c r="A12" s="104" t="s">
        <v>120</v>
      </c>
      <c r="B12" s="104"/>
      <c r="C12" s="104"/>
      <c r="D12" s="104"/>
      <c r="E12" s="104"/>
      <c r="F12" s="104"/>
      <c r="G12" s="121"/>
      <c r="H12" s="121">
        <v>91378394</v>
      </c>
      <c r="I12" s="121">
        <v>86024777</v>
      </c>
      <c r="J12" s="121">
        <v>79695970</v>
      </c>
      <c r="K12" s="121">
        <v>74375181</v>
      </c>
      <c r="L12" s="121">
        <v>70010813</v>
      </c>
      <c r="M12" s="128"/>
      <c r="N12" s="122">
        <v>6.22334307242668</v>
      </c>
      <c r="O12" s="122">
        <v>7.941188243270017</v>
      </c>
      <c r="P12" s="122">
        <v>7.153984606773595</v>
      </c>
      <c r="Q12" s="122">
        <v>6.233848477091675</v>
      </c>
      <c r="R12" s="122">
        <v>6.885698573194077</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2335623</v>
      </c>
      <c r="I14" s="119">
        <v>2771389</v>
      </c>
      <c r="J14" s="119">
        <v>2519364</v>
      </c>
      <c r="K14" s="119">
        <v>2677477</v>
      </c>
      <c r="L14" s="119">
        <v>2265944</v>
      </c>
      <c r="M14" s="127"/>
      <c r="N14" s="118">
        <v>-15.723739972988275</v>
      </c>
      <c r="O14" s="118">
        <v>10.003516760579258</v>
      </c>
      <c r="P14" s="118">
        <v>-5.905298159423965</v>
      </c>
      <c r="Q14" s="118">
        <v>18.161658010965848</v>
      </c>
      <c r="R14" s="118">
        <v>0.7600542547558486</v>
      </c>
    </row>
    <row r="15" spans="1:18" s="137" customFormat="1" ht="12.75">
      <c r="A15" s="107" t="s">
        <v>66</v>
      </c>
      <c r="B15" s="107"/>
      <c r="C15" s="107"/>
      <c r="D15" s="107"/>
      <c r="E15" s="107"/>
      <c r="F15" s="107"/>
      <c r="G15" s="119"/>
      <c r="H15" s="119">
        <v>21532649</v>
      </c>
      <c r="I15" s="119">
        <v>22904446</v>
      </c>
      <c r="J15" s="119">
        <v>22302661</v>
      </c>
      <c r="K15" s="119">
        <v>18585598</v>
      </c>
      <c r="L15" s="119">
        <v>17855300</v>
      </c>
      <c r="M15" s="127"/>
      <c r="N15" s="118">
        <v>-5.989217115314642</v>
      </c>
      <c r="O15" s="118">
        <v>2.698265467066912</v>
      </c>
      <c r="P15" s="118">
        <v>19.999695463121498</v>
      </c>
      <c r="Q15" s="118">
        <v>4.09009089738061</v>
      </c>
      <c r="R15" s="118">
        <v>4.793073339630682</v>
      </c>
    </row>
    <row r="16" spans="1:18" s="137" customFormat="1" ht="12.75">
      <c r="A16" s="107" t="s">
        <v>67</v>
      </c>
      <c r="B16" s="107"/>
      <c r="C16" s="107"/>
      <c r="D16" s="107"/>
      <c r="E16" s="107"/>
      <c r="F16" s="107"/>
      <c r="G16" s="119"/>
      <c r="H16" s="119">
        <v>21167382</v>
      </c>
      <c r="I16" s="119">
        <v>12008771</v>
      </c>
      <c r="J16" s="119">
        <v>11814725</v>
      </c>
      <c r="K16" s="119">
        <v>11284057</v>
      </c>
      <c r="L16" s="119">
        <v>11703934</v>
      </c>
      <c r="M16" s="127"/>
      <c r="N16" s="118">
        <v>76.2660142324306</v>
      </c>
      <c r="O16" s="118">
        <v>1.64240809667597</v>
      </c>
      <c r="P16" s="118">
        <v>4.702812118017483</v>
      </c>
      <c r="Q16" s="118">
        <v>-3.587486053834548</v>
      </c>
      <c r="R16" s="118">
        <v>15.966839379550368</v>
      </c>
    </row>
    <row r="17" spans="1:18" s="137" customFormat="1" ht="12.75">
      <c r="A17" s="107" t="s">
        <v>68</v>
      </c>
      <c r="B17" s="107"/>
      <c r="C17" s="107"/>
      <c r="D17" s="107"/>
      <c r="E17" s="107"/>
      <c r="F17" s="107"/>
      <c r="G17" s="119"/>
      <c r="H17" s="119">
        <v>10012905</v>
      </c>
      <c r="I17" s="119">
        <v>7122049</v>
      </c>
      <c r="J17" s="119">
        <v>5865702</v>
      </c>
      <c r="K17" s="119">
        <v>4558132</v>
      </c>
      <c r="L17" s="119">
        <v>3402318</v>
      </c>
      <c r="M17" s="127"/>
      <c r="N17" s="118">
        <v>40.590229019766646</v>
      </c>
      <c r="O17" s="118">
        <v>21.41852756924917</v>
      </c>
      <c r="P17" s="118">
        <v>28.686532114471454</v>
      </c>
      <c r="Q17" s="118">
        <v>33.971368931416755</v>
      </c>
      <c r="R17" s="118">
        <v>30.977379829441375</v>
      </c>
    </row>
    <row r="18" spans="1:18" s="137" customFormat="1" ht="12.75">
      <c r="A18" s="107" t="s">
        <v>69</v>
      </c>
      <c r="B18" s="107"/>
      <c r="C18" s="107"/>
      <c r="D18" s="107"/>
      <c r="E18" s="107"/>
      <c r="F18" s="107"/>
      <c r="G18" s="119"/>
      <c r="H18" s="119">
        <v>17266613</v>
      </c>
      <c r="I18" s="119">
        <v>12627958</v>
      </c>
      <c r="J18" s="119">
        <v>11675397</v>
      </c>
      <c r="K18" s="119">
        <v>13226070</v>
      </c>
      <c r="L18" s="119">
        <v>10487568</v>
      </c>
      <c r="M18" s="127"/>
      <c r="N18" s="118">
        <v>36.733215298942234</v>
      </c>
      <c r="O18" s="118">
        <v>8.158703297198374</v>
      </c>
      <c r="P18" s="118">
        <v>-11.724367102245791</v>
      </c>
      <c r="Q18" s="118">
        <v>26.111887903849585</v>
      </c>
      <c r="R18" s="118">
        <v>13.274744523880798</v>
      </c>
    </row>
    <row r="19" spans="1:18" s="140" customFormat="1" ht="13.5" customHeight="1">
      <c r="A19" s="104" t="s">
        <v>55</v>
      </c>
      <c r="B19" s="104"/>
      <c r="C19" s="104"/>
      <c r="D19" s="104"/>
      <c r="E19" s="104"/>
      <c r="F19" s="104"/>
      <c r="G19" s="121"/>
      <c r="H19" s="121">
        <v>72315173</v>
      </c>
      <c r="I19" s="121">
        <v>57434615</v>
      </c>
      <c r="J19" s="121">
        <v>54177850</v>
      </c>
      <c r="K19" s="121">
        <v>50331335</v>
      </c>
      <c r="L19" s="121">
        <v>45715064</v>
      </c>
      <c r="M19" s="128"/>
      <c r="N19" s="122">
        <v>25.908692867532935</v>
      </c>
      <c r="O19" s="122">
        <v>6.011248139230331</v>
      </c>
      <c r="P19" s="122">
        <v>7.642386199372617</v>
      </c>
      <c r="Q19" s="122">
        <v>10.097920895396756</v>
      </c>
      <c r="R19" s="122">
        <v>12.148256006149861</v>
      </c>
    </row>
    <row r="20" spans="1:18" s="137" customFormat="1" ht="18" customHeight="1">
      <c r="A20" s="107" t="s">
        <v>70</v>
      </c>
      <c r="B20" s="107"/>
      <c r="C20" s="107"/>
      <c r="D20" s="107"/>
      <c r="E20" s="107"/>
      <c r="F20" s="107"/>
      <c r="G20" s="119"/>
      <c r="H20" s="119">
        <v>19063221</v>
      </c>
      <c r="I20" s="119">
        <v>28590163</v>
      </c>
      <c r="J20" s="119">
        <v>25518121</v>
      </c>
      <c r="K20" s="119">
        <v>24043846</v>
      </c>
      <c r="L20" s="119">
        <v>24295749</v>
      </c>
      <c r="M20" s="127"/>
      <c r="N20" s="118">
        <v>-33.32244730469008</v>
      </c>
      <c r="O20" s="118">
        <v>12.038668521087427</v>
      </c>
      <c r="P20" s="118">
        <v>6.131610558477209</v>
      </c>
      <c r="Q20" s="118">
        <v>-1.0368192394480202</v>
      </c>
      <c r="R20" s="118">
        <v>-5.883341945450571</v>
      </c>
    </row>
    <row r="21" spans="1:18" s="137" customFormat="1" ht="12.75">
      <c r="A21" s="107" t="s">
        <v>71</v>
      </c>
      <c r="B21" s="107"/>
      <c r="C21" s="107"/>
      <c r="D21" s="107"/>
      <c r="E21" s="107"/>
      <c r="F21" s="107"/>
      <c r="G21" s="119"/>
      <c r="H21" s="119">
        <v>17453066</v>
      </c>
      <c r="I21" s="119">
        <v>13573743</v>
      </c>
      <c r="J21" s="119">
        <v>13389710</v>
      </c>
      <c r="K21" s="119">
        <v>12385093</v>
      </c>
      <c r="L21" s="119">
        <v>10203713</v>
      </c>
      <c r="M21" s="127"/>
      <c r="N21" s="118">
        <v>28.57961138648345</v>
      </c>
      <c r="O21" s="118">
        <v>1.3744360408104432</v>
      </c>
      <c r="P21" s="118">
        <v>8.11150146389696</v>
      </c>
      <c r="Q21" s="118">
        <v>21.37829631233258</v>
      </c>
      <c r="R21" s="118">
        <v>14.361113177003393</v>
      </c>
    </row>
    <row r="22" spans="1:18" s="140" customFormat="1" ht="18.75" customHeight="1">
      <c r="A22" s="104" t="s">
        <v>145</v>
      </c>
      <c r="B22" s="104"/>
      <c r="C22" s="104"/>
      <c r="D22" s="104"/>
      <c r="E22" s="104"/>
      <c r="F22" s="104"/>
      <c r="G22" s="121"/>
      <c r="H22" s="121">
        <v>1610155</v>
      </c>
      <c r="I22" s="121">
        <v>15016420</v>
      </c>
      <c r="J22" s="121">
        <v>12128411</v>
      </c>
      <c r="K22" s="121">
        <v>11658753</v>
      </c>
      <c r="L22" s="121">
        <v>14092036</v>
      </c>
      <c r="M22" s="121"/>
      <c r="N22" s="122">
        <v>-89.27737103783724</v>
      </c>
      <c r="O22" s="122">
        <v>23.811932164897776</v>
      </c>
      <c r="P22" s="122">
        <v>4.028372502616704</v>
      </c>
      <c r="Q22" s="122">
        <v>-17.2670790792757</v>
      </c>
      <c r="R22" s="122">
        <v>-41.86020645525153</v>
      </c>
    </row>
    <row r="23" spans="1:18" s="137" customFormat="1" ht="17.25" customHeight="1">
      <c r="A23" s="107" t="s">
        <v>72</v>
      </c>
      <c r="B23" s="107"/>
      <c r="C23" s="107"/>
      <c r="D23" s="107"/>
      <c r="E23" s="107"/>
      <c r="F23" s="107"/>
      <c r="G23" s="119"/>
      <c r="H23" s="119">
        <v>9978665</v>
      </c>
      <c r="I23" s="119">
        <v>13736526</v>
      </c>
      <c r="J23" s="119">
        <v>16644450</v>
      </c>
      <c r="K23" s="119">
        <v>21246716</v>
      </c>
      <c r="L23" s="119">
        <v>10424593</v>
      </c>
      <c r="M23" s="119"/>
      <c r="N23" s="118">
        <v>-27.35670576388819</v>
      </c>
      <c r="O23" s="118">
        <v>-17.4708326198823</v>
      </c>
      <c r="P23" s="118">
        <v>-21.661069880164067</v>
      </c>
      <c r="Q23" s="118">
        <v>103.81338628759895</v>
      </c>
      <c r="R23" s="118">
        <v>-1.087009197519706</v>
      </c>
    </row>
    <row r="24" spans="1:18" s="137" customFormat="1" ht="12.75">
      <c r="A24" s="107" t="s">
        <v>146</v>
      </c>
      <c r="B24" s="107"/>
      <c r="C24" s="107"/>
      <c r="D24" s="107"/>
      <c r="E24" s="107"/>
      <c r="F24" s="107"/>
      <c r="G24" s="119"/>
      <c r="H24" s="119">
        <v>-57531</v>
      </c>
      <c r="I24" s="119">
        <v>228451</v>
      </c>
      <c r="J24" s="119">
        <v>444594</v>
      </c>
      <c r="K24" s="119">
        <v>1529777</v>
      </c>
      <c r="L24" s="119">
        <v>155659</v>
      </c>
      <c r="M24" s="119"/>
      <c r="N24" s="118">
        <v>-125.18308083571532</v>
      </c>
      <c r="O24" s="118">
        <v>-48.615815777990704</v>
      </c>
      <c r="P24" s="118">
        <v>-70.93733269620343</v>
      </c>
      <c r="Q24" s="118">
        <v>882.7745263685364</v>
      </c>
      <c r="R24" s="118">
        <v>-22.029212296821264</v>
      </c>
    </row>
    <row r="25" spans="1:18" s="140" customFormat="1" ht="15.75" customHeight="1">
      <c r="A25" s="104" t="s">
        <v>73</v>
      </c>
      <c r="B25" s="104"/>
      <c r="C25" s="104"/>
      <c r="D25" s="104"/>
      <c r="E25" s="104"/>
      <c r="F25" s="104"/>
      <c r="G25" s="121"/>
      <c r="H25" s="121">
        <v>-8310979</v>
      </c>
      <c r="I25" s="121">
        <v>1051443</v>
      </c>
      <c r="J25" s="121">
        <v>-4960633</v>
      </c>
      <c r="K25" s="121">
        <v>-11117740</v>
      </c>
      <c r="L25" s="121">
        <v>3511784</v>
      </c>
      <c r="M25" s="121"/>
      <c r="N25" s="122">
        <v>-890.4355252733624</v>
      </c>
      <c r="O25" s="122">
        <v>-121.19574255946772</v>
      </c>
      <c r="P25" s="122">
        <v>-55.38092274149243</v>
      </c>
      <c r="Q25" s="122">
        <v>-416.5838217840277</v>
      </c>
      <c r="R25" s="122">
        <v>24.03124334418432</v>
      </c>
    </row>
    <row r="26" spans="1:18" s="137" customFormat="1" ht="18"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145711</v>
      </c>
      <c r="I27" s="119">
        <v>148656</v>
      </c>
      <c r="J27" s="119">
        <v>151975</v>
      </c>
      <c r="K27" s="119">
        <v>155457</v>
      </c>
      <c r="L27" s="119">
        <v>157565</v>
      </c>
      <c r="M27" s="119"/>
      <c r="N27" s="118">
        <v>-1.981083844580777</v>
      </c>
      <c r="O27" s="118">
        <v>-2.1839118276032243</v>
      </c>
      <c r="P27" s="118">
        <v>-2.2398476749197527</v>
      </c>
      <c r="Q27" s="118">
        <v>-1.3378605654809126</v>
      </c>
      <c r="R27" s="118">
        <v>-1.9363291663113458</v>
      </c>
    </row>
    <row r="28" spans="1:18" s="137" customFormat="1" ht="12.75">
      <c r="A28" s="107" t="s">
        <v>75</v>
      </c>
      <c r="B28" s="107"/>
      <c r="C28" s="107"/>
      <c r="D28" s="107"/>
      <c r="E28" s="107"/>
      <c r="F28" s="107"/>
      <c r="G28" s="119"/>
      <c r="H28" s="119">
        <v>125072</v>
      </c>
      <c r="I28" s="119">
        <v>115050</v>
      </c>
      <c r="J28" s="119">
        <v>128022</v>
      </c>
      <c r="K28" s="119">
        <v>131103</v>
      </c>
      <c r="L28" s="119">
        <v>139587</v>
      </c>
      <c r="M28" s="119"/>
      <c r="N28" s="118">
        <v>8.710995219469796</v>
      </c>
      <c r="O28" s="118">
        <v>-10.132633453625159</v>
      </c>
      <c r="P28" s="118">
        <v>-2.3500606393446373</v>
      </c>
      <c r="Q28" s="118">
        <v>-6.077929893184895</v>
      </c>
      <c r="R28" s="118">
        <v>-2.707630553506968</v>
      </c>
    </row>
    <row r="29" spans="1:18" s="137" customFormat="1" ht="17.2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20409221</v>
      </c>
      <c r="I30" s="119">
        <v>15438156</v>
      </c>
      <c r="J30" s="119">
        <v>12451910</v>
      </c>
      <c r="K30" s="119">
        <v>11905702</v>
      </c>
      <c r="L30" s="119">
        <v>9950272</v>
      </c>
      <c r="M30" s="119"/>
      <c r="N30" s="118">
        <v>32.19986247062149</v>
      </c>
      <c r="O30" s="118">
        <v>23.9822324446611</v>
      </c>
      <c r="P30" s="118">
        <v>4.5877849118010845</v>
      </c>
      <c r="Q30" s="118">
        <v>19.652025592868217</v>
      </c>
      <c r="R30" s="118">
        <v>19.673465892604057</v>
      </c>
    </row>
    <row r="31" spans="1:18" s="137" customFormat="1" ht="12.75">
      <c r="A31" s="107" t="s">
        <v>76</v>
      </c>
      <c r="B31" s="107"/>
      <c r="C31" s="107"/>
      <c r="D31" s="107"/>
      <c r="E31" s="107"/>
      <c r="F31" s="107"/>
      <c r="G31" s="119"/>
      <c r="H31" s="119">
        <v>487.35</v>
      </c>
      <c r="I31" s="119">
        <v>388</v>
      </c>
      <c r="J31" s="119">
        <v>355</v>
      </c>
      <c r="K31" s="119">
        <v>456.55</v>
      </c>
      <c r="L31" s="119">
        <v>306.45</v>
      </c>
      <c r="M31" s="119"/>
      <c r="N31" s="118">
        <v>25.605670103092788</v>
      </c>
      <c r="O31" s="118">
        <v>9.295774647887324</v>
      </c>
      <c r="P31" s="118">
        <v>-22.2429087723141</v>
      </c>
      <c r="Q31" s="118">
        <v>48.980257790830485</v>
      </c>
      <c r="R31" s="118">
        <v>12.297564178389319</v>
      </c>
    </row>
    <row r="32" spans="1:18" s="137" customFormat="1" ht="12.75">
      <c r="A32" s="131" t="s">
        <v>77</v>
      </c>
      <c r="B32" s="107"/>
      <c r="C32" s="131"/>
      <c r="D32" s="131"/>
      <c r="E32" s="131"/>
      <c r="F32" s="131"/>
      <c r="G32" s="119"/>
      <c r="H32" s="119">
        <v>41877.95424233097</v>
      </c>
      <c r="I32" s="119">
        <v>39789.0618556701</v>
      </c>
      <c r="J32" s="119">
        <v>35075.80281690141</v>
      </c>
      <c r="K32" s="119">
        <v>26077.542437849086</v>
      </c>
      <c r="L32" s="119">
        <v>32469.47952357644</v>
      </c>
      <c r="M32" s="119"/>
      <c r="N32" s="118">
        <v>5.249916155947748</v>
      </c>
      <c r="O32" s="118">
        <v>13.437351850140955</v>
      </c>
      <c r="P32" s="118">
        <v>34.50578366614868</v>
      </c>
      <c r="Q32" s="118">
        <v>-19.68598566874501</v>
      </c>
      <c r="R32" s="118">
        <v>6.568176049213159</v>
      </c>
    </row>
    <row r="33" spans="1:18" s="137" customFormat="1" ht="1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208597546</v>
      </c>
      <c r="I34" s="119">
        <v>197259471</v>
      </c>
      <c r="J34" s="119">
        <v>177208522</v>
      </c>
      <c r="K34" s="119">
        <v>154790687</v>
      </c>
      <c r="L34" s="119">
        <v>146127635</v>
      </c>
      <c r="M34" s="119"/>
      <c r="N34" s="118">
        <v>5.747797529072761</v>
      </c>
      <c r="O34" s="118">
        <v>11.314889810999045</v>
      </c>
      <c r="P34" s="118">
        <v>14.482676855100463</v>
      </c>
      <c r="Q34" s="118">
        <v>5.928414567169311</v>
      </c>
      <c r="R34" s="118">
        <v>9.306052366565432</v>
      </c>
    </row>
    <row r="35" spans="1:18" s="137" customFormat="1" ht="12.75">
      <c r="A35" s="107" t="s">
        <v>159</v>
      </c>
      <c r="B35" s="107"/>
      <c r="C35" s="107"/>
      <c r="D35" s="107"/>
      <c r="E35" s="107"/>
      <c r="F35" s="107"/>
      <c r="G35" s="119"/>
      <c r="H35" s="119">
        <v>92945313</v>
      </c>
      <c r="I35" s="119">
        <v>93956600</v>
      </c>
      <c r="J35" s="119">
        <v>85559323</v>
      </c>
      <c r="K35" s="119">
        <v>76944563</v>
      </c>
      <c r="L35" s="119">
        <v>67933128</v>
      </c>
      <c r="M35" s="117"/>
      <c r="N35" s="118">
        <v>-1.0763341798234505</v>
      </c>
      <c r="O35" s="118">
        <v>9.814566905818083</v>
      </c>
      <c r="P35" s="118">
        <v>11.196060727513652</v>
      </c>
      <c r="Q35" s="118">
        <v>13.265155404002595</v>
      </c>
      <c r="R35" s="118">
        <v>8.152477008031855</v>
      </c>
    </row>
    <row r="36" spans="1:18" s="137" customFormat="1" ht="16.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20.86184727650171</v>
      </c>
      <c r="I37" s="142">
        <v>33.234800480796366</v>
      </c>
      <c r="J37" s="142">
        <v>32.01933673685131</v>
      </c>
      <c r="K37" s="142">
        <v>32.32778149474352</v>
      </c>
      <c r="L37" s="142">
        <v>34.70285225797906</v>
      </c>
      <c r="M37" s="130"/>
      <c r="N37" s="118">
        <v>-37.228907727139685</v>
      </c>
      <c r="O37" s="118">
        <v>3.796030361072943</v>
      </c>
      <c r="P37" s="118">
        <v>-0.9541166873525295</v>
      </c>
      <c r="Q37" s="118">
        <v>-6.844021769678752</v>
      </c>
      <c r="R37" s="118">
        <v>-11.946444369169317</v>
      </c>
    </row>
    <row r="38" spans="1:18" s="137" customFormat="1" ht="12.75">
      <c r="A38" s="107" t="s">
        <v>91</v>
      </c>
      <c r="B38" s="107"/>
      <c r="C38" s="107"/>
      <c r="D38" s="107"/>
      <c r="E38" s="107"/>
      <c r="F38" s="107"/>
      <c r="G38" s="107"/>
      <c r="H38" s="142">
        <v>1.7620740850402776</v>
      </c>
      <c r="I38" s="142">
        <v>17.455924355374965</v>
      </c>
      <c r="J38" s="142">
        <v>15.218349183779305</v>
      </c>
      <c r="K38" s="142">
        <v>15.67559613737276</v>
      </c>
      <c r="L38" s="142">
        <v>20.128370741816695</v>
      </c>
      <c r="M38" s="130"/>
      <c r="N38" s="118">
        <v>-89.90558134208628</v>
      </c>
      <c r="O38" s="118">
        <v>14.703139904166553</v>
      </c>
      <c r="P38" s="118">
        <v>-2.9169350217138925</v>
      </c>
      <c r="Q38" s="118">
        <v>-22.121882896330472</v>
      </c>
      <c r="R38" s="118">
        <v>-45.60563824641607</v>
      </c>
    </row>
    <row r="39" spans="1:18" s="137" customFormat="1" ht="12.75">
      <c r="A39" s="107" t="s">
        <v>92</v>
      </c>
      <c r="B39" s="107"/>
      <c r="C39" s="107"/>
      <c r="D39" s="107"/>
      <c r="E39" s="107"/>
      <c r="F39" s="107"/>
      <c r="G39" s="107"/>
      <c r="H39" s="142">
        <v>-9.095124827866858</v>
      </c>
      <c r="I39" s="142">
        <v>1.222256001895826</v>
      </c>
      <c r="J39" s="142">
        <v>-6.224446480794449</v>
      </c>
      <c r="K39" s="142">
        <v>-14.94818547063435</v>
      </c>
      <c r="L39" s="142">
        <v>5.016059447845578</v>
      </c>
      <c r="M39" s="130"/>
      <c r="N39" s="118">
        <v>-844.1260107342098</v>
      </c>
      <c r="O39" s="118">
        <v>-119.63638061098446</v>
      </c>
      <c r="P39" s="118">
        <v>-58.35985248495646</v>
      </c>
      <c r="Q39" s="118">
        <v>-398.0065452983152</v>
      </c>
      <c r="R39" s="118">
        <v>16.041009227487237</v>
      </c>
    </row>
    <row r="40" spans="1:18" s="137" customFormat="1" ht="12.75">
      <c r="A40" s="107" t="s">
        <v>89</v>
      </c>
      <c r="B40" s="107"/>
      <c r="C40" s="107"/>
      <c r="D40" s="107"/>
      <c r="E40" s="107"/>
      <c r="F40" s="107"/>
      <c r="G40" s="107"/>
      <c r="H40" s="119">
        <v>93450956.5</v>
      </c>
      <c r="I40" s="119">
        <v>89757961.5</v>
      </c>
      <c r="J40" s="119">
        <v>81251943</v>
      </c>
      <c r="K40" s="119">
        <v>72438845.5</v>
      </c>
      <c r="L40" s="119"/>
      <c r="M40" s="107"/>
      <c r="N40" s="118">
        <v>4.1143926825922845</v>
      </c>
      <c r="O40" s="118">
        <v>10.468695499380242</v>
      </c>
      <c r="P40" s="118">
        <v>12.16625891697846</v>
      </c>
      <c r="Q40" s="118" t="s">
        <v>49</v>
      </c>
      <c r="R40" s="118" t="s">
        <v>49</v>
      </c>
    </row>
    <row r="41" spans="1:18" s="143" customFormat="1" ht="13.5" thickBot="1">
      <c r="A41" s="132" t="s">
        <v>154</v>
      </c>
      <c r="B41" s="132"/>
      <c r="C41" s="132"/>
      <c r="D41" s="132"/>
      <c r="E41" s="132"/>
      <c r="F41" s="132"/>
      <c r="G41" s="132"/>
      <c r="H41" s="279">
        <v>1.7229946704718855</v>
      </c>
      <c r="I41" s="279">
        <v>16.72990311839914</v>
      </c>
      <c r="J41" s="279">
        <v>14.926918116899678</v>
      </c>
      <c r="K41" s="279">
        <v>16.09461459459621</v>
      </c>
      <c r="L41" s="279"/>
      <c r="M41" s="132"/>
      <c r="N41" s="280">
        <v>-89.70110790075658</v>
      </c>
      <c r="O41" s="280">
        <v>12.078749192428354</v>
      </c>
      <c r="P41" s="280">
        <v>-7.255199997697282</v>
      </c>
      <c r="Q41" s="280" t="s">
        <v>49</v>
      </c>
      <c r="R41" s="280" t="s">
        <v>49</v>
      </c>
    </row>
    <row r="42" ht="12.75">
      <c r="A42" s="107" t="s">
        <v>212</v>
      </c>
    </row>
    <row r="43" ht="12.75">
      <c r="A43" s="137"/>
    </row>
    <row r="44" ht="12.75">
      <c r="A44" s="137"/>
    </row>
    <row r="45" ht="12.75">
      <c r="A45" s="137"/>
    </row>
    <row r="46" ht="12.75">
      <c r="A46" s="134"/>
    </row>
    <row r="79" ht="12.75" hidden="1"/>
    <row r="80" ht="12.75" hidden="1"/>
    <row r="81" ht="12.75" hidden="1"/>
    <row r="82" ht="12.75" hidden="1"/>
    <row r="83" ht="12.75" hidden="1"/>
    <row r="84" spans="1:3" ht="12.75" hidden="1">
      <c r="A84" s="107">
        <v>2</v>
      </c>
      <c r="B84" s="137">
        <v>1999</v>
      </c>
      <c r="C84" s="107">
        <v>1063</v>
      </c>
    </row>
    <row r="85" spans="1:4" ht="12.75" hidden="1">
      <c r="A85" s="107">
        <v>8</v>
      </c>
      <c r="D85" s="107">
        <v>4</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35433070866141736" header="0.31496062992125984" footer="0"/>
  <pageSetup horizontalDpi="360" verticalDpi="360" orientation="landscape" paperSize="5" scale="87" r:id="rId1"/>
  <headerFooter alignWithMargins="0">
    <oddHeader>&amp;R&amp;D   &amp;T</oddHeader>
    <oddFooter>&amp;C- 31 -</oddFooter>
  </headerFooter>
</worksheet>
</file>

<file path=xl/worksheets/sheet41.xml><?xml version="1.0" encoding="utf-8"?>
<worksheet xmlns="http://schemas.openxmlformats.org/spreadsheetml/2006/main" xmlns:r="http://schemas.openxmlformats.org/officeDocument/2006/relationships">
  <sheetPr codeName="Sheet19"/>
  <dimension ref="A1:AB85"/>
  <sheetViews>
    <sheetView workbookViewId="0" topLeftCell="A17">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9" width="14.7109375" style="107" customWidth="1"/>
    <col min="10" max="10" width="14.140625" style="107" customWidth="1"/>
    <col min="11" max="12" width="14.28125" style="107" customWidth="1"/>
    <col min="13" max="13" width="1.421875" style="107" customWidth="1"/>
    <col min="14" max="17" width="9.140625" style="126" customWidth="1"/>
    <col min="18" max="18" width="13.7109375" style="134" customWidth="1"/>
    <col min="19" max="19" width="8.0039062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144"/>
      <c r="B3" s="144"/>
      <c r="C3" s="91"/>
      <c r="D3" s="81"/>
      <c r="E3" s="81"/>
      <c r="F3" s="81"/>
      <c r="G3" s="81"/>
      <c r="H3" s="81"/>
      <c r="I3" s="145"/>
      <c r="J3" s="91"/>
      <c r="K3" s="91"/>
      <c r="L3" s="91"/>
      <c r="M3" s="91"/>
      <c r="N3" s="91"/>
      <c r="O3" s="91"/>
      <c r="P3" s="91"/>
      <c r="Q3" s="91"/>
      <c r="R3" s="91"/>
      <c r="S3" s="91"/>
      <c r="W3" s="87"/>
      <c r="X3" s="87"/>
    </row>
    <row r="4" spans="1:28" s="137" customFormat="1" ht="18" customHeight="1">
      <c r="A4" s="82" t="s">
        <v>24</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15</v>
      </c>
      <c r="I6" s="116">
        <v>16</v>
      </c>
      <c r="J6" s="116">
        <v>18</v>
      </c>
      <c r="K6" s="116">
        <v>18</v>
      </c>
      <c r="L6" s="116">
        <v>17</v>
      </c>
      <c r="M6" s="117"/>
      <c r="N6" s="118"/>
      <c r="O6" s="118"/>
      <c r="P6" s="118"/>
      <c r="Q6" s="118"/>
      <c r="R6" s="118"/>
      <c r="AA6" s="138"/>
      <c r="AB6" s="138"/>
    </row>
    <row r="7" spans="1:28" s="137" customFormat="1" ht="12.75" customHeight="1">
      <c r="A7" s="104" t="s">
        <v>54</v>
      </c>
      <c r="B7" s="107"/>
      <c r="C7" s="107"/>
      <c r="D7" s="107"/>
      <c r="E7" s="107" t="s">
        <v>49</v>
      </c>
      <c r="F7" s="107"/>
      <c r="G7" s="84"/>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437821734</v>
      </c>
      <c r="I8" s="119">
        <v>409245039</v>
      </c>
      <c r="J8" s="119">
        <v>367309019</v>
      </c>
      <c r="K8" s="119">
        <v>330985169</v>
      </c>
      <c r="L8" s="119">
        <v>295804669</v>
      </c>
      <c r="M8" s="127"/>
      <c r="N8" s="118">
        <v>6.982783485861633</v>
      </c>
      <c r="O8" s="118">
        <v>11.417095097248348</v>
      </c>
      <c r="P8" s="118">
        <v>10.974464538621064</v>
      </c>
      <c r="Q8" s="118">
        <v>11.89315236941037</v>
      </c>
      <c r="R8" s="118">
        <v>10.299380446037532</v>
      </c>
      <c r="AA8" s="138"/>
      <c r="AB8" s="138"/>
    </row>
    <row r="9" spans="1:28" s="137" customFormat="1" ht="12.75">
      <c r="A9" s="107" t="s">
        <v>64</v>
      </c>
      <c r="B9" s="107"/>
      <c r="C9" s="107"/>
      <c r="D9" s="107"/>
      <c r="E9" s="107"/>
      <c r="F9" s="107"/>
      <c r="G9" s="119"/>
      <c r="H9" s="119">
        <v>5814847</v>
      </c>
      <c r="I9" s="119">
        <v>7319025</v>
      </c>
      <c r="J9" s="119">
        <v>3191898</v>
      </c>
      <c r="K9" s="119">
        <v>4954865</v>
      </c>
      <c r="L9" s="119">
        <v>6040309</v>
      </c>
      <c r="M9" s="127"/>
      <c r="N9" s="118">
        <v>-20.55161718944805</v>
      </c>
      <c r="O9" s="118">
        <v>129.30009041642307</v>
      </c>
      <c r="P9" s="118">
        <v>-35.580525402811176</v>
      </c>
      <c r="Q9" s="118">
        <v>-17.970007825758582</v>
      </c>
      <c r="R9" s="118">
        <v>-0.9465095116845346</v>
      </c>
      <c r="AA9" s="138"/>
      <c r="AB9" s="138"/>
    </row>
    <row r="10" spans="1:28" s="137" customFormat="1" ht="12.75">
      <c r="A10" s="107" t="s">
        <v>86</v>
      </c>
      <c r="B10" s="107"/>
      <c r="C10" s="107"/>
      <c r="D10" s="107"/>
      <c r="E10" s="107"/>
      <c r="F10" s="107"/>
      <c r="G10" s="119"/>
      <c r="H10" s="119">
        <v>18537</v>
      </c>
      <c r="I10" s="119">
        <v>22135</v>
      </c>
      <c r="J10" s="119">
        <v>16141</v>
      </c>
      <c r="K10" s="119">
        <v>400484</v>
      </c>
      <c r="L10" s="119">
        <v>282569</v>
      </c>
      <c r="M10" s="127"/>
      <c r="N10" s="118">
        <v>-16.254800090354642</v>
      </c>
      <c r="O10" s="118">
        <v>37.135245647729384</v>
      </c>
      <c r="P10" s="118">
        <v>-95.96962675163053</v>
      </c>
      <c r="Q10" s="118">
        <v>41.7296306388882</v>
      </c>
      <c r="R10" s="118">
        <v>-49.39088605637249</v>
      </c>
      <c r="AA10" s="138"/>
      <c r="AB10" s="138"/>
    </row>
    <row r="11" spans="1:28" s="137" customFormat="1" ht="12.75">
      <c r="A11" s="107" t="s">
        <v>87</v>
      </c>
      <c r="B11" s="107"/>
      <c r="C11" s="107"/>
      <c r="D11" s="107"/>
      <c r="E11" s="107"/>
      <c r="F11" s="107"/>
      <c r="G11" s="119"/>
      <c r="H11" s="119">
        <v>11472302</v>
      </c>
      <c r="I11" s="119">
        <v>12250252</v>
      </c>
      <c r="J11" s="119">
        <v>13339014</v>
      </c>
      <c r="K11" s="119">
        <v>13563611</v>
      </c>
      <c r="L11" s="119">
        <v>10112271</v>
      </c>
      <c r="M11" s="127"/>
      <c r="N11" s="118">
        <v>-6.350481606419199</v>
      </c>
      <c r="O11" s="118">
        <v>-8.16223747872219</v>
      </c>
      <c r="P11" s="118">
        <v>-1.6558791018114571</v>
      </c>
      <c r="Q11" s="118">
        <v>34.1302166447082</v>
      </c>
      <c r="R11" s="118">
        <v>3.2049357444894344</v>
      </c>
      <c r="AA11" s="138"/>
      <c r="AB11" s="138"/>
    </row>
    <row r="12" spans="1:28" s="140" customFormat="1" ht="12.75">
      <c r="A12" s="104" t="s">
        <v>120</v>
      </c>
      <c r="B12" s="104"/>
      <c r="C12" s="104"/>
      <c r="D12" s="104"/>
      <c r="E12" s="104"/>
      <c r="F12" s="104"/>
      <c r="G12" s="121"/>
      <c r="H12" s="121">
        <v>455127420</v>
      </c>
      <c r="I12" s="121">
        <v>428836451</v>
      </c>
      <c r="J12" s="121">
        <v>383856072</v>
      </c>
      <c r="K12" s="121">
        <v>349904128</v>
      </c>
      <c r="L12" s="121">
        <v>312239817</v>
      </c>
      <c r="M12" s="128"/>
      <c r="N12" s="122">
        <v>6.130768254119331</v>
      </c>
      <c r="O12" s="122">
        <v>11.718032429613357</v>
      </c>
      <c r="P12" s="122">
        <v>9.70321333276754</v>
      </c>
      <c r="Q12" s="122">
        <v>12.062622685946552</v>
      </c>
      <c r="R12" s="122">
        <v>9.878109694622816</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6120837</v>
      </c>
      <c r="I14" s="119">
        <v>8476535</v>
      </c>
      <c r="J14" s="119">
        <v>6968488</v>
      </c>
      <c r="K14" s="119">
        <v>6947740</v>
      </c>
      <c r="L14" s="119">
        <v>5845581</v>
      </c>
      <c r="M14" s="127"/>
      <c r="N14" s="118">
        <v>-27.79081310936603</v>
      </c>
      <c r="O14" s="118">
        <v>21.64094994495219</v>
      </c>
      <c r="P14" s="118">
        <v>0.29862948239283565</v>
      </c>
      <c r="Q14" s="118">
        <v>18.854567236344856</v>
      </c>
      <c r="R14" s="118">
        <v>1.1569631577004857</v>
      </c>
    </row>
    <row r="15" spans="1:18" s="137" customFormat="1" ht="12.75">
      <c r="A15" s="107" t="s">
        <v>66</v>
      </c>
      <c r="B15" s="107"/>
      <c r="C15" s="107"/>
      <c r="D15" s="107"/>
      <c r="E15" s="107"/>
      <c r="F15" s="107"/>
      <c r="G15" s="119"/>
      <c r="H15" s="119">
        <v>87813977</v>
      </c>
      <c r="I15" s="119">
        <v>90131949</v>
      </c>
      <c r="J15" s="119">
        <v>96146293</v>
      </c>
      <c r="K15" s="119">
        <v>84469390</v>
      </c>
      <c r="L15" s="119">
        <v>72498300</v>
      </c>
      <c r="M15" s="127"/>
      <c r="N15" s="118">
        <v>-2.571753995911039</v>
      </c>
      <c r="O15" s="118">
        <v>-6.255409139903085</v>
      </c>
      <c r="P15" s="118">
        <v>13.823827779506873</v>
      </c>
      <c r="Q15" s="118">
        <v>16.51223545931422</v>
      </c>
      <c r="R15" s="118">
        <v>4.908084124436818</v>
      </c>
    </row>
    <row r="16" spans="1:18" s="137" customFormat="1" ht="12.75">
      <c r="A16" s="107" t="s">
        <v>67</v>
      </c>
      <c r="B16" s="107"/>
      <c r="C16" s="107"/>
      <c r="D16" s="107"/>
      <c r="E16" s="107"/>
      <c r="F16" s="107"/>
      <c r="G16" s="119"/>
      <c r="H16" s="119">
        <v>48137694</v>
      </c>
      <c r="I16" s="119">
        <v>45299493</v>
      </c>
      <c r="J16" s="119">
        <v>54447809</v>
      </c>
      <c r="K16" s="119">
        <v>33966380</v>
      </c>
      <c r="L16" s="119">
        <v>37648567</v>
      </c>
      <c r="M16" s="127"/>
      <c r="N16" s="118">
        <v>6.265414493711884</v>
      </c>
      <c r="O16" s="118">
        <v>-16.801991058997434</v>
      </c>
      <c r="P16" s="118">
        <v>60.29912224970692</v>
      </c>
      <c r="Q16" s="118">
        <v>-9.780417406059572</v>
      </c>
      <c r="R16" s="118">
        <v>6.336952032755994</v>
      </c>
    </row>
    <row r="17" spans="1:18" s="137" customFormat="1" ht="12.75">
      <c r="A17" s="107" t="s">
        <v>68</v>
      </c>
      <c r="B17" s="107"/>
      <c r="C17" s="107"/>
      <c r="D17" s="107"/>
      <c r="E17" s="107"/>
      <c r="F17" s="107"/>
      <c r="G17" s="119"/>
      <c r="H17" s="119">
        <v>7794479</v>
      </c>
      <c r="I17" s="119">
        <v>10472220</v>
      </c>
      <c r="J17" s="119">
        <v>12489924</v>
      </c>
      <c r="K17" s="119">
        <v>11724048</v>
      </c>
      <c r="L17" s="119">
        <v>11384083</v>
      </c>
      <c r="M17" s="127"/>
      <c r="N17" s="118">
        <v>-25.569946009537613</v>
      </c>
      <c r="O17" s="118">
        <v>-16.154653943450736</v>
      </c>
      <c r="P17" s="118">
        <v>6.532521872991308</v>
      </c>
      <c r="Q17" s="118">
        <v>2.986318704809162</v>
      </c>
      <c r="R17" s="118">
        <v>-9.035432396069554</v>
      </c>
    </row>
    <row r="18" spans="1:18" s="137" customFormat="1" ht="12.75">
      <c r="A18" s="107" t="s">
        <v>69</v>
      </c>
      <c r="B18" s="107"/>
      <c r="C18" s="107"/>
      <c r="D18" s="107"/>
      <c r="E18" s="107"/>
      <c r="F18" s="107"/>
      <c r="G18" s="119"/>
      <c r="H18" s="119">
        <v>64059373</v>
      </c>
      <c r="I18" s="119">
        <v>61118861</v>
      </c>
      <c r="J18" s="119">
        <v>46762093</v>
      </c>
      <c r="K18" s="119">
        <v>49942933</v>
      </c>
      <c r="L18" s="119">
        <v>48198213</v>
      </c>
      <c r="M18" s="127"/>
      <c r="N18" s="118">
        <v>4.811136778219738</v>
      </c>
      <c r="O18" s="118">
        <v>30.701722440011398</v>
      </c>
      <c r="P18" s="118">
        <v>-6.368949136407347</v>
      </c>
      <c r="Q18" s="118">
        <v>3.6198852434632793</v>
      </c>
      <c r="R18" s="118">
        <v>7.371232102562586</v>
      </c>
    </row>
    <row r="19" spans="1:18" s="140" customFormat="1" ht="13.5" customHeight="1">
      <c r="A19" s="104" t="s">
        <v>55</v>
      </c>
      <c r="B19" s="104"/>
      <c r="C19" s="104"/>
      <c r="D19" s="104"/>
      <c r="E19" s="104"/>
      <c r="F19" s="104"/>
      <c r="G19" s="121"/>
      <c r="H19" s="121">
        <v>213926359</v>
      </c>
      <c r="I19" s="121">
        <v>215499057</v>
      </c>
      <c r="J19" s="121">
        <v>216814607</v>
      </c>
      <c r="K19" s="121">
        <v>187050490</v>
      </c>
      <c r="L19" s="121">
        <v>175574745</v>
      </c>
      <c r="M19" s="128"/>
      <c r="N19" s="122">
        <v>-0.7297934487017268</v>
      </c>
      <c r="O19" s="122">
        <v>-0.6067626246233493</v>
      </c>
      <c r="P19" s="122">
        <v>15.912343774132856</v>
      </c>
      <c r="Q19" s="122">
        <v>6.536102330662647</v>
      </c>
      <c r="R19" s="122">
        <v>5.063185235131007</v>
      </c>
    </row>
    <row r="20" spans="1:18" s="137" customFormat="1" ht="19.5" customHeight="1">
      <c r="A20" s="107" t="s">
        <v>70</v>
      </c>
      <c r="B20" s="107"/>
      <c r="C20" s="107"/>
      <c r="D20" s="107"/>
      <c r="E20" s="107"/>
      <c r="F20" s="107"/>
      <c r="G20" s="119"/>
      <c r="H20" s="119">
        <v>241201061</v>
      </c>
      <c r="I20" s="119">
        <v>213337396</v>
      </c>
      <c r="J20" s="119">
        <v>167041465</v>
      </c>
      <c r="K20" s="119">
        <v>162853632</v>
      </c>
      <c r="L20" s="119">
        <v>136665073</v>
      </c>
      <c r="M20" s="127"/>
      <c r="N20" s="118">
        <v>13.06084424129748</v>
      </c>
      <c r="O20" s="118">
        <v>27.7152328614934</v>
      </c>
      <c r="P20" s="118">
        <v>2.571531840321498</v>
      </c>
      <c r="Q20" s="118">
        <v>19.162583698323566</v>
      </c>
      <c r="R20" s="118">
        <v>15.26047872228542</v>
      </c>
    </row>
    <row r="21" spans="1:18" s="137" customFormat="1" ht="12.75">
      <c r="A21" s="107" t="s">
        <v>71</v>
      </c>
      <c r="B21" s="107"/>
      <c r="C21" s="107"/>
      <c r="D21" s="107"/>
      <c r="E21" s="107"/>
      <c r="F21" s="107"/>
      <c r="G21" s="119"/>
      <c r="H21" s="119">
        <v>116460158</v>
      </c>
      <c r="I21" s="119">
        <v>105604371</v>
      </c>
      <c r="J21" s="119">
        <v>85066022</v>
      </c>
      <c r="K21" s="119">
        <v>57878088</v>
      </c>
      <c r="L21" s="119">
        <v>44884439</v>
      </c>
      <c r="M21" s="127"/>
      <c r="N21" s="118">
        <v>10.279675828948406</v>
      </c>
      <c r="O21" s="118">
        <v>24.144010166597422</v>
      </c>
      <c r="P21" s="118">
        <v>46.97448540456278</v>
      </c>
      <c r="Q21" s="118">
        <v>28.949117532693236</v>
      </c>
      <c r="R21" s="118">
        <v>26.91717402015803</v>
      </c>
    </row>
    <row r="22" spans="1:18" s="140" customFormat="1" ht="18.75" customHeight="1">
      <c r="A22" s="104" t="s">
        <v>145</v>
      </c>
      <c r="B22" s="104"/>
      <c r="C22" s="104"/>
      <c r="D22" s="104"/>
      <c r="E22" s="104"/>
      <c r="F22" s="104"/>
      <c r="G22" s="121"/>
      <c r="H22" s="121">
        <v>124740903</v>
      </c>
      <c r="I22" s="121">
        <v>107733025</v>
      </c>
      <c r="J22" s="121">
        <v>81975443</v>
      </c>
      <c r="K22" s="121">
        <v>104975544</v>
      </c>
      <c r="L22" s="121">
        <v>91780634</v>
      </c>
      <c r="M22" s="121"/>
      <c r="N22" s="122">
        <v>15.787060652942772</v>
      </c>
      <c r="O22" s="122">
        <v>31.421095217503126</v>
      </c>
      <c r="P22" s="122">
        <v>-21.90996123820992</v>
      </c>
      <c r="Q22" s="122">
        <v>14.376573166840403</v>
      </c>
      <c r="R22" s="122">
        <v>7.972823297996423</v>
      </c>
    </row>
    <row r="23" spans="1:18" s="137" customFormat="1" ht="19.5" customHeight="1">
      <c r="A23" s="107" t="s">
        <v>72</v>
      </c>
      <c r="B23" s="107"/>
      <c r="C23" s="107"/>
      <c r="D23" s="107"/>
      <c r="E23" s="107"/>
      <c r="F23" s="107"/>
      <c r="G23" s="119"/>
      <c r="H23" s="119">
        <v>56417332</v>
      </c>
      <c r="I23" s="119">
        <v>100892535</v>
      </c>
      <c r="J23" s="119">
        <v>54269942</v>
      </c>
      <c r="K23" s="119">
        <v>49398893</v>
      </c>
      <c r="L23" s="119">
        <v>46895951</v>
      </c>
      <c r="M23" s="119"/>
      <c r="N23" s="118">
        <v>-44.081757882285345</v>
      </c>
      <c r="O23" s="118">
        <v>85.908684037289</v>
      </c>
      <c r="P23" s="118">
        <v>9.860644043177244</v>
      </c>
      <c r="Q23" s="118">
        <v>5.337224102780216</v>
      </c>
      <c r="R23" s="118">
        <v>4.729564899318772</v>
      </c>
    </row>
    <row r="24" spans="1:18" s="137" customFormat="1" ht="12.75">
      <c r="A24" s="107" t="s">
        <v>146</v>
      </c>
      <c r="B24" s="107"/>
      <c r="C24" s="107"/>
      <c r="D24" s="107"/>
      <c r="E24" s="107"/>
      <c r="F24" s="107"/>
      <c r="G24" s="119"/>
      <c r="H24" s="119">
        <v>236604</v>
      </c>
      <c r="I24" s="119">
        <v>7569676</v>
      </c>
      <c r="J24" s="119">
        <v>7583697</v>
      </c>
      <c r="K24" s="119">
        <v>-837051</v>
      </c>
      <c r="L24" s="119">
        <v>8163315</v>
      </c>
      <c r="M24" s="119"/>
      <c r="N24" s="118">
        <v>-96.87431800251424</v>
      </c>
      <c r="O24" s="118">
        <v>-0.1848834414138645</v>
      </c>
      <c r="P24" s="118">
        <v>-999</v>
      </c>
      <c r="Q24" s="118">
        <v>-110.25381232991744</v>
      </c>
      <c r="R24" s="118">
        <v>-58.739082413906196</v>
      </c>
    </row>
    <row r="25" spans="1:18" s="140" customFormat="1" ht="19.5" customHeight="1">
      <c r="A25" s="104" t="s">
        <v>73</v>
      </c>
      <c r="B25" s="104"/>
      <c r="C25" s="104"/>
      <c r="D25" s="104"/>
      <c r="E25" s="104"/>
      <c r="F25" s="104"/>
      <c r="G25" s="121"/>
      <c r="H25" s="121">
        <v>68086967</v>
      </c>
      <c r="I25" s="121">
        <v>-729186</v>
      </c>
      <c r="J25" s="121">
        <v>20121804</v>
      </c>
      <c r="K25" s="121">
        <v>56413702</v>
      </c>
      <c r="L25" s="121">
        <v>36721368</v>
      </c>
      <c r="M25" s="121"/>
      <c r="N25" s="122">
        <v>-999</v>
      </c>
      <c r="O25" s="122">
        <v>-103.62385996802274</v>
      </c>
      <c r="P25" s="122">
        <v>-64.33170792443296</v>
      </c>
      <c r="Q25" s="122">
        <v>53.6263627215631</v>
      </c>
      <c r="R25" s="122">
        <v>16.690710505310346</v>
      </c>
    </row>
    <row r="26" spans="1:18" s="137" customFormat="1" ht="18"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645858</v>
      </c>
      <c r="I27" s="119">
        <v>641199</v>
      </c>
      <c r="J27" s="119">
        <v>647263</v>
      </c>
      <c r="K27" s="119">
        <v>655238</v>
      </c>
      <c r="L27" s="119">
        <v>652015</v>
      </c>
      <c r="M27" s="119"/>
      <c r="N27" s="118">
        <v>0.7266074962687091</v>
      </c>
      <c r="O27" s="118">
        <v>-0.9368680119209657</v>
      </c>
      <c r="P27" s="118">
        <v>-1.2171150024876458</v>
      </c>
      <c r="Q27" s="118">
        <v>0.4943137811246674</v>
      </c>
      <c r="R27" s="118">
        <v>-0.23691646934158594</v>
      </c>
    </row>
    <row r="28" spans="1:18" s="137" customFormat="1" ht="12.75">
      <c r="A28" s="107" t="s">
        <v>75</v>
      </c>
      <c r="B28" s="107"/>
      <c r="C28" s="107"/>
      <c r="D28" s="107"/>
      <c r="E28" s="107"/>
      <c r="F28" s="107"/>
      <c r="G28" s="119"/>
      <c r="H28" s="119">
        <v>541473</v>
      </c>
      <c r="I28" s="119">
        <v>599531</v>
      </c>
      <c r="J28" s="119">
        <v>552399</v>
      </c>
      <c r="K28" s="119">
        <v>559707</v>
      </c>
      <c r="L28" s="119">
        <v>564031</v>
      </c>
      <c r="M28" s="119"/>
      <c r="N28" s="118">
        <v>-9.683902917447138</v>
      </c>
      <c r="O28" s="118">
        <v>8.532238472553354</v>
      </c>
      <c r="P28" s="118">
        <v>-1.3056831520777836</v>
      </c>
      <c r="Q28" s="118">
        <v>-0.766624529502811</v>
      </c>
      <c r="R28" s="118">
        <v>-1.015211849601183</v>
      </c>
    </row>
    <row r="29" spans="1:18" s="137" customFormat="1" ht="16.5"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53150611</v>
      </c>
      <c r="I30" s="119">
        <v>51375019</v>
      </c>
      <c r="J30" s="119">
        <v>36514664</v>
      </c>
      <c r="K30" s="119">
        <v>32638618</v>
      </c>
      <c r="L30" s="119">
        <v>29762123.43</v>
      </c>
      <c r="M30" s="119"/>
      <c r="N30" s="118">
        <v>3.456138867802657</v>
      </c>
      <c r="O30" s="118">
        <v>40.696951230333106</v>
      </c>
      <c r="P30" s="118">
        <v>11.875643754279057</v>
      </c>
      <c r="Q30" s="118">
        <v>9.664950744409973</v>
      </c>
      <c r="R30" s="118">
        <v>15.60086585457887</v>
      </c>
    </row>
    <row r="31" spans="1:18" s="137" customFormat="1" ht="12.75">
      <c r="A31" s="107" t="s">
        <v>76</v>
      </c>
      <c r="B31" s="107"/>
      <c r="C31" s="107"/>
      <c r="D31" s="107"/>
      <c r="E31" s="107"/>
      <c r="F31" s="107"/>
      <c r="G31" s="119"/>
      <c r="H31" s="119">
        <v>1105.41</v>
      </c>
      <c r="I31" s="119">
        <v>1836.9</v>
      </c>
      <c r="J31" s="119">
        <v>1064</v>
      </c>
      <c r="K31" s="119">
        <v>1033.22</v>
      </c>
      <c r="L31" s="119">
        <v>901.19</v>
      </c>
      <c r="M31" s="119"/>
      <c r="N31" s="118">
        <v>-39.82198268822472</v>
      </c>
      <c r="O31" s="118">
        <v>72.64097744360903</v>
      </c>
      <c r="P31" s="118">
        <v>2.9790364104450138</v>
      </c>
      <c r="Q31" s="118">
        <v>14.650628613277995</v>
      </c>
      <c r="R31" s="118">
        <v>5.239010562922197</v>
      </c>
    </row>
    <row r="32" spans="1:18" s="137" customFormat="1" ht="12.75">
      <c r="A32" s="131" t="s">
        <v>77</v>
      </c>
      <c r="B32" s="107"/>
      <c r="C32" s="131"/>
      <c r="D32" s="131"/>
      <c r="E32" s="131"/>
      <c r="F32" s="131"/>
      <c r="G32" s="119"/>
      <c r="H32" s="119">
        <v>48082.259975936526</v>
      </c>
      <c r="I32" s="119">
        <v>27968.326528390222</v>
      </c>
      <c r="J32" s="119">
        <v>34318.29323308271</v>
      </c>
      <c r="K32" s="119">
        <v>31589.223979404193</v>
      </c>
      <c r="L32" s="119">
        <v>33025.35916954249</v>
      </c>
      <c r="M32" s="119"/>
      <c r="N32" s="118">
        <v>71.91682858511022</v>
      </c>
      <c r="O32" s="118">
        <v>-18.503154167851047</v>
      </c>
      <c r="P32" s="118">
        <v>8.639241202815995</v>
      </c>
      <c r="Q32" s="118">
        <v>-4.348583107803923</v>
      </c>
      <c r="R32" s="118">
        <v>9.846021200913269</v>
      </c>
    </row>
    <row r="33" spans="1:18" s="137" customFormat="1" ht="16.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1180351034</v>
      </c>
      <c r="I34" s="119">
        <v>1113128536</v>
      </c>
      <c r="J34" s="119">
        <v>986837405</v>
      </c>
      <c r="K34" s="119">
        <v>832746326</v>
      </c>
      <c r="L34" s="119">
        <v>659354661</v>
      </c>
      <c r="M34" s="119"/>
      <c r="N34" s="118">
        <v>6.03905980539879</v>
      </c>
      <c r="O34" s="118">
        <v>12.797562228602391</v>
      </c>
      <c r="P34" s="118">
        <v>18.503963834960228</v>
      </c>
      <c r="Q34" s="118">
        <v>26.297177415418314</v>
      </c>
      <c r="R34" s="118">
        <v>15.6706100472501</v>
      </c>
    </row>
    <row r="35" spans="1:18" s="137" customFormat="1" ht="12.75">
      <c r="A35" s="107" t="s">
        <v>159</v>
      </c>
      <c r="B35" s="107"/>
      <c r="C35" s="107"/>
      <c r="D35" s="107"/>
      <c r="E35" s="107"/>
      <c r="F35" s="107"/>
      <c r="G35" s="119"/>
      <c r="H35" s="119">
        <v>608055122</v>
      </c>
      <c r="I35" s="119">
        <v>638502980</v>
      </c>
      <c r="J35" s="119">
        <v>611101606</v>
      </c>
      <c r="K35" s="119">
        <v>547630037</v>
      </c>
      <c r="L35" s="119">
        <v>417313105</v>
      </c>
      <c r="M35" s="117"/>
      <c r="N35" s="118">
        <v>-4.76863209001781</v>
      </c>
      <c r="O35" s="118">
        <v>4.483930942246616</v>
      </c>
      <c r="P35" s="118">
        <v>11.590227838433924</v>
      </c>
      <c r="Q35" s="118">
        <v>31.227615533425436</v>
      </c>
      <c r="R35" s="118">
        <v>9.867750346121905</v>
      </c>
    </row>
    <row r="36" spans="1:18" s="137" customFormat="1" ht="16.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52.99638088164409</v>
      </c>
      <c r="I37" s="142">
        <v>49.74796230649712</v>
      </c>
      <c r="J37" s="142">
        <v>43.51669211057836</v>
      </c>
      <c r="K37" s="142">
        <v>46.54235802556751</v>
      </c>
      <c r="L37" s="142">
        <v>43.769265019778054</v>
      </c>
      <c r="M37" s="130"/>
      <c r="N37" s="118">
        <v>6.5297520230747725</v>
      </c>
      <c r="O37" s="118">
        <v>14.319264387294773</v>
      </c>
      <c r="P37" s="118">
        <v>-6.500886597380891</v>
      </c>
      <c r="Q37" s="118">
        <v>6.33570841213892</v>
      </c>
      <c r="R37" s="118">
        <v>4.898490739075756</v>
      </c>
    </row>
    <row r="38" spans="1:18" s="137" customFormat="1" ht="12.75">
      <c r="A38" s="107" t="s">
        <v>91</v>
      </c>
      <c r="B38" s="107"/>
      <c r="C38" s="107"/>
      <c r="D38" s="107"/>
      <c r="E38" s="107"/>
      <c r="F38" s="107"/>
      <c r="G38" s="107"/>
      <c r="H38" s="142">
        <v>27.407907658035633</v>
      </c>
      <c r="I38" s="142">
        <v>25.12217064309209</v>
      </c>
      <c r="J38" s="142">
        <v>21.35577602638522</v>
      </c>
      <c r="K38" s="142">
        <v>30.001230508489456</v>
      </c>
      <c r="L38" s="142">
        <v>29.39427613102912</v>
      </c>
      <c r="M38" s="130"/>
      <c r="N38" s="118">
        <v>9.098485347531296</v>
      </c>
      <c r="O38" s="118">
        <v>17.636421228867825</v>
      </c>
      <c r="P38" s="118">
        <v>-28.816999621591616</v>
      </c>
      <c r="Q38" s="118">
        <v>2.064872680499946</v>
      </c>
      <c r="R38" s="118">
        <v>-1.7339999768121395</v>
      </c>
    </row>
    <row r="39" spans="1:18" s="137" customFormat="1" ht="12.75">
      <c r="A39" s="107" t="s">
        <v>92</v>
      </c>
      <c r="B39" s="107"/>
      <c r="C39" s="107"/>
      <c r="D39" s="107"/>
      <c r="E39" s="107"/>
      <c r="F39" s="107"/>
      <c r="G39" s="107"/>
      <c r="H39" s="142">
        <v>14.959979119693557</v>
      </c>
      <c r="I39" s="142">
        <v>-0.17003825078293075</v>
      </c>
      <c r="J39" s="142">
        <v>5.242017898833707</v>
      </c>
      <c r="K39" s="142">
        <v>16.12261687864397</v>
      </c>
      <c r="L39" s="142">
        <v>11.760629490760943</v>
      </c>
      <c r="M39" s="130"/>
      <c r="N39" s="118">
        <v>-999</v>
      </c>
      <c r="O39" s="118">
        <v>-103.24375563121909</v>
      </c>
      <c r="P39" s="118">
        <v>-67.48655669057491</v>
      </c>
      <c r="Q39" s="118">
        <v>37.089744144305975</v>
      </c>
      <c r="R39" s="118">
        <v>6.200143804458724</v>
      </c>
    </row>
    <row r="40" spans="1:18" s="137" customFormat="1" ht="12.75">
      <c r="A40" s="107" t="s">
        <v>89</v>
      </c>
      <c r="B40" s="107"/>
      <c r="C40" s="107"/>
      <c r="D40" s="107"/>
      <c r="E40" s="107"/>
      <c r="F40" s="107"/>
      <c r="G40" s="107"/>
      <c r="H40" s="119">
        <v>623279051</v>
      </c>
      <c r="I40" s="119">
        <v>624802293</v>
      </c>
      <c r="J40" s="119">
        <v>579365821.5</v>
      </c>
      <c r="K40" s="119">
        <v>482471571</v>
      </c>
      <c r="L40" s="119"/>
      <c r="M40" s="107"/>
      <c r="N40" s="118">
        <v>-0.24379584023069517</v>
      </c>
      <c r="O40" s="118">
        <v>7.84244941863558</v>
      </c>
      <c r="P40" s="118">
        <v>20.082893236418276</v>
      </c>
      <c r="Q40" s="118" t="s">
        <v>49</v>
      </c>
      <c r="R40" s="118" t="s">
        <v>49</v>
      </c>
    </row>
    <row r="41" spans="1:18" s="143" customFormat="1" ht="13.5" thickBot="1">
      <c r="A41" s="132" t="s">
        <v>154</v>
      </c>
      <c r="B41" s="132"/>
      <c r="C41" s="132"/>
      <c r="D41" s="132"/>
      <c r="E41" s="132"/>
      <c r="F41" s="132"/>
      <c r="G41" s="132"/>
      <c r="H41" s="279">
        <v>20.013652440245423</v>
      </c>
      <c r="I41" s="279">
        <v>17.24273841613446</v>
      </c>
      <c r="J41" s="279">
        <v>14.149167927745976</v>
      </c>
      <c r="K41" s="279">
        <v>21.7578714083446</v>
      </c>
      <c r="L41" s="279"/>
      <c r="M41" s="132"/>
      <c r="N41" s="280">
        <v>16.070034568976283</v>
      </c>
      <c r="O41" s="280">
        <v>21.863974646326103</v>
      </c>
      <c r="P41" s="280">
        <v>-34.96988900155245</v>
      </c>
      <c r="Q41" s="280" t="s">
        <v>49</v>
      </c>
      <c r="R41" s="280" t="s">
        <v>49</v>
      </c>
    </row>
    <row r="42" spans="1:18" ht="12.75">
      <c r="A42" s="107" t="s">
        <v>212</v>
      </c>
      <c r="B42" s="107"/>
      <c r="R42" s="107"/>
    </row>
    <row r="43" spans="1:19" ht="25.5" customHeight="1">
      <c r="A43" s="308" t="s">
        <v>213</v>
      </c>
      <c r="B43" s="309"/>
      <c r="C43" s="309"/>
      <c r="D43" s="309"/>
      <c r="E43" s="309"/>
      <c r="F43" s="309"/>
      <c r="G43" s="309"/>
      <c r="H43" s="309"/>
      <c r="I43" s="309"/>
      <c r="J43" s="309"/>
      <c r="K43" s="309"/>
      <c r="L43" s="309"/>
      <c r="M43" s="309"/>
      <c r="N43" s="309"/>
      <c r="O43" s="309"/>
      <c r="P43" s="309"/>
      <c r="Q43" s="309"/>
      <c r="R43" s="309"/>
      <c r="S43" s="309"/>
    </row>
    <row r="44" ht="12.75">
      <c r="A44" s="137"/>
    </row>
    <row r="45" ht="12.75">
      <c r="A45" s="137"/>
    </row>
    <row r="46" ht="12.75">
      <c r="A46" s="134"/>
    </row>
    <row r="79" ht="12.75" hidden="1"/>
    <row r="80" ht="12.75" hidden="1"/>
    <row r="81" ht="12.75" hidden="1"/>
    <row r="82" ht="12.75" hidden="1"/>
    <row r="83" ht="12.75" hidden="1"/>
    <row r="84" spans="1:3" ht="12.75" hidden="1">
      <c r="A84" s="107">
        <v>2</v>
      </c>
      <c r="B84" s="137">
        <v>1999</v>
      </c>
      <c r="C84" s="107">
        <v>1063</v>
      </c>
    </row>
    <row r="85" spans="1:4" ht="12.75" hidden="1">
      <c r="A85" s="107">
        <v>9</v>
      </c>
      <c r="D85" s="107">
        <v>4</v>
      </c>
    </row>
    <row r="86" ht="12.75" hidden="1"/>
    <row r="87" ht="12.75" hidden="1"/>
    <row r="88" ht="12.75" hidden="1"/>
    <row r="89" ht="12.75" hidden="1"/>
    <row r="90" ht="12.75" hidden="1"/>
  </sheetData>
  <mergeCells count="6">
    <mergeCell ref="A1:S1"/>
    <mergeCell ref="A2:S2"/>
    <mergeCell ref="A43:S43"/>
    <mergeCell ref="R4:S4"/>
    <mergeCell ref="R5:S5"/>
    <mergeCell ref="N4:Q4"/>
  </mergeCells>
  <printOptions horizontalCentered="1"/>
  <pageMargins left="0.2362204724409449" right="0.2362204724409449" top="0.59" bottom="0.4" header="0.3" footer="0"/>
  <pageSetup horizontalDpi="360" verticalDpi="360" orientation="landscape" paperSize="5" scale="87" r:id="rId1"/>
  <headerFooter alignWithMargins="0">
    <oddHeader>&amp;R&amp;D   &amp;T</oddHeader>
    <oddFooter>&amp;C- 32 -</oddFooter>
  </headerFooter>
</worksheet>
</file>

<file path=xl/worksheets/sheet42.xml><?xml version="1.0" encoding="utf-8"?>
<worksheet xmlns="http://schemas.openxmlformats.org/spreadsheetml/2006/main" xmlns:r="http://schemas.openxmlformats.org/officeDocument/2006/relationships">
  <sheetPr codeName="Sheet110"/>
  <dimension ref="A1:AB85"/>
  <sheetViews>
    <sheetView workbookViewId="0" topLeftCell="A25">
      <selection activeCell="A4" sqref="A4"/>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8" width="14.8515625" style="107" customWidth="1"/>
    <col min="9" max="9" width="15.00390625" style="107" customWidth="1"/>
    <col min="10" max="10" width="15.140625" style="107" customWidth="1"/>
    <col min="11" max="11" width="14.57421875" style="107" customWidth="1"/>
    <col min="12" max="12" width="15.00390625" style="107" customWidth="1"/>
    <col min="13" max="13" width="1.421875" style="107" customWidth="1"/>
    <col min="14" max="17" width="9.140625" style="126" customWidth="1"/>
    <col min="18" max="18" width="13.7109375" style="134" customWidth="1"/>
    <col min="19" max="19" width="7.7109375" style="107" customWidth="1"/>
    <col min="20" max="16384" width="9.140625" style="107" customWidth="1"/>
  </cols>
  <sheetData>
    <row r="1" spans="1:19" s="79" customFormat="1" ht="17.25" thickTop="1">
      <c r="A1" s="318" t="s">
        <v>62</v>
      </c>
      <c r="B1" s="318"/>
      <c r="C1" s="318"/>
      <c r="D1" s="318"/>
      <c r="E1" s="318"/>
      <c r="F1" s="318"/>
      <c r="G1" s="318"/>
      <c r="H1" s="318"/>
      <c r="I1" s="318"/>
      <c r="J1" s="318"/>
      <c r="K1" s="318"/>
      <c r="L1" s="318"/>
      <c r="M1" s="318"/>
      <c r="N1" s="318"/>
      <c r="O1" s="318"/>
      <c r="P1" s="318"/>
      <c r="Q1" s="318"/>
      <c r="R1" s="318"/>
      <c r="S1" s="318"/>
    </row>
    <row r="2" spans="1:19" s="80" customFormat="1" ht="15.75" customHeight="1" thickBot="1">
      <c r="A2" s="319" t="s">
        <v>203</v>
      </c>
      <c r="B2" s="319"/>
      <c r="C2" s="319"/>
      <c r="D2" s="319"/>
      <c r="E2" s="319"/>
      <c r="F2" s="319"/>
      <c r="G2" s="319"/>
      <c r="H2" s="319"/>
      <c r="I2" s="319"/>
      <c r="J2" s="319"/>
      <c r="K2" s="319"/>
      <c r="L2" s="319"/>
      <c r="M2" s="319"/>
      <c r="N2" s="319"/>
      <c r="O2" s="319"/>
      <c r="P2" s="319"/>
      <c r="Q2" s="319"/>
      <c r="R2" s="319"/>
      <c r="S2" s="319"/>
    </row>
    <row r="3" spans="1:24" s="86" customFormat="1" ht="5.25" customHeight="1">
      <c r="A3" s="89"/>
      <c r="B3" s="89"/>
      <c r="D3" s="83"/>
      <c r="E3" s="83"/>
      <c r="F3" s="83"/>
      <c r="G3" s="83"/>
      <c r="H3" s="83"/>
      <c r="I3" s="85"/>
      <c r="J3" s="90"/>
      <c r="K3" s="90"/>
      <c r="L3" s="90"/>
      <c r="M3" s="90"/>
      <c r="N3" s="90"/>
      <c r="O3" s="91"/>
      <c r="W3" s="87"/>
      <c r="X3" s="87"/>
    </row>
    <row r="4" spans="1:28" s="137" customFormat="1" ht="18" customHeight="1">
      <c r="A4" s="82" t="s">
        <v>79</v>
      </c>
      <c r="B4" s="121"/>
      <c r="C4" s="121"/>
      <c r="D4" s="121"/>
      <c r="E4" s="121"/>
      <c r="F4" s="107"/>
      <c r="G4" s="107"/>
      <c r="H4" s="104"/>
      <c r="I4" s="104"/>
      <c r="J4" s="104"/>
      <c r="K4" s="104"/>
      <c r="L4" s="104"/>
      <c r="M4" s="106"/>
      <c r="N4" s="310" t="s">
        <v>46</v>
      </c>
      <c r="O4" s="310"/>
      <c r="P4" s="310"/>
      <c r="Q4" s="310"/>
      <c r="R4" s="313" t="s">
        <v>47</v>
      </c>
      <c r="S4" s="313"/>
      <c r="AA4" s="138"/>
      <c r="AB4" s="138"/>
    </row>
    <row r="5" spans="1:28" s="137" customFormat="1" ht="12.75" customHeight="1">
      <c r="A5" s="108"/>
      <c r="B5" s="109"/>
      <c r="C5" s="104"/>
      <c r="D5" s="109"/>
      <c r="E5" s="109"/>
      <c r="F5" s="107"/>
      <c r="G5" s="104"/>
      <c r="H5" s="111">
        <v>2003</v>
      </c>
      <c r="I5" s="111">
        <v>2002</v>
      </c>
      <c r="J5" s="111">
        <v>2001</v>
      </c>
      <c r="K5" s="111">
        <v>2000</v>
      </c>
      <c r="L5" s="111">
        <v>1999</v>
      </c>
      <c r="M5" s="112"/>
      <c r="N5" s="113" t="s">
        <v>174</v>
      </c>
      <c r="O5" s="113" t="s">
        <v>171</v>
      </c>
      <c r="P5" s="113" t="s">
        <v>160</v>
      </c>
      <c r="Q5" s="113" t="s">
        <v>158</v>
      </c>
      <c r="R5" s="310" t="s">
        <v>48</v>
      </c>
      <c r="S5" s="310"/>
      <c r="AA5" s="138"/>
      <c r="AB5" s="138"/>
    </row>
    <row r="6" spans="1:28" s="137" customFormat="1" ht="16.5">
      <c r="A6" s="115"/>
      <c r="B6" s="115"/>
      <c r="C6" s="115"/>
      <c r="D6" s="115"/>
      <c r="E6" s="114"/>
      <c r="F6" s="107"/>
      <c r="G6" s="84" t="s">
        <v>85</v>
      </c>
      <c r="H6" s="116">
        <v>39</v>
      </c>
      <c r="I6" s="116">
        <v>39</v>
      </c>
      <c r="J6" s="116">
        <v>40</v>
      </c>
      <c r="K6" s="116">
        <v>40</v>
      </c>
      <c r="L6" s="116">
        <v>40</v>
      </c>
      <c r="M6" s="117"/>
      <c r="N6" s="118"/>
      <c r="O6" s="118"/>
      <c r="P6" s="118"/>
      <c r="Q6" s="118"/>
      <c r="R6" s="118"/>
      <c r="AA6" s="138"/>
      <c r="AB6" s="138"/>
    </row>
    <row r="7" spans="1:28" s="137" customFormat="1" ht="12.75" customHeight="1">
      <c r="A7" s="104" t="s">
        <v>54</v>
      </c>
      <c r="B7" s="107"/>
      <c r="C7" s="107"/>
      <c r="D7" s="107"/>
      <c r="E7" s="107" t="s">
        <v>49</v>
      </c>
      <c r="F7" s="107"/>
      <c r="G7" s="84"/>
      <c r="H7" s="107"/>
      <c r="I7" s="119"/>
      <c r="J7" s="119"/>
      <c r="K7" s="119"/>
      <c r="L7" s="119"/>
      <c r="M7" s="117"/>
      <c r="N7" s="118"/>
      <c r="O7" s="118"/>
      <c r="P7" s="118"/>
      <c r="Q7" s="118"/>
      <c r="R7" s="118"/>
      <c r="AA7" s="138"/>
      <c r="AB7" s="138"/>
    </row>
    <row r="8" spans="1:28" s="137" customFormat="1" ht="12.75">
      <c r="A8" s="107" t="s">
        <v>63</v>
      </c>
      <c r="B8" s="107"/>
      <c r="C8" s="107"/>
      <c r="D8" s="107"/>
      <c r="E8" s="107"/>
      <c r="F8" s="107"/>
      <c r="G8" s="119"/>
      <c r="H8" s="119">
        <v>702894971</v>
      </c>
      <c r="I8" s="119">
        <v>642368978</v>
      </c>
      <c r="J8" s="119">
        <v>547556912</v>
      </c>
      <c r="K8" s="119">
        <v>477401860</v>
      </c>
      <c r="L8" s="119">
        <v>446142580</v>
      </c>
      <c r="M8" s="127"/>
      <c r="N8" s="118">
        <v>9.4223094627711</v>
      </c>
      <c r="O8" s="118">
        <v>17.315472405177125</v>
      </c>
      <c r="P8" s="118">
        <v>14.695177769102115</v>
      </c>
      <c r="Q8" s="118">
        <v>7.006567272731511</v>
      </c>
      <c r="R8" s="118">
        <v>12.035121740798903</v>
      </c>
      <c r="AA8" s="138"/>
      <c r="AB8" s="138"/>
    </row>
    <row r="9" spans="1:28" s="137" customFormat="1" ht="12.75">
      <c r="A9" s="107" t="s">
        <v>64</v>
      </c>
      <c r="B9" s="107"/>
      <c r="C9" s="107"/>
      <c r="D9" s="107"/>
      <c r="E9" s="107"/>
      <c r="F9" s="107"/>
      <c r="G9" s="119"/>
      <c r="H9" s="119">
        <v>8945715</v>
      </c>
      <c r="I9" s="119">
        <v>12380997</v>
      </c>
      <c r="J9" s="119">
        <v>8604686</v>
      </c>
      <c r="K9" s="119">
        <v>8756156</v>
      </c>
      <c r="L9" s="119">
        <v>8144770</v>
      </c>
      <c r="M9" s="127"/>
      <c r="N9" s="118">
        <v>-27.74640846775102</v>
      </c>
      <c r="O9" s="118">
        <v>43.88667988582036</v>
      </c>
      <c r="P9" s="118">
        <v>-1.72986867753384</v>
      </c>
      <c r="Q9" s="118">
        <v>7.5064857571177575</v>
      </c>
      <c r="R9" s="118">
        <v>2.3726765867535082</v>
      </c>
      <c r="AA9" s="138"/>
      <c r="AB9" s="138"/>
    </row>
    <row r="10" spans="1:28" s="137" customFormat="1" ht="12.75">
      <c r="A10" s="107" t="s">
        <v>86</v>
      </c>
      <c r="B10" s="107"/>
      <c r="C10" s="107"/>
      <c r="D10" s="107"/>
      <c r="E10" s="107"/>
      <c r="F10" s="107"/>
      <c r="G10" s="119"/>
      <c r="H10" s="119">
        <v>22619</v>
      </c>
      <c r="I10" s="119">
        <v>15469</v>
      </c>
      <c r="J10" s="119">
        <v>71697</v>
      </c>
      <c r="K10" s="119">
        <v>487007</v>
      </c>
      <c r="L10" s="119">
        <v>360835</v>
      </c>
      <c r="M10" s="127"/>
      <c r="N10" s="118">
        <v>46.22147520848148</v>
      </c>
      <c r="O10" s="118">
        <v>-78.42448080114929</v>
      </c>
      <c r="P10" s="118">
        <v>-85.27803501797716</v>
      </c>
      <c r="Q10" s="118">
        <v>34.96667451882439</v>
      </c>
      <c r="R10" s="118">
        <v>-49.96300890896054</v>
      </c>
      <c r="AA10" s="138"/>
      <c r="AB10" s="138"/>
    </row>
    <row r="11" spans="1:28" s="137" customFormat="1" ht="12.75">
      <c r="A11" s="107" t="s">
        <v>87</v>
      </c>
      <c r="B11" s="107"/>
      <c r="C11" s="107"/>
      <c r="D11" s="107"/>
      <c r="E11" s="107"/>
      <c r="F11" s="107"/>
      <c r="G11" s="119"/>
      <c r="H11" s="119">
        <v>18022850</v>
      </c>
      <c r="I11" s="119">
        <v>18150051</v>
      </c>
      <c r="J11" s="119">
        <v>20063961</v>
      </c>
      <c r="K11" s="119">
        <v>44463686</v>
      </c>
      <c r="L11" s="119">
        <v>21200764</v>
      </c>
      <c r="M11" s="127"/>
      <c r="N11" s="118">
        <v>-0.7008299866485224</v>
      </c>
      <c r="O11" s="118">
        <v>-9.5390436614186</v>
      </c>
      <c r="P11" s="118">
        <v>-54.87562367186562</v>
      </c>
      <c r="Q11" s="118">
        <v>109.72680984515463</v>
      </c>
      <c r="R11" s="118">
        <v>-3.978609859091431</v>
      </c>
      <c r="AA11" s="138"/>
      <c r="AB11" s="138"/>
    </row>
    <row r="12" spans="1:28" s="140" customFormat="1" ht="12.75">
      <c r="A12" s="104" t="s">
        <v>120</v>
      </c>
      <c r="B12" s="104"/>
      <c r="C12" s="104"/>
      <c r="D12" s="104"/>
      <c r="E12" s="104"/>
      <c r="F12" s="104"/>
      <c r="G12" s="121"/>
      <c r="H12" s="121">
        <v>729886155</v>
      </c>
      <c r="I12" s="121">
        <v>672915496</v>
      </c>
      <c r="J12" s="121">
        <v>576297261</v>
      </c>
      <c r="K12" s="121">
        <v>531108709</v>
      </c>
      <c r="L12" s="121">
        <v>475848951</v>
      </c>
      <c r="M12" s="128"/>
      <c r="N12" s="122">
        <v>8.466242691489454</v>
      </c>
      <c r="O12" s="122">
        <v>16.76534690314969</v>
      </c>
      <c r="P12" s="122">
        <v>8.508343251437815</v>
      </c>
      <c r="Q12" s="122">
        <v>11.612877969757257</v>
      </c>
      <c r="R12" s="122">
        <v>11.287529720425393</v>
      </c>
      <c r="AA12" s="141"/>
      <c r="AB12" s="141"/>
    </row>
    <row r="13" spans="1:18" s="137" customFormat="1" ht="20.25" customHeight="1">
      <c r="A13" s="104" t="s">
        <v>50</v>
      </c>
      <c r="B13" s="107"/>
      <c r="C13" s="107"/>
      <c r="D13" s="107"/>
      <c r="E13" s="107"/>
      <c r="F13" s="107"/>
      <c r="G13" s="119"/>
      <c r="H13" s="119"/>
      <c r="I13" s="119"/>
      <c r="J13" s="119"/>
      <c r="K13" s="119"/>
      <c r="L13" s="119"/>
      <c r="M13" s="119"/>
      <c r="N13" s="118"/>
      <c r="O13" s="118"/>
      <c r="P13" s="118"/>
      <c r="Q13" s="118"/>
      <c r="R13" s="118"/>
    </row>
    <row r="14" spans="1:18" s="137" customFormat="1" ht="12.75">
      <c r="A14" s="107" t="s">
        <v>65</v>
      </c>
      <c r="B14" s="107"/>
      <c r="C14" s="107"/>
      <c r="D14" s="107"/>
      <c r="E14" s="107"/>
      <c r="F14" s="107"/>
      <c r="G14" s="119"/>
      <c r="H14" s="119">
        <v>11467158</v>
      </c>
      <c r="I14" s="119">
        <v>12463407</v>
      </c>
      <c r="J14" s="119">
        <v>12394063</v>
      </c>
      <c r="K14" s="119">
        <v>13003290</v>
      </c>
      <c r="L14" s="119">
        <v>11732398</v>
      </c>
      <c r="M14" s="127"/>
      <c r="N14" s="118">
        <v>-7.993392175991685</v>
      </c>
      <c r="O14" s="118">
        <v>0.5594936866143088</v>
      </c>
      <c r="P14" s="118">
        <v>-4.6851758285787675</v>
      </c>
      <c r="Q14" s="118">
        <v>10.832329418078043</v>
      </c>
      <c r="R14" s="118">
        <v>-0.5700428352914955</v>
      </c>
    </row>
    <row r="15" spans="1:18" s="137" customFormat="1" ht="12.75">
      <c r="A15" s="107" t="s">
        <v>66</v>
      </c>
      <c r="B15" s="107"/>
      <c r="C15" s="107"/>
      <c r="D15" s="107"/>
      <c r="E15" s="107"/>
      <c r="F15" s="107"/>
      <c r="G15" s="119"/>
      <c r="H15" s="119">
        <v>138938584</v>
      </c>
      <c r="I15" s="119">
        <v>142185425</v>
      </c>
      <c r="J15" s="119">
        <v>140560675</v>
      </c>
      <c r="K15" s="119">
        <v>122188564</v>
      </c>
      <c r="L15" s="119">
        <v>108307572.65</v>
      </c>
      <c r="M15" s="127"/>
      <c r="N15" s="118">
        <v>-2.283525895850436</v>
      </c>
      <c r="O15" s="118">
        <v>1.155906515104598</v>
      </c>
      <c r="P15" s="118">
        <v>15.035867841118094</v>
      </c>
      <c r="Q15" s="118">
        <v>12.81627037737882</v>
      </c>
      <c r="R15" s="118">
        <v>6.424351245738724</v>
      </c>
    </row>
    <row r="16" spans="1:18" s="137" customFormat="1" ht="12.75">
      <c r="A16" s="107" t="s">
        <v>67</v>
      </c>
      <c r="B16" s="107"/>
      <c r="C16" s="107"/>
      <c r="D16" s="107"/>
      <c r="E16" s="107"/>
      <c r="F16" s="107"/>
      <c r="G16" s="119"/>
      <c r="H16" s="119">
        <v>102775354</v>
      </c>
      <c r="I16" s="119">
        <v>101505983</v>
      </c>
      <c r="J16" s="119">
        <v>81721574</v>
      </c>
      <c r="K16" s="119">
        <v>88381140</v>
      </c>
      <c r="L16" s="119">
        <v>81794052.35</v>
      </c>
      <c r="M16" s="127"/>
      <c r="N16" s="118">
        <v>1.2505381086748355</v>
      </c>
      <c r="O16" s="118">
        <v>24.20953003181265</v>
      </c>
      <c r="P16" s="118">
        <v>-7.535053293044195</v>
      </c>
      <c r="Q16" s="118">
        <v>8.053259938526578</v>
      </c>
      <c r="R16" s="118">
        <v>5.874607679627841</v>
      </c>
    </row>
    <row r="17" spans="1:18" s="137" customFormat="1" ht="12.75">
      <c r="A17" s="107" t="s">
        <v>68</v>
      </c>
      <c r="B17" s="107"/>
      <c r="C17" s="107"/>
      <c r="D17" s="107"/>
      <c r="E17" s="107"/>
      <c r="F17" s="107"/>
      <c r="G17" s="119"/>
      <c r="H17" s="119">
        <v>13698410</v>
      </c>
      <c r="I17" s="119">
        <v>23918721</v>
      </c>
      <c r="J17" s="119">
        <v>22661907</v>
      </c>
      <c r="K17" s="119">
        <v>26936983</v>
      </c>
      <c r="L17" s="119">
        <v>21063716</v>
      </c>
      <c r="M17" s="127"/>
      <c r="N17" s="118">
        <v>-42.729337408969315</v>
      </c>
      <c r="O17" s="118">
        <v>5.545932211265362</v>
      </c>
      <c r="P17" s="118">
        <v>-15.87065633890774</v>
      </c>
      <c r="Q17" s="118">
        <v>27.88333739402867</v>
      </c>
      <c r="R17" s="118">
        <v>-10.198458321905257</v>
      </c>
    </row>
    <row r="18" spans="1:18" s="137" customFormat="1" ht="12.75">
      <c r="A18" s="107" t="s">
        <v>69</v>
      </c>
      <c r="B18" s="107"/>
      <c r="C18" s="107"/>
      <c r="D18" s="107"/>
      <c r="E18" s="107"/>
      <c r="F18" s="107"/>
      <c r="G18" s="119"/>
      <c r="H18" s="119">
        <v>113076249</v>
      </c>
      <c r="I18" s="119">
        <v>115042067</v>
      </c>
      <c r="J18" s="119">
        <v>85196894</v>
      </c>
      <c r="K18" s="119">
        <v>94674339</v>
      </c>
      <c r="L18" s="119">
        <v>86115474</v>
      </c>
      <c r="M18" s="127"/>
      <c r="N18" s="118">
        <v>-1.7087818841085323</v>
      </c>
      <c r="O18" s="118">
        <v>35.03082283727386</v>
      </c>
      <c r="P18" s="118">
        <v>-10.010574248635631</v>
      </c>
      <c r="Q18" s="118">
        <v>9.938823538264447</v>
      </c>
      <c r="R18" s="118">
        <v>7.0465190137559475</v>
      </c>
    </row>
    <row r="19" spans="1:18" s="140" customFormat="1" ht="13.5" customHeight="1">
      <c r="A19" s="104" t="s">
        <v>55</v>
      </c>
      <c r="B19" s="104"/>
      <c r="C19" s="104"/>
      <c r="D19" s="104"/>
      <c r="E19" s="104"/>
      <c r="F19" s="104"/>
      <c r="G19" s="121"/>
      <c r="H19" s="121">
        <v>379955756</v>
      </c>
      <c r="I19" s="121">
        <v>395115605</v>
      </c>
      <c r="J19" s="121">
        <v>342535113</v>
      </c>
      <c r="K19" s="121">
        <v>345184313</v>
      </c>
      <c r="L19" s="121">
        <v>309013212</v>
      </c>
      <c r="M19" s="128"/>
      <c r="N19" s="122">
        <v>-3.8368135320800603</v>
      </c>
      <c r="O19" s="122">
        <v>15.350394749165467</v>
      </c>
      <c r="P19" s="122">
        <v>-0.7674740421938004</v>
      </c>
      <c r="Q19" s="122">
        <v>11.705357439538863</v>
      </c>
      <c r="R19" s="122">
        <v>5.302575893010708</v>
      </c>
    </row>
    <row r="20" spans="1:18" s="137" customFormat="1" ht="21" customHeight="1">
      <c r="A20" s="107" t="s">
        <v>70</v>
      </c>
      <c r="B20" s="107"/>
      <c r="C20" s="107"/>
      <c r="D20" s="107"/>
      <c r="E20" s="107"/>
      <c r="F20" s="107"/>
      <c r="G20" s="119"/>
      <c r="H20" s="119">
        <v>349930400</v>
      </c>
      <c r="I20" s="119">
        <v>277799891</v>
      </c>
      <c r="J20" s="119">
        <v>233762153</v>
      </c>
      <c r="K20" s="119">
        <v>185924392</v>
      </c>
      <c r="L20" s="119">
        <v>166835738</v>
      </c>
      <c r="M20" s="127"/>
      <c r="N20" s="118">
        <v>25.964916235334304</v>
      </c>
      <c r="O20" s="118">
        <v>18.83869455976477</v>
      </c>
      <c r="P20" s="118">
        <v>25.729685322838115</v>
      </c>
      <c r="Q20" s="118">
        <v>11.44158573506595</v>
      </c>
      <c r="R20" s="118">
        <v>20.343640905065353</v>
      </c>
    </row>
    <row r="21" spans="1:18" s="137" customFormat="1" ht="12.75">
      <c r="A21" s="107" t="s">
        <v>71</v>
      </c>
      <c r="B21" s="107"/>
      <c r="C21" s="107"/>
      <c r="D21" s="107"/>
      <c r="E21" s="107"/>
      <c r="F21" s="107"/>
      <c r="G21" s="119"/>
      <c r="H21" s="119">
        <v>186347586</v>
      </c>
      <c r="I21" s="119">
        <v>195519802</v>
      </c>
      <c r="J21" s="119">
        <v>152450988</v>
      </c>
      <c r="K21" s="119">
        <v>119224010</v>
      </c>
      <c r="L21" s="119">
        <v>92155338</v>
      </c>
      <c r="M21" s="127"/>
      <c r="N21" s="118">
        <v>-4.6911954217302245</v>
      </c>
      <c r="O21" s="118">
        <v>28.250924815259314</v>
      </c>
      <c r="P21" s="118">
        <v>27.8693679234577</v>
      </c>
      <c r="Q21" s="118">
        <v>29.372874743294847</v>
      </c>
      <c r="R21" s="118">
        <v>19.24792169544527</v>
      </c>
    </row>
    <row r="22" spans="1:18" s="140" customFormat="1" ht="21" customHeight="1">
      <c r="A22" s="104" t="s">
        <v>145</v>
      </c>
      <c r="B22" s="104"/>
      <c r="C22" s="104"/>
      <c r="D22" s="104"/>
      <c r="E22" s="104"/>
      <c r="F22" s="104"/>
      <c r="G22" s="121"/>
      <c r="H22" s="121">
        <v>163582814</v>
      </c>
      <c r="I22" s="121">
        <v>82280089</v>
      </c>
      <c r="J22" s="121">
        <v>81311165</v>
      </c>
      <c r="K22" s="121">
        <v>66700382</v>
      </c>
      <c r="L22" s="121">
        <v>74680400</v>
      </c>
      <c r="M22" s="121"/>
      <c r="N22" s="122">
        <v>98.81215004519501</v>
      </c>
      <c r="O22" s="122">
        <v>1.191624791011173</v>
      </c>
      <c r="P22" s="122">
        <v>21.905096435579633</v>
      </c>
      <c r="Q22" s="122">
        <v>-10.685558727591175</v>
      </c>
      <c r="R22" s="122">
        <v>21.65578343745873</v>
      </c>
    </row>
    <row r="23" spans="1:18" s="137" customFormat="1" ht="19.5" customHeight="1">
      <c r="A23" s="107" t="s">
        <v>72</v>
      </c>
      <c r="B23" s="107"/>
      <c r="C23" s="107"/>
      <c r="D23" s="107"/>
      <c r="E23" s="107"/>
      <c r="F23" s="107"/>
      <c r="G23" s="119"/>
      <c r="H23" s="119">
        <v>29130955</v>
      </c>
      <c r="I23" s="119">
        <v>54309903</v>
      </c>
      <c r="J23" s="119">
        <v>78950390</v>
      </c>
      <c r="K23" s="119">
        <v>86394061</v>
      </c>
      <c r="L23" s="119">
        <v>107606689</v>
      </c>
      <c r="M23" s="119"/>
      <c r="N23" s="118">
        <v>-46.36161475007606</v>
      </c>
      <c r="O23" s="118">
        <v>-31.21008901919294</v>
      </c>
      <c r="P23" s="118">
        <v>-8.615952200695833</v>
      </c>
      <c r="Q23" s="118">
        <v>-19.713112815877086</v>
      </c>
      <c r="R23" s="118">
        <v>-27.86785227613433</v>
      </c>
    </row>
    <row r="24" spans="1:18" s="137" customFormat="1" ht="12.75">
      <c r="A24" s="107" t="s">
        <v>146</v>
      </c>
      <c r="B24" s="107"/>
      <c r="C24" s="107"/>
      <c r="D24" s="107"/>
      <c r="E24" s="107"/>
      <c r="F24" s="107"/>
      <c r="G24" s="119"/>
      <c r="H24" s="119">
        <v>1442743</v>
      </c>
      <c r="I24" s="119">
        <v>9924334</v>
      </c>
      <c r="J24" s="119">
        <v>6108605</v>
      </c>
      <c r="K24" s="119">
        <v>26915628</v>
      </c>
      <c r="L24" s="119">
        <v>-47287587</v>
      </c>
      <c r="M24" s="119"/>
      <c r="N24" s="118">
        <v>-85.46257109041272</v>
      </c>
      <c r="O24" s="118">
        <v>62.46481807221125</v>
      </c>
      <c r="P24" s="118">
        <v>-77.30461648526276</v>
      </c>
      <c r="Q24" s="118">
        <v>-156.91901344003873</v>
      </c>
      <c r="R24" s="118">
        <v>-58.20633515826934</v>
      </c>
    </row>
    <row r="25" spans="1:18" s="140" customFormat="1" ht="19.5" customHeight="1">
      <c r="A25" s="104" t="s">
        <v>73</v>
      </c>
      <c r="B25" s="104"/>
      <c r="C25" s="104"/>
      <c r="D25" s="104"/>
      <c r="E25" s="104"/>
      <c r="F25" s="104"/>
      <c r="G25" s="121"/>
      <c r="H25" s="121">
        <v>133009116</v>
      </c>
      <c r="I25" s="121">
        <v>18045852</v>
      </c>
      <c r="J25" s="121">
        <v>-3747830</v>
      </c>
      <c r="K25" s="121">
        <v>-46609307</v>
      </c>
      <c r="L25" s="121">
        <v>14361298</v>
      </c>
      <c r="M25" s="121"/>
      <c r="N25" s="122">
        <v>637.0619907555487</v>
      </c>
      <c r="O25" s="122">
        <v>-581.5013487804944</v>
      </c>
      <c r="P25" s="122">
        <v>-91.95905229828884</v>
      </c>
      <c r="Q25" s="122">
        <v>-424.5480109109915</v>
      </c>
      <c r="R25" s="122">
        <v>74.45038340402432</v>
      </c>
    </row>
    <row r="26" spans="1:18" s="137" customFormat="1" ht="17.25" customHeight="1">
      <c r="A26" s="104" t="s">
        <v>147</v>
      </c>
      <c r="B26" s="107"/>
      <c r="C26" s="107"/>
      <c r="D26" s="107"/>
      <c r="E26" s="107"/>
      <c r="F26" s="107"/>
      <c r="G26" s="119"/>
      <c r="H26" s="119"/>
      <c r="I26" s="119"/>
      <c r="J26" s="119"/>
      <c r="K26" s="119"/>
      <c r="L26" s="119"/>
      <c r="M26" s="119"/>
      <c r="N26" s="118"/>
      <c r="O26" s="118"/>
      <c r="P26" s="118"/>
      <c r="Q26" s="118"/>
      <c r="R26" s="118"/>
    </row>
    <row r="27" spans="1:18" s="137" customFormat="1" ht="12.75">
      <c r="A27" s="107" t="s">
        <v>74</v>
      </c>
      <c r="B27" s="107"/>
      <c r="C27" s="107"/>
      <c r="D27" s="107"/>
      <c r="E27" s="107"/>
      <c r="F27" s="107"/>
      <c r="G27" s="119"/>
      <c r="H27" s="119">
        <v>1110430</v>
      </c>
      <c r="I27" s="119">
        <v>1090885</v>
      </c>
      <c r="J27" s="119">
        <v>1111838</v>
      </c>
      <c r="K27" s="119">
        <v>1103585</v>
      </c>
      <c r="L27" s="119">
        <v>1102680</v>
      </c>
      <c r="M27" s="119"/>
      <c r="N27" s="118">
        <v>1.7916645659258308</v>
      </c>
      <c r="O27" s="118">
        <v>-1.8845371358057559</v>
      </c>
      <c r="P27" s="118">
        <v>0.7478354635120992</v>
      </c>
      <c r="Q27" s="118">
        <v>0.08207276816483476</v>
      </c>
      <c r="R27" s="118">
        <v>0.17524706294358428</v>
      </c>
    </row>
    <row r="28" spans="1:18" s="137" customFormat="1" ht="12.75">
      <c r="A28" s="107" t="s">
        <v>75</v>
      </c>
      <c r="B28" s="107"/>
      <c r="C28" s="107"/>
      <c r="D28" s="107"/>
      <c r="E28" s="107"/>
      <c r="F28" s="107"/>
      <c r="G28" s="119"/>
      <c r="H28" s="119">
        <v>849852</v>
      </c>
      <c r="I28" s="119">
        <v>835080</v>
      </c>
      <c r="J28" s="119">
        <v>906734</v>
      </c>
      <c r="K28" s="119">
        <v>888847</v>
      </c>
      <c r="L28" s="119">
        <v>910952</v>
      </c>
      <c r="M28" s="119"/>
      <c r="N28" s="118">
        <v>1.7689323178617617</v>
      </c>
      <c r="O28" s="118">
        <v>-7.902427834403475</v>
      </c>
      <c r="P28" s="118">
        <v>2.012382333517467</v>
      </c>
      <c r="Q28" s="118">
        <v>-2.4265823007139784</v>
      </c>
      <c r="R28" s="118">
        <v>-1.7207232521916027</v>
      </c>
    </row>
    <row r="29" spans="1:18" s="137" customFormat="1" ht="18" customHeight="1">
      <c r="A29" s="104" t="s">
        <v>148</v>
      </c>
      <c r="B29" s="107"/>
      <c r="C29" s="107"/>
      <c r="D29" s="107"/>
      <c r="E29" s="107"/>
      <c r="F29" s="107"/>
      <c r="G29" s="119"/>
      <c r="H29" s="119"/>
      <c r="I29" s="119"/>
      <c r="J29" s="119"/>
      <c r="K29" s="119"/>
      <c r="L29" s="119"/>
      <c r="M29" s="119"/>
      <c r="N29" s="118">
        <v>0</v>
      </c>
      <c r="O29" s="118">
        <v>0</v>
      </c>
      <c r="P29" s="118">
        <v>0</v>
      </c>
      <c r="Q29" s="118">
        <v>0</v>
      </c>
      <c r="R29" s="118" t="s">
        <v>52</v>
      </c>
    </row>
    <row r="30" spans="1:18" s="137" customFormat="1" ht="12.75">
      <c r="A30" s="107" t="s">
        <v>149</v>
      </c>
      <c r="B30" s="107"/>
      <c r="C30" s="107"/>
      <c r="D30" s="107"/>
      <c r="E30" s="107"/>
      <c r="F30" s="107"/>
      <c r="G30" s="119"/>
      <c r="H30" s="119">
        <v>105079165</v>
      </c>
      <c r="I30" s="119">
        <v>105728186</v>
      </c>
      <c r="J30" s="119">
        <v>63039036</v>
      </c>
      <c r="K30" s="119">
        <v>87163009</v>
      </c>
      <c r="L30" s="119">
        <v>76276944.02</v>
      </c>
      <c r="M30" s="119"/>
      <c r="N30" s="118">
        <v>-0.6138580680841341</v>
      </c>
      <c r="O30" s="118">
        <v>67.71859582370517</v>
      </c>
      <c r="P30" s="118">
        <v>-27.676847411268238</v>
      </c>
      <c r="Q30" s="118">
        <v>14.271763400937578</v>
      </c>
      <c r="R30" s="118">
        <v>8.338004510057484</v>
      </c>
    </row>
    <row r="31" spans="1:18" s="137" customFormat="1" ht="12.75">
      <c r="A31" s="107" t="s">
        <v>76</v>
      </c>
      <c r="B31" s="107"/>
      <c r="C31" s="107"/>
      <c r="D31" s="107"/>
      <c r="E31" s="107"/>
      <c r="F31" s="107"/>
      <c r="G31" s="119"/>
      <c r="H31" s="119">
        <v>1756.29</v>
      </c>
      <c r="I31" s="119">
        <v>1734.91</v>
      </c>
      <c r="J31" s="119">
        <v>1525.4</v>
      </c>
      <c r="K31" s="119">
        <v>1872.64</v>
      </c>
      <c r="L31" s="119">
        <v>1505.09</v>
      </c>
      <c r="M31" s="119"/>
      <c r="N31" s="118">
        <v>1.2323405825085958</v>
      </c>
      <c r="O31" s="118">
        <v>13.734758096237051</v>
      </c>
      <c r="P31" s="118">
        <v>-18.542805878332192</v>
      </c>
      <c r="Q31" s="118">
        <v>24.42046655017309</v>
      </c>
      <c r="R31" s="118">
        <v>3.9341909088387306</v>
      </c>
    </row>
    <row r="32" spans="1:18" s="137" customFormat="1" ht="12.75">
      <c r="A32" s="131" t="s">
        <v>77</v>
      </c>
      <c r="B32" s="107"/>
      <c r="C32" s="131"/>
      <c r="D32" s="131"/>
      <c r="E32" s="131"/>
      <c r="F32" s="131"/>
      <c r="G32" s="119"/>
      <c r="H32" s="119">
        <v>59830.19034441921</v>
      </c>
      <c r="I32" s="119">
        <v>60941.59697044803</v>
      </c>
      <c r="J32" s="119">
        <v>41326.23311918185</v>
      </c>
      <c r="K32" s="119">
        <v>46545.52343215994</v>
      </c>
      <c r="L32" s="119">
        <v>50679.32417330525</v>
      </c>
      <c r="M32" s="119"/>
      <c r="N32" s="118">
        <v>-1.8237241576845615</v>
      </c>
      <c r="O32" s="118">
        <v>47.46467889947021</v>
      </c>
      <c r="P32" s="118">
        <v>-11.213302436237935</v>
      </c>
      <c r="Q32" s="118">
        <v>-8.156779532041863</v>
      </c>
      <c r="R32" s="118">
        <v>4.237117316938899</v>
      </c>
    </row>
    <row r="33" spans="1:18" s="137" customFormat="1" ht="16.5" customHeight="1">
      <c r="A33" s="104" t="s">
        <v>150</v>
      </c>
      <c r="B33" s="107"/>
      <c r="C33" s="107"/>
      <c r="D33" s="107"/>
      <c r="E33" s="107"/>
      <c r="F33" s="107"/>
      <c r="G33" s="119"/>
      <c r="H33" s="119"/>
      <c r="I33" s="119"/>
      <c r="J33" s="119"/>
      <c r="K33" s="119"/>
      <c r="L33" s="119"/>
      <c r="M33" s="119"/>
      <c r="N33" s="118"/>
      <c r="O33" s="118"/>
      <c r="P33" s="118"/>
      <c r="Q33" s="118"/>
      <c r="R33" s="118"/>
    </row>
    <row r="34" spans="1:18" s="137" customFormat="1" ht="12.75">
      <c r="A34" s="107" t="s">
        <v>151</v>
      </c>
      <c r="B34" s="107"/>
      <c r="C34" s="107"/>
      <c r="D34" s="107"/>
      <c r="E34" s="107"/>
      <c r="F34" s="107"/>
      <c r="G34" s="119"/>
      <c r="H34" s="119">
        <v>1803507324</v>
      </c>
      <c r="I34" s="119">
        <v>1747714540</v>
      </c>
      <c r="J34" s="119">
        <v>1568661838</v>
      </c>
      <c r="K34" s="119">
        <v>1554885515</v>
      </c>
      <c r="L34" s="119">
        <v>1320526460.58</v>
      </c>
      <c r="M34" s="119"/>
      <c r="N34" s="118">
        <v>3.192328193367322</v>
      </c>
      <c r="O34" s="118">
        <v>11.414359530049332</v>
      </c>
      <c r="P34" s="118">
        <v>0.8860024012764696</v>
      </c>
      <c r="Q34" s="118">
        <v>17.74739555897011</v>
      </c>
      <c r="R34" s="118">
        <v>8.104233194011234</v>
      </c>
    </row>
    <row r="35" spans="1:18" s="137" customFormat="1" ht="12.75">
      <c r="A35" s="107" t="s">
        <v>159</v>
      </c>
      <c r="B35" s="107"/>
      <c r="C35" s="107"/>
      <c r="D35" s="107"/>
      <c r="E35" s="107"/>
      <c r="F35" s="107"/>
      <c r="G35" s="119"/>
      <c r="H35" s="119">
        <v>817096982</v>
      </c>
      <c r="I35" s="119">
        <v>888133396</v>
      </c>
      <c r="J35" s="119">
        <v>936837293</v>
      </c>
      <c r="K35" s="119">
        <v>712644797</v>
      </c>
      <c r="L35" s="119">
        <v>600396164.58</v>
      </c>
      <c r="M35" s="117"/>
      <c r="N35" s="118">
        <v>-7.998394646562756</v>
      </c>
      <c r="O35" s="118">
        <v>-5.198757283032284</v>
      </c>
      <c r="P35" s="118">
        <v>31.45922020953168</v>
      </c>
      <c r="Q35" s="118">
        <v>18.69576107277803</v>
      </c>
      <c r="R35" s="118">
        <v>8.008746103887088</v>
      </c>
    </row>
    <row r="36" spans="1:18" s="137" customFormat="1" ht="16.5" customHeight="1">
      <c r="A36" s="104" t="s">
        <v>88</v>
      </c>
      <c r="B36" s="107"/>
      <c r="C36" s="107"/>
      <c r="D36" s="107"/>
      <c r="E36" s="107"/>
      <c r="F36" s="107"/>
      <c r="G36" s="119"/>
      <c r="H36" s="119"/>
      <c r="I36" s="119"/>
      <c r="J36" s="119"/>
      <c r="K36" s="119"/>
      <c r="L36" s="119"/>
      <c r="M36" s="117"/>
      <c r="N36" s="118"/>
      <c r="O36" s="118"/>
      <c r="P36" s="118"/>
      <c r="Q36" s="118"/>
      <c r="R36" s="118"/>
    </row>
    <row r="37" spans="1:18" s="137" customFormat="1" ht="12.75">
      <c r="A37" s="107" t="s">
        <v>153</v>
      </c>
      <c r="B37" s="107"/>
      <c r="C37" s="107"/>
      <c r="D37" s="107"/>
      <c r="E37" s="107"/>
      <c r="F37" s="107"/>
      <c r="G37" s="107"/>
      <c r="H37" s="142">
        <v>47.94314806533082</v>
      </c>
      <c r="I37" s="142">
        <v>41.28302775776767</v>
      </c>
      <c r="J37" s="142">
        <v>40.56277355793298</v>
      </c>
      <c r="K37" s="142">
        <v>35.006843015259236</v>
      </c>
      <c r="L37" s="142">
        <v>35.06065058027206</v>
      </c>
      <c r="M37" s="130"/>
      <c r="N37" s="118">
        <v>16.132829080856364</v>
      </c>
      <c r="O37" s="118">
        <v>1.7756532324053305</v>
      </c>
      <c r="P37" s="118">
        <v>15.87098425371277</v>
      </c>
      <c r="Q37" s="118">
        <v>-0.15346995598279448</v>
      </c>
      <c r="R37" s="118">
        <v>8.13757948207725</v>
      </c>
    </row>
    <row r="38" spans="1:18" s="137" customFormat="1" ht="12.75">
      <c r="A38" s="107" t="s">
        <v>91</v>
      </c>
      <c r="B38" s="107"/>
      <c r="C38" s="107"/>
      <c r="D38" s="107"/>
      <c r="E38" s="107"/>
      <c r="F38" s="107"/>
      <c r="G38" s="107"/>
      <c r="H38" s="142">
        <v>22.41209987056132</v>
      </c>
      <c r="I38" s="142">
        <v>12.22740291895433</v>
      </c>
      <c r="J38" s="142">
        <v>14.109240231145225</v>
      </c>
      <c r="K38" s="142">
        <v>12.55870613110206</v>
      </c>
      <c r="L38" s="142">
        <v>15.694139882636833</v>
      </c>
      <c r="M38" s="130"/>
      <c r="N38" s="118">
        <v>83.29403242138333</v>
      </c>
      <c r="O38" s="118">
        <v>-13.33762329765187</v>
      </c>
      <c r="P38" s="118">
        <v>12.346288573495764</v>
      </c>
      <c r="Q38" s="118">
        <v>-19.978372659999362</v>
      </c>
      <c r="R38" s="118">
        <v>9.316635694116204</v>
      </c>
    </row>
    <row r="39" spans="1:18" s="137" customFormat="1" ht="12.75">
      <c r="A39" s="107" t="s">
        <v>92</v>
      </c>
      <c r="B39" s="107"/>
      <c r="C39" s="107"/>
      <c r="D39" s="107"/>
      <c r="E39" s="107"/>
      <c r="F39" s="107"/>
      <c r="G39" s="107"/>
      <c r="H39" s="142">
        <v>18.223268805530363</v>
      </c>
      <c r="I39" s="142">
        <v>2.6817411855232414</v>
      </c>
      <c r="J39" s="142">
        <v>-0.6503293098247087</v>
      </c>
      <c r="K39" s="142">
        <v>-8.775850632869211</v>
      </c>
      <c r="L39" s="142">
        <v>3.018037124978342</v>
      </c>
      <c r="M39" s="130"/>
      <c r="N39" s="118">
        <v>579.5312278419879</v>
      </c>
      <c r="O39" s="118">
        <v>-512.36664948195</v>
      </c>
      <c r="P39" s="118">
        <v>-92.58955812911223</v>
      </c>
      <c r="Q39" s="118">
        <v>-390.78007557419255</v>
      </c>
      <c r="R39" s="118">
        <v>56.75645226583388</v>
      </c>
    </row>
    <row r="40" spans="1:18" s="137" customFormat="1" ht="12.75">
      <c r="A40" s="107" t="s">
        <v>89</v>
      </c>
      <c r="B40" s="107"/>
      <c r="C40" s="107"/>
      <c r="D40" s="107"/>
      <c r="E40" s="107"/>
      <c r="F40" s="107"/>
      <c r="G40" s="107"/>
      <c r="H40" s="119">
        <v>852615189</v>
      </c>
      <c r="I40" s="119">
        <v>912485344.5</v>
      </c>
      <c r="J40" s="119">
        <v>824741045</v>
      </c>
      <c r="K40" s="119">
        <v>656520480.79</v>
      </c>
      <c r="L40" s="119"/>
      <c r="M40" s="107"/>
      <c r="N40" s="118">
        <v>-6.561218310065692</v>
      </c>
      <c r="O40" s="118">
        <v>10.639012091364993</v>
      </c>
      <c r="P40" s="118">
        <v>25.623048957677295</v>
      </c>
      <c r="Q40" s="118" t="s">
        <v>49</v>
      </c>
      <c r="R40" s="118" t="s">
        <v>49</v>
      </c>
    </row>
    <row r="41" spans="1:18" s="143" customFormat="1" ht="13.5" thickBot="1">
      <c r="A41" s="132" t="s">
        <v>154</v>
      </c>
      <c r="B41" s="132"/>
      <c r="C41" s="132"/>
      <c r="D41" s="132"/>
      <c r="E41" s="132"/>
      <c r="F41" s="132"/>
      <c r="G41" s="132"/>
      <c r="H41" s="279">
        <v>19.18600748737072</v>
      </c>
      <c r="I41" s="279">
        <v>9.01714087748836</v>
      </c>
      <c r="J41" s="279">
        <v>9.85899337652099</v>
      </c>
      <c r="K41" s="279">
        <v>10.159680307267571</v>
      </c>
      <c r="L41" s="279"/>
      <c r="M41" s="132"/>
      <c r="N41" s="280">
        <v>112.77262657911142</v>
      </c>
      <c r="O41" s="280">
        <v>-8.538929552762312</v>
      </c>
      <c r="P41" s="280">
        <v>-2.9596101614682615</v>
      </c>
      <c r="Q41" s="280" t="s">
        <v>49</v>
      </c>
      <c r="R41" s="280" t="s">
        <v>49</v>
      </c>
    </row>
    <row r="42" spans="1:19" ht="25.5" customHeight="1">
      <c r="A42" s="308" t="s">
        <v>213</v>
      </c>
      <c r="B42" s="309"/>
      <c r="C42" s="309"/>
      <c r="D42" s="309"/>
      <c r="E42" s="309"/>
      <c r="F42" s="309"/>
      <c r="G42" s="309"/>
      <c r="H42" s="309"/>
      <c r="I42" s="309"/>
      <c r="J42" s="309"/>
      <c r="K42" s="309"/>
      <c r="L42" s="309"/>
      <c r="M42" s="309"/>
      <c r="N42" s="309"/>
      <c r="O42" s="309"/>
      <c r="P42" s="309"/>
      <c r="Q42" s="309"/>
      <c r="R42" s="309"/>
      <c r="S42" s="309"/>
    </row>
    <row r="43" ht="12.75">
      <c r="A43" s="137"/>
    </row>
    <row r="44" ht="12.75">
      <c r="A44" s="137"/>
    </row>
    <row r="45" ht="12.75">
      <c r="A45" s="137"/>
    </row>
    <row r="46" ht="12.75">
      <c r="A46" s="134"/>
    </row>
    <row r="79" ht="12.75" hidden="1"/>
    <row r="80" ht="12.75" hidden="1"/>
    <row r="81" ht="12.75" hidden="1"/>
    <row r="82" ht="12.75" hidden="1"/>
    <row r="83" ht="12.75" hidden="1"/>
    <row r="84" spans="1:3" ht="12.75" hidden="1">
      <c r="A84" s="107">
        <v>2</v>
      </c>
      <c r="B84" s="137">
        <v>1999</v>
      </c>
      <c r="C84" s="107">
        <v>1063</v>
      </c>
    </row>
    <row r="85" spans="1:4" ht="12.75" hidden="1">
      <c r="A85" s="107">
        <v>10</v>
      </c>
      <c r="D85" s="107">
        <v>5</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 bottom="0.4" header="0.33" footer="0"/>
  <pageSetup horizontalDpi="360" verticalDpi="360" orientation="landscape" paperSize="5" scale="87" r:id="rId1"/>
  <headerFooter alignWithMargins="0">
    <oddHeader>&amp;R&amp;D   &amp;T</oddHeader>
    <oddFooter>&amp;C- 33 -</oddFooter>
  </headerFooter>
</worksheet>
</file>

<file path=xl/worksheets/sheet43.xml><?xml version="1.0" encoding="utf-8"?>
<worksheet xmlns="http://schemas.openxmlformats.org/spreadsheetml/2006/main" xmlns:r="http://schemas.openxmlformats.org/officeDocument/2006/relationships">
  <sheetPr codeName="Sheet10"/>
  <dimension ref="A1:R41"/>
  <sheetViews>
    <sheetView workbookViewId="0" topLeftCell="A1">
      <selection activeCell="B5" sqref="B5"/>
    </sheetView>
  </sheetViews>
  <sheetFormatPr defaultColWidth="9.140625" defaultRowHeight="12.75"/>
  <cols>
    <col min="1" max="1" width="9.140625" style="254" customWidth="1"/>
    <col min="2" max="2" width="181.8515625" style="262" customWidth="1"/>
    <col min="3" max="16384" width="9.140625" style="253" customWidth="1"/>
  </cols>
  <sheetData>
    <row r="1" spans="1:2" ht="12.75">
      <c r="A1" s="251"/>
      <c r="B1" s="252"/>
    </row>
    <row r="12" ht="20.25">
      <c r="B12" s="255"/>
    </row>
    <row r="13" spans="1:18" s="258" customFormat="1" ht="19.5" customHeight="1">
      <c r="A13" s="256"/>
      <c r="B13" s="257" t="s">
        <v>1</v>
      </c>
      <c r="C13" s="253"/>
      <c r="D13" s="253"/>
      <c r="E13" s="253"/>
      <c r="F13" s="253"/>
      <c r="G13" s="253"/>
      <c r="H13" s="253"/>
      <c r="I13" s="253"/>
      <c r="J13" s="253"/>
      <c r="K13" s="253"/>
      <c r="L13" s="253"/>
      <c r="M13" s="253"/>
      <c r="N13" s="253"/>
      <c r="O13" s="253"/>
      <c r="P13" s="253"/>
      <c r="Q13" s="253"/>
      <c r="R13" s="253"/>
    </row>
    <row r="14" spans="1:18" s="258" customFormat="1" ht="19.5" customHeight="1">
      <c r="A14" s="256"/>
      <c r="B14" s="257" t="s">
        <v>99</v>
      </c>
      <c r="C14" s="253"/>
      <c r="D14" s="253"/>
      <c r="E14" s="253"/>
      <c r="F14" s="253"/>
      <c r="G14" s="253"/>
      <c r="H14" s="253"/>
      <c r="I14" s="253"/>
      <c r="J14" s="253"/>
      <c r="K14" s="253"/>
      <c r="L14" s="253"/>
      <c r="M14" s="253"/>
      <c r="N14" s="253"/>
      <c r="O14" s="253"/>
      <c r="P14" s="253"/>
      <c r="Q14" s="253"/>
      <c r="R14" s="253"/>
    </row>
    <row r="15" spans="1:2" s="261" customFormat="1" ht="23.25">
      <c r="A15" s="259"/>
      <c r="B15" s="260"/>
    </row>
    <row r="16" ht="20.25">
      <c r="B16" s="255"/>
    </row>
    <row r="20" ht="12.75">
      <c r="B20" s="262" t="s">
        <v>19</v>
      </c>
    </row>
    <row r="27" ht="12.75" customHeight="1"/>
    <row r="28" ht="18">
      <c r="B28" s="257" t="s">
        <v>18</v>
      </c>
    </row>
    <row r="29" ht="18">
      <c r="B29" s="257"/>
    </row>
    <row r="33" ht="20.25">
      <c r="B33" s="255"/>
    </row>
    <row r="34" ht="12.75">
      <c r="B34" s="262" t="s">
        <v>19</v>
      </c>
    </row>
    <row r="35" ht="12.75">
      <c r="B35" s="262" t="s">
        <v>19</v>
      </c>
    </row>
    <row r="41" spans="1:2" ht="13.5" thickBot="1">
      <c r="A41" s="263"/>
      <c r="B41" s="264"/>
    </row>
  </sheetData>
  <printOptions/>
  <pageMargins left="0.8" right="0.84" top="0.984251968503937" bottom="0.77" header="0.5118110236220472" footer="0.5118110236220472"/>
  <pageSetup horizontalDpi="300" verticalDpi="300" orientation="landscape" paperSize="5" scale="84"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1:Z34"/>
  <sheetViews>
    <sheetView workbookViewId="0" topLeftCell="A1">
      <selection activeCell="A1" sqref="A1:X1"/>
    </sheetView>
  </sheetViews>
  <sheetFormatPr defaultColWidth="9.140625" defaultRowHeight="12.75"/>
  <cols>
    <col min="1" max="1" width="9.57421875" style="152" customWidth="1"/>
    <col min="2" max="2" width="37.421875" style="152" customWidth="1"/>
    <col min="3" max="3" width="4.7109375" style="86" customWidth="1"/>
    <col min="4" max="4" width="15.7109375" style="168" customWidth="1"/>
    <col min="5" max="5" width="4.7109375" style="83" customWidth="1"/>
    <col min="6" max="6" width="12.8515625" style="168" customWidth="1"/>
    <col min="7" max="7" width="4.7109375" style="152" customWidth="1"/>
    <col min="8" max="8" width="13.140625" style="152" customWidth="1"/>
    <col min="9" max="9" width="4.7109375" style="152" customWidth="1"/>
    <col min="10" max="10" width="15.7109375" style="152" customWidth="1"/>
    <col min="11" max="11" width="4.7109375" style="152" customWidth="1"/>
    <col min="12" max="12" width="12.8515625" style="90" customWidth="1"/>
    <col min="13" max="13" width="4.7109375" style="152" customWidth="1"/>
    <col min="14" max="14" width="13.140625" style="152" customWidth="1"/>
    <col min="15" max="15" width="4.7109375" style="152" customWidth="1"/>
    <col min="16" max="16" width="15.7109375" style="152" customWidth="1"/>
    <col min="17" max="17" width="4.7109375" style="152" customWidth="1"/>
    <col min="18" max="18" width="12.8515625" style="152" customWidth="1"/>
    <col min="19" max="19" width="4.7109375" style="152" customWidth="1"/>
    <col min="20" max="20" width="13.140625" style="90" customWidth="1"/>
    <col min="21" max="21" width="3.7109375" style="90" customWidth="1"/>
    <col min="22" max="22" width="3.8515625" style="152" customWidth="1"/>
    <col min="23" max="23" width="5.28125" style="90" customWidth="1"/>
    <col min="24" max="24" width="5.421875" style="152" customWidth="1"/>
    <col min="25" max="16384" width="9.140625" style="86" customWidth="1"/>
  </cols>
  <sheetData>
    <row r="1" spans="1:24" s="166" customFormat="1" ht="19.5" customHeight="1">
      <c r="A1" s="324" t="s">
        <v>1</v>
      </c>
      <c r="B1" s="324"/>
      <c r="C1" s="324"/>
      <c r="D1" s="324"/>
      <c r="E1" s="324"/>
      <c r="F1" s="324"/>
      <c r="G1" s="324"/>
      <c r="H1" s="324"/>
      <c r="I1" s="324"/>
      <c r="J1" s="324"/>
      <c r="K1" s="324"/>
      <c r="L1" s="324"/>
      <c r="M1" s="324"/>
      <c r="N1" s="324"/>
      <c r="O1" s="324"/>
      <c r="P1" s="324"/>
      <c r="Q1" s="324"/>
      <c r="R1" s="324"/>
      <c r="S1" s="324"/>
      <c r="T1" s="324"/>
      <c r="U1" s="324"/>
      <c r="V1" s="324"/>
      <c r="W1" s="324"/>
      <c r="X1" s="324"/>
    </row>
    <row r="2" spans="1:24" s="166" customFormat="1" ht="5.25" customHeight="1">
      <c r="A2" s="325" t="s">
        <v>99</v>
      </c>
      <c r="B2" s="325"/>
      <c r="C2" s="325"/>
      <c r="D2" s="325"/>
      <c r="E2" s="325"/>
      <c r="F2" s="325"/>
      <c r="G2" s="325"/>
      <c r="H2" s="325"/>
      <c r="I2" s="325"/>
      <c r="J2" s="325"/>
      <c r="K2" s="325"/>
      <c r="L2" s="325"/>
      <c r="M2" s="325"/>
      <c r="N2" s="325"/>
      <c r="O2" s="325"/>
      <c r="P2" s="325"/>
      <c r="Q2" s="325"/>
      <c r="R2" s="325"/>
      <c r="S2" s="325"/>
      <c r="T2" s="325"/>
      <c r="U2" s="325"/>
      <c r="V2" s="325"/>
      <c r="W2" s="325"/>
      <c r="X2" s="325"/>
    </row>
    <row r="3" spans="1:24" ht="31.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row>
    <row r="4" spans="1:24" s="268" customFormat="1" ht="12.75" customHeight="1" thickTop="1">
      <c r="A4" s="265"/>
      <c r="B4" s="266"/>
      <c r="C4" s="267"/>
      <c r="D4" s="327">
        <v>2001</v>
      </c>
      <c r="E4" s="328"/>
      <c r="F4" s="328"/>
      <c r="G4" s="328"/>
      <c r="H4" s="328"/>
      <c r="I4" s="329"/>
      <c r="J4" s="327">
        <v>2002</v>
      </c>
      <c r="K4" s="328"/>
      <c r="L4" s="328"/>
      <c r="M4" s="328"/>
      <c r="N4" s="328"/>
      <c r="O4" s="329"/>
      <c r="P4" s="306" t="s">
        <v>190</v>
      </c>
      <c r="Q4" s="330"/>
      <c r="R4" s="330"/>
      <c r="S4" s="330"/>
      <c r="T4" s="330"/>
      <c r="U4" s="330"/>
      <c r="V4" s="330"/>
      <c r="W4" s="330"/>
      <c r="X4" s="331"/>
    </row>
    <row r="5" spans="1:24" s="268" customFormat="1" ht="99" customHeight="1">
      <c r="A5" s="269" t="s">
        <v>33</v>
      </c>
      <c r="B5" s="270" t="s">
        <v>34</v>
      </c>
      <c r="C5" s="271"/>
      <c r="D5" s="272" t="s">
        <v>155</v>
      </c>
      <c r="E5" s="273"/>
      <c r="F5" s="274" t="s">
        <v>156</v>
      </c>
      <c r="G5" s="275"/>
      <c r="H5" s="274" t="s">
        <v>157</v>
      </c>
      <c r="I5" s="275"/>
      <c r="J5" s="272" t="s">
        <v>155</v>
      </c>
      <c r="K5" s="273"/>
      <c r="L5" s="274" t="s">
        <v>156</v>
      </c>
      <c r="M5" s="275"/>
      <c r="N5" s="274" t="s">
        <v>157</v>
      </c>
      <c r="O5" s="275"/>
      <c r="P5" s="272" t="s">
        <v>155</v>
      </c>
      <c r="Q5" s="273"/>
      <c r="R5" s="276" t="s">
        <v>156</v>
      </c>
      <c r="S5" s="273"/>
      <c r="T5" s="276" t="s">
        <v>157</v>
      </c>
      <c r="U5" s="276"/>
      <c r="V5" s="320" t="s">
        <v>35</v>
      </c>
      <c r="W5" s="321"/>
      <c r="X5" s="322"/>
    </row>
    <row r="6" spans="1:24" ht="21" customHeight="1">
      <c r="A6" s="156" t="s">
        <v>204</v>
      </c>
      <c r="B6" s="150"/>
      <c r="C6" s="157"/>
      <c r="D6" s="158"/>
      <c r="E6" s="159"/>
      <c r="F6" s="160"/>
      <c r="G6" s="159"/>
      <c r="H6" s="159"/>
      <c r="I6" s="159"/>
      <c r="J6" s="158"/>
      <c r="K6" s="159"/>
      <c r="L6" s="160"/>
      <c r="M6" s="159"/>
      <c r="N6" s="159"/>
      <c r="O6" s="159"/>
      <c r="P6" s="159"/>
      <c r="Q6" s="159"/>
      <c r="R6" s="160" t="s">
        <v>19</v>
      </c>
      <c r="S6" s="159"/>
      <c r="T6" s="160"/>
      <c r="U6" s="160"/>
      <c r="V6" s="159"/>
      <c r="W6" s="161"/>
      <c r="X6" s="167"/>
    </row>
    <row r="7" spans="1:24" ht="21" customHeight="1">
      <c r="A7" s="156" t="s">
        <v>205</v>
      </c>
      <c r="B7" s="150"/>
      <c r="C7" s="157"/>
      <c r="D7" s="158"/>
      <c r="E7" s="159"/>
      <c r="F7" s="160"/>
      <c r="G7" s="159"/>
      <c r="H7" s="159"/>
      <c r="I7" s="159"/>
      <c r="J7" s="158"/>
      <c r="K7" s="159"/>
      <c r="L7" s="160"/>
      <c r="M7" s="159"/>
      <c r="N7" s="159"/>
      <c r="O7" s="159"/>
      <c r="P7" s="159"/>
      <c r="Q7" s="159"/>
      <c r="R7" s="160"/>
      <c r="S7" s="159"/>
      <c r="T7" s="160"/>
      <c r="U7" s="160"/>
      <c r="V7" s="159"/>
      <c r="W7" s="161"/>
      <c r="X7" s="167"/>
    </row>
    <row r="8" spans="1:24" ht="19.5" customHeight="1">
      <c r="A8" s="154"/>
      <c r="B8" s="162" t="s">
        <v>20</v>
      </c>
      <c r="C8" s="84" t="s">
        <v>36</v>
      </c>
      <c r="D8" s="199">
        <v>764801</v>
      </c>
      <c r="E8" s="198"/>
      <c r="F8" s="199">
        <v>86322</v>
      </c>
      <c r="G8" s="198"/>
      <c r="H8" s="197">
        <v>851123</v>
      </c>
      <c r="I8" s="199"/>
      <c r="J8" s="199">
        <v>622059</v>
      </c>
      <c r="K8" s="198"/>
      <c r="L8" s="199">
        <v>155514</v>
      </c>
      <c r="M8" s="198"/>
      <c r="N8" s="197">
        <v>777573</v>
      </c>
      <c r="O8" s="199"/>
      <c r="P8" s="199">
        <v>596398</v>
      </c>
      <c r="Q8" s="198"/>
      <c r="R8" s="199">
        <v>149099</v>
      </c>
      <c r="S8" s="198"/>
      <c r="T8" s="197">
        <v>745497</v>
      </c>
      <c r="U8" s="199"/>
      <c r="V8" s="200"/>
      <c r="W8" s="201">
        <v>1</v>
      </c>
      <c r="X8" s="202"/>
    </row>
    <row r="9" spans="1:24" ht="19.5" customHeight="1">
      <c r="A9" s="154"/>
      <c r="B9" s="162" t="s">
        <v>37</v>
      </c>
      <c r="C9" s="84" t="s">
        <v>36</v>
      </c>
      <c r="D9" s="199">
        <v>86296</v>
      </c>
      <c r="E9" s="198"/>
      <c r="F9" s="199">
        <v>21575</v>
      </c>
      <c r="G9" s="198"/>
      <c r="H9" s="197">
        <v>107871</v>
      </c>
      <c r="I9" s="199"/>
      <c r="J9" s="199">
        <v>90104</v>
      </c>
      <c r="K9" s="198"/>
      <c r="L9" s="199">
        <v>27728</v>
      </c>
      <c r="M9" s="198"/>
      <c r="N9" s="197">
        <v>117832</v>
      </c>
      <c r="O9" s="199"/>
      <c r="P9" s="199">
        <v>33801</v>
      </c>
      <c r="Q9" s="198"/>
      <c r="R9" s="199">
        <v>8450</v>
      </c>
      <c r="S9" s="198"/>
      <c r="T9" s="197">
        <v>42251</v>
      </c>
      <c r="U9" s="199"/>
      <c r="V9" s="200"/>
      <c r="W9" s="201">
        <v>1</v>
      </c>
      <c r="X9" s="202"/>
    </row>
    <row r="10" spans="1:24" ht="19.5" customHeight="1">
      <c r="A10" s="154"/>
      <c r="B10" s="148" t="s">
        <v>38</v>
      </c>
      <c r="C10" s="84" t="s">
        <v>36</v>
      </c>
      <c r="D10" s="199">
        <v>1601028</v>
      </c>
      <c r="E10" s="198"/>
      <c r="F10" s="199">
        <v>380952</v>
      </c>
      <c r="G10" s="198"/>
      <c r="H10" s="197">
        <v>1981980</v>
      </c>
      <c r="I10" s="199"/>
      <c r="J10" s="199">
        <v>1737757</v>
      </c>
      <c r="K10" s="198"/>
      <c r="L10" s="199">
        <v>411663</v>
      </c>
      <c r="M10" s="198"/>
      <c r="N10" s="197">
        <v>2149420</v>
      </c>
      <c r="O10" s="199"/>
      <c r="P10" s="199">
        <v>1599890</v>
      </c>
      <c r="Q10" s="198"/>
      <c r="R10" s="199">
        <v>367122</v>
      </c>
      <c r="S10" s="198"/>
      <c r="T10" s="197">
        <v>1967013</v>
      </c>
      <c r="U10" s="199"/>
      <c r="V10" s="200"/>
      <c r="W10" s="201">
        <v>11</v>
      </c>
      <c r="X10" s="202"/>
    </row>
    <row r="11" spans="1:24" ht="19.5" customHeight="1">
      <c r="A11" s="154"/>
      <c r="B11" s="162" t="s">
        <v>39</v>
      </c>
      <c r="C11" s="84" t="s">
        <v>36</v>
      </c>
      <c r="D11" s="203">
        <v>1125818</v>
      </c>
      <c r="E11" s="198"/>
      <c r="F11" s="203">
        <v>281453</v>
      </c>
      <c r="G11" s="198"/>
      <c r="H11" s="203">
        <v>1407271</v>
      </c>
      <c r="I11" s="197"/>
      <c r="J11" s="203">
        <v>1131846</v>
      </c>
      <c r="K11" s="198"/>
      <c r="L11" s="203">
        <v>282960</v>
      </c>
      <c r="M11" s="198"/>
      <c r="N11" s="203">
        <v>1414806</v>
      </c>
      <c r="O11" s="197"/>
      <c r="P11" s="203">
        <v>913756</v>
      </c>
      <c r="Q11" s="198"/>
      <c r="R11" s="203">
        <v>228437</v>
      </c>
      <c r="S11" s="198"/>
      <c r="T11" s="203">
        <v>1142193</v>
      </c>
      <c r="U11" s="197"/>
      <c r="V11" s="204"/>
      <c r="W11" s="205">
        <v>6</v>
      </c>
      <c r="X11" s="206"/>
    </row>
    <row r="12" spans="1:24" ht="19.5" customHeight="1">
      <c r="A12" s="156" t="s">
        <v>104</v>
      </c>
      <c r="C12" s="84" t="s">
        <v>36</v>
      </c>
      <c r="D12" s="207">
        <v>3577943</v>
      </c>
      <c r="E12" s="198"/>
      <c r="F12" s="207">
        <v>770302</v>
      </c>
      <c r="G12" s="198"/>
      <c r="H12" s="207">
        <v>4348245</v>
      </c>
      <c r="I12" s="207"/>
      <c r="J12" s="207">
        <v>3581766</v>
      </c>
      <c r="K12" s="198"/>
      <c r="L12" s="207">
        <v>877865</v>
      </c>
      <c r="M12" s="198"/>
      <c r="N12" s="207">
        <v>4459631</v>
      </c>
      <c r="O12" s="207"/>
      <c r="P12" s="207">
        <f>SUM(P8:P11)</f>
        <v>3143845</v>
      </c>
      <c r="Q12" s="207"/>
      <c r="R12" s="207">
        <f>SUM(R8:R11)</f>
        <v>753108</v>
      </c>
      <c r="S12" s="207"/>
      <c r="T12" s="207">
        <f>SUM(T8:T11)</f>
        <v>3896954</v>
      </c>
      <c r="U12" s="207"/>
      <c r="V12" s="207"/>
      <c r="W12" s="207">
        <f>SUM(W8:W11)</f>
        <v>19</v>
      </c>
      <c r="X12" s="209"/>
    </row>
    <row r="13" spans="1:24" ht="6" customHeight="1">
      <c r="A13" s="163"/>
      <c r="C13" s="83"/>
      <c r="D13" s="207"/>
      <c r="E13" s="210"/>
      <c r="F13" s="207"/>
      <c r="G13" s="210"/>
      <c r="H13" s="210"/>
      <c r="I13" s="207"/>
      <c r="J13" s="207"/>
      <c r="K13" s="210"/>
      <c r="L13" s="207"/>
      <c r="M13" s="210"/>
      <c r="N13" s="210"/>
      <c r="O13" s="207"/>
      <c r="P13" s="207"/>
      <c r="Q13" s="210"/>
      <c r="R13" s="207"/>
      <c r="S13" s="210"/>
      <c r="T13" s="210"/>
      <c r="U13" s="207"/>
      <c r="V13" s="200"/>
      <c r="W13" s="198"/>
      <c r="X13" s="209"/>
    </row>
    <row r="14" spans="1:24" ht="19.5" customHeight="1">
      <c r="A14" s="156" t="s">
        <v>103</v>
      </c>
      <c r="C14" s="84" t="s">
        <v>36</v>
      </c>
      <c r="D14" s="207">
        <v>14788205</v>
      </c>
      <c r="E14" s="198"/>
      <c r="F14" s="207">
        <v>3684953</v>
      </c>
      <c r="G14" s="198"/>
      <c r="H14" s="207">
        <v>18473158</v>
      </c>
      <c r="I14" s="207"/>
      <c r="J14" s="207">
        <v>14536662</v>
      </c>
      <c r="K14" s="198"/>
      <c r="L14" s="207">
        <v>3616966</v>
      </c>
      <c r="M14" s="198"/>
      <c r="N14" s="207">
        <v>18153628</v>
      </c>
      <c r="O14" s="207"/>
      <c r="P14" s="207">
        <v>13414560</v>
      </c>
      <c r="Q14" s="198"/>
      <c r="R14" s="207">
        <v>3353639</v>
      </c>
      <c r="S14" s="198"/>
      <c r="T14" s="207">
        <v>16768199</v>
      </c>
      <c r="U14" s="207"/>
      <c r="V14" s="208"/>
      <c r="W14" s="198">
        <v>28</v>
      </c>
      <c r="X14" s="209"/>
    </row>
    <row r="15" spans="1:24" ht="6" customHeight="1">
      <c r="A15" s="163"/>
      <c r="B15" s="148"/>
      <c r="C15" s="83"/>
      <c r="D15" s="207"/>
      <c r="E15" s="210"/>
      <c r="F15" s="207"/>
      <c r="G15" s="210"/>
      <c r="H15" s="210"/>
      <c r="I15" s="207"/>
      <c r="J15" s="207"/>
      <c r="K15" s="210"/>
      <c r="L15" s="207"/>
      <c r="M15" s="210"/>
      <c r="N15" s="210"/>
      <c r="O15" s="207"/>
      <c r="P15" s="207"/>
      <c r="Q15" s="210"/>
      <c r="R15" s="207"/>
      <c r="S15" s="210"/>
      <c r="T15" s="210"/>
      <c r="U15" s="207"/>
      <c r="V15" s="200"/>
      <c r="W15" s="198"/>
      <c r="X15" s="209"/>
    </row>
    <row r="16" spans="1:24" ht="19.5" customHeight="1">
      <c r="A16" s="156" t="s">
        <v>102</v>
      </c>
      <c r="C16" s="84" t="s">
        <v>36</v>
      </c>
      <c r="D16" s="207">
        <v>28897752</v>
      </c>
      <c r="E16" s="198"/>
      <c r="F16" s="207">
        <v>7024818</v>
      </c>
      <c r="G16" s="198"/>
      <c r="H16" s="207">
        <v>35922570</v>
      </c>
      <c r="I16" s="207"/>
      <c r="J16" s="207">
        <v>29779896</v>
      </c>
      <c r="K16" s="198"/>
      <c r="L16" s="207">
        <v>7234029</v>
      </c>
      <c r="M16" s="198"/>
      <c r="N16" s="207">
        <v>37013925</v>
      </c>
      <c r="O16" s="207"/>
      <c r="P16" s="207">
        <v>28098863</v>
      </c>
      <c r="Q16" s="198"/>
      <c r="R16" s="207">
        <v>6727573</v>
      </c>
      <c r="S16" s="198"/>
      <c r="T16" s="207">
        <v>34826436</v>
      </c>
      <c r="U16" s="207"/>
      <c r="V16" s="208"/>
      <c r="W16" s="198">
        <v>53</v>
      </c>
      <c r="X16" s="209"/>
    </row>
    <row r="17" spans="1:24" ht="19.5" customHeight="1">
      <c r="A17" s="154"/>
      <c r="B17" s="148" t="s">
        <v>22</v>
      </c>
      <c r="C17" s="84" t="s">
        <v>36</v>
      </c>
      <c r="D17" s="199">
        <v>2123096</v>
      </c>
      <c r="E17" s="198"/>
      <c r="F17" s="199">
        <v>530774</v>
      </c>
      <c r="G17" s="198"/>
      <c r="H17" s="197">
        <v>2653870</v>
      </c>
      <c r="I17" s="199"/>
      <c r="J17" s="199">
        <v>768505</v>
      </c>
      <c r="K17" s="198"/>
      <c r="L17" s="199">
        <v>192126</v>
      </c>
      <c r="M17" s="198"/>
      <c r="N17" s="197">
        <v>960631</v>
      </c>
      <c r="O17" s="199"/>
      <c r="P17" s="199">
        <v>2174469</v>
      </c>
      <c r="Q17" s="198"/>
      <c r="R17" s="199">
        <v>543617</v>
      </c>
      <c r="S17" s="198"/>
      <c r="T17" s="197">
        <v>2718086</v>
      </c>
      <c r="U17" s="199"/>
      <c r="V17" s="200"/>
      <c r="W17" s="201">
        <v>2</v>
      </c>
      <c r="X17" s="202"/>
    </row>
    <row r="18" spans="1:26" ht="19.5" customHeight="1">
      <c r="A18" s="154"/>
      <c r="B18" s="148" t="s">
        <v>23</v>
      </c>
      <c r="C18" s="90" t="s">
        <v>36</v>
      </c>
      <c r="D18" s="199">
        <v>724337</v>
      </c>
      <c r="E18" s="211"/>
      <c r="F18" s="199">
        <v>181083</v>
      </c>
      <c r="G18" s="211"/>
      <c r="H18" s="197">
        <v>905420</v>
      </c>
      <c r="I18" s="199"/>
      <c r="J18" s="199">
        <v>723247</v>
      </c>
      <c r="K18" s="211"/>
      <c r="L18" s="199">
        <v>180228</v>
      </c>
      <c r="M18" s="211"/>
      <c r="N18" s="197">
        <v>903475</v>
      </c>
      <c r="O18" s="199"/>
      <c r="P18" s="199">
        <v>691080</v>
      </c>
      <c r="Q18" s="211"/>
      <c r="R18" s="199">
        <v>172770</v>
      </c>
      <c r="S18" s="211"/>
      <c r="T18" s="197">
        <v>863850</v>
      </c>
      <c r="U18" s="199"/>
      <c r="V18" s="200"/>
      <c r="W18" s="201">
        <v>3</v>
      </c>
      <c r="X18" s="202"/>
      <c r="Z18" s="83"/>
    </row>
    <row r="19" spans="1:24" ht="19.5" customHeight="1">
      <c r="A19" s="154"/>
      <c r="B19" s="148" t="s">
        <v>24</v>
      </c>
      <c r="C19" s="90" t="s">
        <v>36</v>
      </c>
      <c r="D19" s="212">
        <v>3615702</v>
      </c>
      <c r="E19" s="211"/>
      <c r="F19" s="212">
        <v>849722</v>
      </c>
      <c r="G19" s="211"/>
      <c r="H19" s="203">
        <v>4465424</v>
      </c>
      <c r="I19" s="199"/>
      <c r="J19" s="212">
        <v>6849616</v>
      </c>
      <c r="K19" s="211"/>
      <c r="L19" s="212">
        <v>1664572</v>
      </c>
      <c r="M19" s="211"/>
      <c r="N19" s="203">
        <v>8514188</v>
      </c>
      <c r="O19" s="199"/>
      <c r="P19" s="212">
        <v>3684552</v>
      </c>
      <c r="Q19" s="211"/>
      <c r="R19" s="212">
        <v>886024</v>
      </c>
      <c r="S19" s="211"/>
      <c r="T19" s="203">
        <v>4570576</v>
      </c>
      <c r="U19" s="199"/>
      <c r="V19" s="204"/>
      <c r="W19" s="205">
        <v>7</v>
      </c>
      <c r="X19" s="213"/>
    </row>
    <row r="20" spans="1:24" s="83" customFormat="1" ht="19.5" customHeight="1">
      <c r="A20" s="156" t="s">
        <v>101</v>
      </c>
      <c r="B20" s="164"/>
      <c r="C20" s="84" t="s">
        <v>36</v>
      </c>
      <c r="D20" s="207">
        <v>6463135</v>
      </c>
      <c r="E20" s="198"/>
      <c r="F20" s="207">
        <v>1561579</v>
      </c>
      <c r="G20" s="198"/>
      <c r="H20" s="207">
        <v>8024714</v>
      </c>
      <c r="I20" s="207"/>
      <c r="J20" s="207">
        <v>8341368</v>
      </c>
      <c r="K20" s="198"/>
      <c r="L20" s="207">
        <v>2036926</v>
      </c>
      <c r="M20" s="198"/>
      <c r="N20" s="207">
        <v>10378294</v>
      </c>
      <c r="O20" s="207"/>
      <c r="P20" s="207">
        <f>SUM(P17:P19)</f>
        <v>6550101</v>
      </c>
      <c r="Q20" s="198"/>
      <c r="R20" s="207">
        <f>SUM(R17:R19)</f>
        <v>1602411</v>
      </c>
      <c r="S20" s="198"/>
      <c r="T20" s="207">
        <f>SUM(T17:T19)</f>
        <v>8152512</v>
      </c>
      <c r="U20" s="207"/>
      <c r="V20" s="214"/>
      <c r="W20" s="207">
        <f>SUM(W17:W19)</f>
        <v>12</v>
      </c>
      <c r="X20" s="209"/>
    </row>
    <row r="21" spans="1:24" ht="4.5" customHeight="1">
      <c r="A21" s="163"/>
      <c r="B21" s="148"/>
      <c r="C21" s="83"/>
      <c r="D21" s="63"/>
      <c r="E21" s="215"/>
      <c r="F21" s="63"/>
      <c r="G21" s="215"/>
      <c r="H21" s="215"/>
      <c r="I21" s="63"/>
      <c r="J21" s="63"/>
      <c r="K21" s="215"/>
      <c r="L21" s="63"/>
      <c r="M21" s="215"/>
      <c r="N21" s="215"/>
      <c r="O21" s="63"/>
      <c r="P21" s="63"/>
      <c r="Q21" s="215"/>
      <c r="R21" s="63"/>
      <c r="S21" s="215"/>
      <c r="T21" s="215"/>
      <c r="U21" s="63"/>
      <c r="V21" s="64"/>
      <c r="W21" s="65"/>
      <c r="X21" s="66"/>
    </row>
    <row r="22" spans="1:24" ht="19.5" customHeight="1">
      <c r="A22" s="156" t="s">
        <v>100</v>
      </c>
      <c r="C22" s="90" t="s">
        <v>36</v>
      </c>
      <c r="D22" s="207">
        <v>10120692</v>
      </c>
      <c r="E22" s="211"/>
      <c r="F22" s="207">
        <v>2412288</v>
      </c>
      <c r="G22" s="211"/>
      <c r="H22" s="207">
        <v>12532980</v>
      </c>
      <c r="I22" s="207"/>
      <c r="J22" s="207">
        <v>9655409</v>
      </c>
      <c r="K22" s="211"/>
      <c r="L22" s="207">
        <v>2283937</v>
      </c>
      <c r="M22" s="211"/>
      <c r="N22" s="207">
        <v>11939346</v>
      </c>
      <c r="O22" s="207"/>
      <c r="P22" s="207">
        <v>10906900</v>
      </c>
      <c r="Q22" s="211"/>
      <c r="R22" s="207">
        <v>2622543</v>
      </c>
      <c r="S22" s="211"/>
      <c r="T22" s="207">
        <v>13529442</v>
      </c>
      <c r="U22" s="207"/>
      <c r="V22" s="208"/>
      <c r="W22" s="198">
        <v>24</v>
      </c>
      <c r="X22" s="216"/>
    </row>
    <row r="23" spans="1:24" ht="4.5" customHeight="1" thickBot="1">
      <c r="A23" s="163"/>
      <c r="C23" s="83"/>
      <c r="D23" s="217"/>
      <c r="E23" s="215"/>
      <c r="F23" s="217"/>
      <c r="G23" s="215"/>
      <c r="H23" s="217"/>
      <c r="I23" s="199"/>
      <c r="J23" s="217"/>
      <c r="K23" s="215"/>
      <c r="L23" s="217"/>
      <c r="M23" s="215"/>
      <c r="N23" s="217"/>
      <c r="O23" s="199"/>
      <c r="P23" s="217"/>
      <c r="Q23" s="215"/>
      <c r="R23" s="217"/>
      <c r="S23" s="215"/>
      <c r="T23" s="217"/>
      <c r="U23" s="199"/>
      <c r="V23" s="200"/>
      <c r="W23" s="201"/>
      <c r="X23" s="202"/>
    </row>
    <row r="24" spans="1:24" s="293" customFormat="1" ht="19.5" customHeight="1" thickBot="1">
      <c r="A24" s="292" t="s">
        <v>206</v>
      </c>
      <c r="C24" s="294" t="s">
        <v>36</v>
      </c>
      <c r="D24" s="295">
        <v>63847727</v>
      </c>
      <c r="E24" s="296"/>
      <c r="F24" s="295">
        <v>15453940</v>
      </c>
      <c r="G24" s="296"/>
      <c r="H24" s="295">
        <v>79301667</v>
      </c>
      <c r="I24" s="297"/>
      <c r="J24" s="295">
        <v>65895101</v>
      </c>
      <c r="K24" s="296"/>
      <c r="L24" s="295">
        <v>16049723</v>
      </c>
      <c r="M24" s="296"/>
      <c r="N24" s="295">
        <v>81944824</v>
      </c>
      <c r="O24" s="297"/>
      <c r="P24" s="295">
        <f>SUM(P12,P14,P16,P20,P22)</f>
        <v>62114269</v>
      </c>
      <c r="Q24" s="296"/>
      <c r="R24" s="295">
        <f>SUM(R12,R14,R16,R20,R22)</f>
        <v>15059274</v>
      </c>
      <c r="S24" s="296"/>
      <c r="T24" s="295">
        <f>SUM(T12,T14,T16,T20,T22)</f>
        <v>77173543</v>
      </c>
      <c r="U24" s="297"/>
      <c r="V24" s="298"/>
      <c r="W24" s="295">
        <f>SUM(W12,W14,W16,W20,W22)</f>
        <v>136</v>
      </c>
      <c r="X24" s="299"/>
    </row>
    <row r="25" spans="1:24" ht="12" customHeight="1" thickTop="1">
      <c r="A25" s="154"/>
      <c r="D25" s="219"/>
      <c r="E25" s="218"/>
      <c r="F25" s="219"/>
      <c r="G25" s="218"/>
      <c r="H25" s="218"/>
      <c r="I25" s="219"/>
      <c r="J25" s="219"/>
      <c r="K25" s="218"/>
      <c r="L25" s="219"/>
      <c r="M25" s="218"/>
      <c r="N25" s="218"/>
      <c r="O25" s="219"/>
      <c r="P25" s="219"/>
      <c r="Q25" s="218"/>
      <c r="R25" s="219"/>
      <c r="S25" s="218"/>
      <c r="T25" s="218"/>
      <c r="U25" s="219"/>
      <c r="V25" s="218"/>
      <c r="W25" s="220"/>
      <c r="X25" s="221"/>
    </row>
    <row r="26" spans="1:24" s="92" customFormat="1" ht="26.25" customHeight="1" thickBot="1">
      <c r="A26" s="156" t="s">
        <v>95</v>
      </c>
      <c r="B26" s="153"/>
      <c r="C26" s="149" t="s">
        <v>36</v>
      </c>
      <c r="D26" s="222">
        <v>25394867</v>
      </c>
      <c r="E26" s="223"/>
      <c r="F26" s="222">
        <v>6295303</v>
      </c>
      <c r="G26" s="223"/>
      <c r="H26" s="222">
        <v>31690170</v>
      </c>
      <c r="I26" s="207"/>
      <c r="J26" s="222">
        <v>37597849</v>
      </c>
      <c r="K26" s="223"/>
      <c r="L26" s="222">
        <v>8831653</v>
      </c>
      <c r="M26" s="223"/>
      <c r="N26" s="222">
        <v>46429502</v>
      </c>
      <c r="O26" s="207"/>
      <c r="P26" s="222">
        <v>47065200</v>
      </c>
      <c r="Q26" s="223"/>
      <c r="R26" s="222">
        <v>11423540</v>
      </c>
      <c r="S26" s="223"/>
      <c r="T26" s="222">
        <v>58488740</v>
      </c>
      <c r="U26" s="207"/>
      <c r="V26" s="224"/>
      <c r="W26" s="225">
        <v>7</v>
      </c>
      <c r="X26" s="226"/>
    </row>
    <row r="27" spans="1:24" ht="12" customHeight="1">
      <c r="A27" s="154"/>
      <c r="D27" s="219"/>
      <c r="E27" s="218"/>
      <c r="F27" s="219"/>
      <c r="G27" s="218"/>
      <c r="H27" s="218"/>
      <c r="I27" s="219"/>
      <c r="J27" s="219"/>
      <c r="K27" s="218"/>
      <c r="L27" s="219"/>
      <c r="M27" s="218"/>
      <c r="N27" s="218"/>
      <c r="O27" s="219"/>
      <c r="P27" s="219"/>
      <c r="Q27" s="218"/>
      <c r="R27" s="219"/>
      <c r="S27" s="218"/>
      <c r="T27" s="218"/>
      <c r="U27" s="219"/>
      <c r="V27" s="218"/>
      <c r="W27" s="220"/>
      <c r="X27" s="221"/>
    </row>
    <row r="28" spans="1:24" s="305" customFormat="1" ht="19.5" customHeight="1" thickBot="1">
      <c r="A28" s="300" t="s">
        <v>43</v>
      </c>
      <c r="B28" s="301"/>
      <c r="C28" s="302" t="s">
        <v>36</v>
      </c>
      <c r="D28" s="303">
        <v>89242594</v>
      </c>
      <c r="E28" s="301"/>
      <c r="F28" s="303">
        <v>21749243</v>
      </c>
      <c r="G28" s="301"/>
      <c r="H28" s="303">
        <v>110991837</v>
      </c>
      <c r="I28" s="303"/>
      <c r="J28" s="303">
        <v>103492950</v>
      </c>
      <c r="K28" s="301"/>
      <c r="L28" s="303">
        <v>24881376</v>
      </c>
      <c r="M28" s="301"/>
      <c r="N28" s="303">
        <v>128374326</v>
      </c>
      <c r="O28" s="303"/>
      <c r="P28" s="303">
        <f>SUM(P26,P24)</f>
        <v>109179469</v>
      </c>
      <c r="Q28" s="301"/>
      <c r="R28" s="303">
        <f>SUM(R26,R24)</f>
        <v>26482814</v>
      </c>
      <c r="S28" s="301"/>
      <c r="T28" s="303">
        <f>SUM(T26,T24)</f>
        <v>135662283</v>
      </c>
      <c r="U28" s="303"/>
      <c r="V28" s="301"/>
      <c r="W28" s="303">
        <f>SUM(W26,W24)</f>
        <v>143</v>
      </c>
      <c r="X28" s="304"/>
    </row>
    <row r="29" spans="10:21" ht="9.75" customHeight="1" thickTop="1">
      <c r="J29" s="155"/>
      <c r="L29" s="151"/>
      <c r="T29" s="151"/>
      <c r="U29" s="151"/>
    </row>
    <row r="30" spans="1:21" ht="13.5" customHeight="1">
      <c r="A30" s="90" t="s">
        <v>94</v>
      </c>
      <c r="B30" s="148" t="s">
        <v>2</v>
      </c>
      <c r="J30" s="155"/>
      <c r="L30" s="151"/>
      <c r="T30" s="151"/>
      <c r="U30" s="151"/>
    </row>
    <row r="31" spans="10:21" ht="9.75" customHeight="1">
      <c r="J31" s="155"/>
      <c r="L31" s="151"/>
      <c r="T31" s="151"/>
      <c r="U31" s="151"/>
    </row>
    <row r="32" spans="1:24" s="148" customFormat="1" ht="24" customHeight="1">
      <c r="A32" s="165" t="s">
        <v>44</v>
      </c>
      <c r="B32" s="323" t="s">
        <v>3</v>
      </c>
      <c r="C32" s="323"/>
      <c r="D32" s="323"/>
      <c r="E32" s="323"/>
      <c r="F32" s="323"/>
      <c r="G32" s="323"/>
      <c r="H32" s="323"/>
      <c r="I32" s="323"/>
      <c r="J32" s="323"/>
      <c r="K32" s="323"/>
      <c r="L32" s="323"/>
      <c r="M32" s="323"/>
      <c r="N32" s="323"/>
      <c r="O32" s="323"/>
      <c r="P32" s="323"/>
      <c r="Q32" s="323"/>
      <c r="R32" s="323"/>
      <c r="S32" s="323"/>
      <c r="T32" s="323"/>
      <c r="U32" s="323"/>
      <c r="V32" s="323"/>
      <c r="W32" s="323"/>
      <c r="X32" s="323"/>
    </row>
    <row r="33" spans="4:23" s="148" customFormat="1" ht="16.5">
      <c r="D33" s="169"/>
      <c r="E33" s="170"/>
      <c r="F33" s="169"/>
      <c r="L33" s="90"/>
      <c r="T33" s="90"/>
      <c r="U33" s="90"/>
      <c r="W33" s="90"/>
    </row>
    <row r="34" spans="1:24" s="148" customFormat="1" ht="16.5">
      <c r="A34" s="165"/>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sheetData>
  <mergeCells count="8">
    <mergeCell ref="V5:X5"/>
    <mergeCell ref="B32:X32"/>
    <mergeCell ref="B34:X34"/>
    <mergeCell ref="A1:X1"/>
    <mergeCell ref="A2:X3"/>
    <mergeCell ref="D4:I4"/>
    <mergeCell ref="J4:O4"/>
    <mergeCell ref="P4:X4"/>
  </mergeCells>
  <printOptions/>
  <pageMargins left="0.35433070866141736" right="0.35433070866141736" top="0.984251968503937" bottom="0.984251968503937" header="0.5118110236220472" footer="0.5118110236220472"/>
  <pageSetup fitToHeight="1" fitToWidth="1" horizontalDpi="600" verticalDpi="600" orientation="landscape" paperSize="5" scale="74" r:id="rId1"/>
  <headerFooter alignWithMargins="0">
    <oddHeader>&amp;R&amp;D, &amp;T</oddHeader>
    <oddFooter>&amp;C- 34 -</oddFooter>
  </headerFooter>
</worksheet>
</file>

<file path=xl/worksheets/sheet45.xml><?xml version="1.0" encoding="utf-8"?>
<worksheet xmlns="http://schemas.openxmlformats.org/spreadsheetml/2006/main" xmlns:r="http://schemas.openxmlformats.org/officeDocument/2006/relationships">
  <sheetPr codeName="Sheet16"/>
  <dimension ref="A1:B40"/>
  <sheetViews>
    <sheetView workbookViewId="0" topLeftCell="B1">
      <selection activeCell="B1" sqref="B1:B2"/>
    </sheetView>
  </sheetViews>
  <sheetFormatPr defaultColWidth="9.140625" defaultRowHeight="12.75"/>
  <cols>
    <col min="1" max="1" width="9.140625" style="71" customWidth="1"/>
    <col min="2" max="2" width="182.140625" style="67" customWidth="1"/>
    <col min="3" max="16384" width="9.140625" style="70" customWidth="1"/>
  </cols>
  <sheetData>
    <row r="1" spans="1:2" ht="12.75">
      <c r="A1" s="68"/>
      <c r="B1" s="69"/>
    </row>
    <row r="11" ht="20.25">
      <c r="B11" s="72"/>
    </row>
    <row r="12" ht="20.25">
      <c r="B12" s="72" t="s">
        <v>207</v>
      </c>
    </row>
    <row r="13" spans="1:2" s="74" customFormat="1" ht="20.25">
      <c r="A13" s="73"/>
      <c r="B13" s="72" t="s">
        <v>83</v>
      </c>
    </row>
    <row r="14" spans="1:2" s="74" customFormat="1" ht="23.25">
      <c r="A14" s="73"/>
      <c r="B14" s="75"/>
    </row>
    <row r="15" ht="20.25">
      <c r="B15" s="72"/>
    </row>
    <row r="19" ht="12.75">
      <c r="B19" s="67" t="s">
        <v>19</v>
      </c>
    </row>
    <row r="26" ht="12.75" customHeight="1"/>
    <row r="27" ht="25.5">
      <c r="B27" s="76" t="s">
        <v>18</v>
      </c>
    </row>
    <row r="28" ht="25.5">
      <c r="B28" s="76"/>
    </row>
    <row r="32" ht="20.25">
      <c r="B32" s="72"/>
    </row>
    <row r="33" ht="12.75">
      <c r="B33" s="67" t="s">
        <v>19</v>
      </c>
    </row>
    <row r="34" ht="12.75">
      <c r="B34" s="67" t="s">
        <v>19</v>
      </c>
    </row>
    <row r="40" spans="1:2" ht="13.5" thickBot="1">
      <c r="A40" s="77"/>
      <c r="B40" s="78"/>
    </row>
  </sheetData>
  <printOptions/>
  <pageMargins left="0.8" right="0.79" top="0.984251968503937" bottom="0.77" header="0.5118110236220472" footer="0.5118110236220472"/>
  <pageSetup horizontalDpi="300" verticalDpi="300" orientation="landscape" paperSize="5" scale="84" r:id="rId2"/>
  <drawing r:id="rId1"/>
</worksheet>
</file>

<file path=xl/worksheets/sheet46.xml><?xml version="1.0" encoding="utf-8"?>
<worksheet xmlns="http://schemas.openxmlformats.org/spreadsheetml/2006/main" xmlns:r="http://schemas.openxmlformats.org/officeDocument/2006/relationships">
  <sheetPr codeName="Sheet115"/>
  <dimension ref="A1:T55"/>
  <sheetViews>
    <sheetView workbookViewId="0" topLeftCell="A1">
      <selection activeCell="G21" sqref="G21"/>
    </sheetView>
  </sheetViews>
  <sheetFormatPr defaultColWidth="9.140625" defaultRowHeight="12.75"/>
  <cols>
    <col min="1" max="1" width="13.8515625" style="174" customWidth="1"/>
    <col min="2" max="2" width="21.140625" style="174" customWidth="1"/>
    <col min="3" max="3" width="1.7109375" style="174" customWidth="1"/>
    <col min="4" max="4" width="13.57421875" style="174" customWidth="1"/>
    <col min="5" max="5" width="3.7109375" style="174" customWidth="1"/>
    <col min="6" max="6" width="0.9921875" style="174" customWidth="1"/>
    <col min="7" max="7" width="17.140625" style="174" customWidth="1"/>
    <col min="8" max="8" width="13.8515625" style="174" customWidth="1"/>
    <col min="9" max="9" width="14.00390625" style="174" customWidth="1"/>
    <col min="10" max="10" width="13.8515625" style="174" customWidth="1"/>
    <col min="11" max="11" width="14.00390625" style="174" customWidth="1"/>
    <col min="12" max="12" width="13.57421875" style="174" customWidth="1"/>
    <col min="13" max="13" width="1.28515625" style="174" customWidth="1"/>
    <col min="14" max="14" width="9.7109375" style="90" customWidth="1"/>
    <col min="15" max="16" width="10.140625" style="90" customWidth="1"/>
    <col min="17" max="17" width="9.00390625" style="90" customWidth="1"/>
    <col min="18" max="18" width="12.8515625" style="174" customWidth="1"/>
    <col min="19" max="19" width="9.57421875" style="174" customWidth="1"/>
    <col min="20" max="16384" width="9.140625" style="174" customWidth="1"/>
  </cols>
  <sheetData>
    <row r="1" spans="1:19" s="175" customFormat="1" ht="17.25" thickTop="1">
      <c r="A1" s="333" t="s">
        <v>45</v>
      </c>
      <c r="B1" s="333"/>
      <c r="C1" s="333"/>
      <c r="D1" s="333"/>
      <c r="E1" s="333"/>
      <c r="F1" s="333"/>
      <c r="G1" s="333"/>
      <c r="H1" s="333"/>
      <c r="I1" s="333"/>
      <c r="J1" s="333"/>
      <c r="K1" s="333"/>
      <c r="L1" s="333"/>
      <c r="M1" s="333"/>
      <c r="N1" s="333"/>
      <c r="O1" s="333"/>
      <c r="P1" s="333"/>
      <c r="Q1" s="333"/>
      <c r="R1" s="333"/>
      <c r="S1" s="333"/>
    </row>
    <row r="2" spans="1:19" s="176" customFormat="1" ht="17.25" thickBot="1">
      <c r="A2" s="332" t="s">
        <v>208</v>
      </c>
      <c r="B2" s="332"/>
      <c r="C2" s="332"/>
      <c r="D2" s="332"/>
      <c r="E2" s="332"/>
      <c r="F2" s="332"/>
      <c r="G2" s="332"/>
      <c r="H2" s="332"/>
      <c r="I2" s="332"/>
      <c r="J2" s="332"/>
      <c r="K2" s="332"/>
      <c r="L2" s="332"/>
      <c r="M2" s="332"/>
      <c r="N2" s="332"/>
      <c r="O2" s="332"/>
      <c r="P2" s="332"/>
      <c r="Q2" s="332"/>
      <c r="R2" s="332"/>
      <c r="S2" s="332"/>
    </row>
    <row r="3" spans="1:19" ht="15.75" customHeight="1">
      <c r="A3" s="173" t="s">
        <v>18</v>
      </c>
      <c r="B3" s="92"/>
      <c r="C3" s="92"/>
      <c r="D3" s="170"/>
      <c r="E3" s="92"/>
      <c r="F3" s="92"/>
      <c r="G3" s="170"/>
      <c r="H3" s="177"/>
      <c r="I3" s="177"/>
      <c r="J3" s="177"/>
      <c r="K3" s="177"/>
      <c r="L3" s="177"/>
      <c r="M3" s="178"/>
      <c r="N3" s="335" t="s">
        <v>46</v>
      </c>
      <c r="O3" s="335"/>
      <c r="P3" s="335"/>
      <c r="Q3" s="335"/>
      <c r="R3" s="334" t="s">
        <v>47</v>
      </c>
      <c r="S3" s="334"/>
    </row>
    <row r="4" spans="1:19" ht="14.25" customHeight="1">
      <c r="A4" s="179"/>
      <c r="B4" s="179"/>
      <c r="C4" s="92"/>
      <c r="D4" s="180"/>
      <c r="E4" s="180"/>
      <c r="G4" s="170"/>
      <c r="H4" s="111">
        <v>2003</v>
      </c>
      <c r="I4" s="111">
        <v>2002</v>
      </c>
      <c r="J4" s="111">
        <v>2001</v>
      </c>
      <c r="K4" s="111">
        <v>2000</v>
      </c>
      <c r="L4" s="111">
        <v>1999</v>
      </c>
      <c r="M4" s="112"/>
      <c r="N4" s="113" t="s">
        <v>174</v>
      </c>
      <c r="O4" s="113" t="s">
        <v>171</v>
      </c>
      <c r="P4" s="113" t="s">
        <v>160</v>
      </c>
      <c r="Q4" s="113" t="s">
        <v>158</v>
      </c>
      <c r="R4" s="310" t="s">
        <v>48</v>
      </c>
      <c r="S4" s="310"/>
    </row>
    <row r="5" spans="1:19" ht="16.5">
      <c r="A5" s="148"/>
      <c r="B5" s="88"/>
      <c r="C5" s="88"/>
      <c r="D5" s="88"/>
      <c r="E5" s="148"/>
      <c r="G5" s="84" t="s">
        <v>57</v>
      </c>
      <c r="H5" s="116">
        <v>20</v>
      </c>
      <c r="I5" s="116">
        <v>19</v>
      </c>
      <c r="J5" s="116">
        <v>27</v>
      </c>
      <c r="K5" s="116">
        <v>29</v>
      </c>
      <c r="L5" s="116">
        <v>18</v>
      </c>
      <c r="M5" s="117"/>
      <c r="N5" s="118"/>
      <c r="O5" s="118"/>
      <c r="P5" s="118"/>
      <c r="Q5" s="118"/>
      <c r="R5" s="118"/>
      <c r="S5" s="107"/>
    </row>
    <row r="6" spans="1:19" ht="15" customHeight="1">
      <c r="A6" s="88" t="s">
        <v>106</v>
      </c>
      <c r="B6" s="88"/>
      <c r="D6" s="88"/>
      <c r="G6" s="170"/>
      <c r="H6" s="119">
        <v>2175294</v>
      </c>
      <c r="I6" s="119">
        <v>1987157</v>
      </c>
      <c r="J6" s="119">
        <v>1580244</v>
      </c>
      <c r="K6" s="119">
        <v>963702</v>
      </c>
      <c r="L6" s="119">
        <v>550773</v>
      </c>
      <c r="M6" s="117"/>
      <c r="N6" s="118">
        <v>9.467646491948045</v>
      </c>
      <c r="O6" s="118">
        <v>25.750010757832335</v>
      </c>
      <c r="P6" s="118">
        <v>63.9764159460082</v>
      </c>
      <c r="Q6" s="118">
        <v>74.97262937725705</v>
      </c>
      <c r="R6" s="118">
        <v>40.973125959032444</v>
      </c>
      <c r="S6" s="107"/>
    </row>
    <row r="7" spans="1:19" ht="12.75" customHeight="1">
      <c r="A7" s="88" t="s">
        <v>107</v>
      </c>
      <c r="B7" s="88"/>
      <c r="D7" s="88"/>
      <c r="H7" s="119">
        <v>26394</v>
      </c>
      <c r="I7" s="119">
        <v>29458</v>
      </c>
      <c r="J7" s="119">
        <v>26149</v>
      </c>
      <c r="K7" s="119">
        <v>303</v>
      </c>
      <c r="L7" s="119">
        <v>154</v>
      </c>
      <c r="M7" s="117"/>
      <c r="N7" s="118">
        <v>-10.401249236200693</v>
      </c>
      <c r="O7" s="118">
        <v>12.654403610080692</v>
      </c>
      <c r="P7" s="118">
        <v>999</v>
      </c>
      <c r="Q7" s="118">
        <v>96.75324675324676</v>
      </c>
      <c r="R7" s="118">
        <v>261.82296058102</v>
      </c>
      <c r="S7" s="107"/>
    </row>
    <row r="8" spans="1:19" s="92" customFormat="1" ht="12" customHeight="1">
      <c r="A8" s="181" t="s">
        <v>108</v>
      </c>
      <c r="B8" s="181"/>
      <c r="D8" s="181"/>
      <c r="H8" s="121">
        <v>2201688</v>
      </c>
      <c r="I8" s="121">
        <v>2016615</v>
      </c>
      <c r="J8" s="121">
        <v>1606393</v>
      </c>
      <c r="K8" s="121">
        <v>964005</v>
      </c>
      <c r="L8" s="121">
        <v>550927</v>
      </c>
      <c r="M8" s="106"/>
      <c r="N8" s="122">
        <v>9.177408677412396</v>
      </c>
      <c r="O8" s="122">
        <v>25.5368393662074</v>
      </c>
      <c r="P8" s="122">
        <v>66.63741370636045</v>
      </c>
      <c r="Q8" s="122">
        <v>74.97871768855039</v>
      </c>
      <c r="R8" s="122">
        <v>41.388937084182075</v>
      </c>
      <c r="S8" s="104"/>
    </row>
    <row r="9" spans="1:19" ht="19.5" customHeight="1">
      <c r="A9" s="92" t="s">
        <v>54</v>
      </c>
      <c r="E9" s="174" t="s">
        <v>49</v>
      </c>
      <c r="H9" s="119"/>
      <c r="I9" s="119"/>
      <c r="J9" s="119"/>
      <c r="K9" s="119"/>
      <c r="L9" s="119"/>
      <c r="M9" s="117"/>
      <c r="N9" s="118"/>
      <c r="O9" s="118"/>
      <c r="P9" s="118"/>
      <c r="Q9" s="118"/>
      <c r="R9" s="118"/>
      <c r="S9" s="107"/>
    </row>
    <row r="10" spans="1:19" ht="12.75" customHeight="1">
      <c r="A10" s="174" t="s">
        <v>115</v>
      </c>
      <c r="G10" s="183"/>
      <c r="H10" s="119">
        <v>341091641</v>
      </c>
      <c r="I10" s="119">
        <v>265128208</v>
      </c>
      <c r="J10" s="119">
        <v>80521402</v>
      </c>
      <c r="K10" s="119">
        <v>43801623</v>
      </c>
      <c r="L10" s="119">
        <v>21603741</v>
      </c>
      <c r="M10" s="127"/>
      <c r="N10" s="118">
        <v>28.651584670311657</v>
      </c>
      <c r="O10" s="118">
        <v>229.26427187643853</v>
      </c>
      <c r="P10" s="118">
        <v>83.83200549440828</v>
      </c>
      <c r="Q10" s="118">
        <v>102.75017646249323</v>
      </c>
      <c r="R10" s="118">
        <v>99.3359033445258</v>
      </c>
      <c r="S10" s="107"/>
    </row>
    <row r="11" spans="1:19" ht="12.75" customHeight="1">
      <c r="A11" s="174" t="s">
        <v>116</v>
      </c>
      <c r="G11" s="183"/>
      <c r="H11" s="119">
        <v>8921345</v>
      </c>
      <c r="I11" s="119">
        <v>7680406</v>
      </c>
      <c r="J11" s="119">
        <v>46057</v>
      </c>
      <c r="K11" s="119">
        <v>15151</v>
      </c>
      <c r="L11" s="119">
        <v>16150</v>
      </c>
      <c r="M11" s="127"/>
      <c r="N11" s="118">
        <v>16.157205751883428</v>
      </c>
      <c r="O11" s="118">
        <v>999</v>
      </c>
      <c r="P11" s="118">
        <v>203.98653554220843</v>
      </c>
      <c r="Q11" s="118">
        <v>-6.185758513931889</v>
      </c>
      <c r="R11" s="118">
        <v>384.8020548562819</v>
      </c>
      <c r="S11" s="107"/>
    </row>
    <row r="12" spans="1:19" ht="12.75" customHeight="1">
      <c r="A12" s="174" t="s">
        <v>117</v>
      </c>
      <c r="G12" s="183"/>
      <c r="H12" s="119">
        <v>36318</v>
      </c>
      <c r="I12" s="119">
        <v>-101183</v>
      </c>
      <c r="J12" s="119">
        <v>558302</v>
      </c>
      <c r="K12" s="119">
        <v>2708761</v>
      </c>
      <c r="L12" s="119">
        <v>2539766</v>
      </c>
      <c r="M12" s="127"/>
      <c r="N12" s="118">
        <v>-135.8933812992301</v>
      </c>
      <c r="O12" s="118">
        <v>-118.12334542953455</v>
      </c>
      <c r="P12" s="118">
        <v>-79.3890269388846</v>
      </c>
      <c r="Q12" s="118">
        <v>6.65395945925727</v>
      </c>
      <c r="R12" s="118">
        <v>-65.41943738500504</v>
      </c>
      <c r="S12" s="107"/>
    </row>
    <row r="13" spans="1:19" ht="12.75" customHeight="1">
      <c r="A13" s="174" t="s">
        <v>118</v>
      </c>
      <c r="G13" s="183"/>
      <c r="H13" s="119">
        <v>0</v>
      </c>
      <c r="I13" s="119">
        <v>0</v>
      </c>
      <c r="J13" s="119">
        <v>0</v>
      </c>
      <c r="K13" s="119">
        <v>13967</v>
      </c>
      <c r="L13" s="119">
        <v>0</v>
      </c>
      <c r="M13" s="127"/>
      <c r="N13" s="118">
        <v>0</v>
      </c>
      <c r="O13" s="118">
        <v>0</v>
      </c>
      <c r="P13" s="118">
        <v>-100</v>
      </c>
      <c r="Q13" s="118">
        <v>0</v>
      </c>
      <c r="R13" s="118" t="s">
        <v>52</v>
      </c>
      <c r="S13" s="107"/>
    </row>
    <row r="14" spans="1:20" ht="12.75" customHeight="1">
      <c r="A14" s="174" t="s">
        <v>119</v>
      </c>
      <c r="G14" s="183"/>
      <c r="H14" s="119">
        <v>5968887</v>
      </c>
      <c r="I14" s="119">
        <v>7189617</v>
      </c>
      <c r="J14" s="119">
        <v>9434576</v>
      </c>
      <c r="K14" s="119">
        <v>6052950</v>
      </c>
      <c r="L14" s="119">
        <v>923160</v>
      </c>
      <c r="M14" s="127"/>
      <c r="N14" s="118">
        <v>-16.979068565126628</v>
      </c>
      <c r="O14" s="118">
        <v>-23.795017391348587</v>
      </c>
      <c r="P14" s="118">
        <v>55.867403497468175</v>
      </c>
      <c r="Q14" s="118">
        <v>555.6772390484856</v>
      </c>
      <c r="R14" s="118">
        <v>59.460857308750306</v>
      </c>
      <c r="S14" s="107"/>
      <c r="T14" s="92"/>
    </row>
    <row r="15" spans="1:20" s="92" customFormat="1" ht="14.25" customHeight="1">
      <c r="A15" s="92" t="s">
        <v>120</v>
      </c>
      <c r="G15" s="184"/>
      <c r="H15" s="121">
        <v>356018191</v>
      </c>
      <c r="I15" s="121">
        <v>279897049</v>
      </c>
      <c r="J15" s="121">
        <v>90560337</v>
      </c>
      <c r="K15" s="121">
        <v>52592451</v>
      </c>
      <c r="L15" s="121">
        <v>25082819</v>
      </c>
      <c r="M15" s="128"/>
      <c r="N15" s="122">
        <v>27.196121671150596</v>
      </c>
      <c r="O15" s="122">
        <v>209.07244636247324</v>
      </c>
      <c r="P15" s="122">
        <v>72.19265365670066</v>
      </c>
      <c r="Q15" s="122">
        <v>109.67520038317862</v>
      </c>
      <c r="R15" s="122">
        <v>94.09929645410978</v>
      </c>
      <c r="S15" s="104"/>
      <c r="T15" s="174"/>
    </row>
    <row r="16" spans="1:19" ht="19.5" customHeight="1">
      <c r="A16" s="92" t="s">
        <v>50</v>
      </c>
      <c r="G16" s="183"/>
      <c r="H16" s="119" t="s">
        <v>49</v>
      </c>
      <c r="I16" s="119" t="s">
        <v>49</v>
      </c>
      <c r="J16" s="119" t="s">
        <v>49</v>
      </c>
      <c r="K16" s="119" t="s">
        <v>49</v>
      </c>
      <c r="L16" s="119" t="s">
        <v>49</v>
      </c>
      <c r="M16" s="119"/>
      <c r="N16" s="118"/>
      <c r="O16" s="118"/>
      <c r="P16" s="118"/>
      <c r="Q16" s="118"/>
      <c r="R16" s="118"/>
      <c r="S16" s="107"/>
    </row>
    <row r="17" spans="1:19" ht="12.75" customHeight="1">
      <c r="A17" s="174" t="s">
        <v>65</v>
      </c>
      <c r="G17" s="183"/>
      <c r="H17" s="119">
        <v>70468</v>
      </c>
      <c r="I17" s="119">
        <v>85429</v>
      </c>
      <c r="J17" s="119">
        <v>634054</v>
      </c>
      <c r="K17" s="119">
        <v>636085</v>
      </c>
      <c r="L17" s="119">
        <v>129504</v>
      </c>
      <c r="M17" s="127"/>
      <c r="N17" s="118">
        <v>-17.51278839738262</v>
      </c>
      <c r="O17" s="118">
        <v>-86.52654190337101</v>
      </c>
      <c r="P17" s="118">
        <v>-0.31929694930708946</v>
      </c>
      <c r="Q17" s="118">
        <v>391.17015690635037</v>
      </c>
      <c r="R17" s="118">
        <v>-14.113047962755964</v>
      </c>
      <c r="S17" s="107"/>
    </row>
    <row r="18" spans="1:19" ht="12.75" customHeight="1">
      <c r="A18" s="174" t="s">
        <v>121</v>
      </c>
      <c r="G18" s="183"/>
      <c r="H18" s="119">
        <v>181752995</v>
      </c>
      <c r="I18" s="119">
        <v>174544492</v>
      </c>
      <c r="J18" s="119">
        <v>119276863</v>
      </c>
      <c r="K18" s="119">
        <v>84480081</v>
      </c>
      <c r="L18" s="119">
        <v>40255446</v>
      </c>
      <c r="M18" s="127"/>
      <c r="N18" s="118">
        <v>4.12989428506286</v>
      </c>
      <c r="O18" s="118">
        <v>46.33558228304512</v>
      </c>
      <c r="P18" s="118">
        <v>41.18933313996231</v>
      </c>
      <c r="Q18" s="118">
        <v>109.86000502888479</v>
      </c>
      <c r="R18" s="118">
        <v>45.76868412216315</v>
      </c>
      <c r="S18" s="107"/>
    </row>
    <row r="19" spans="1:19" ht="12.75" customHeight="1">
      <c r="A19" s="174" t="s">
        <v>122</v>
      </c>
      <c r="G19" s="183"/>
      <c r="H19" s="119">
        <v>114750788</v>
      </c>
      <c r="I19" s="119">
        <v>110015127</v>
      </c>
      <c r="J19" s="119">
        <v>123573476</v>
      </c>
      <c r="K19" s="119">
        <v>166347559</v>
      </c>
      <c r="L19" s="119">
        <v>88729368</v>
      </c>
      <c r="M19" s="127"/>
      <c r="N19" s="118">
        <v>4.304554409140481</v>
      </c>
      <c r="O19" s="118">
        <v>-10.971892544319138</v>
      </c>
      <c r="P19" s="118">
        <v>-25.713682399150805</v>
      </c>
      <c r="Q19" s="118">
        <v>87.47745278654526</v>
      </c>
      <c r="R19" s="118">
        <v>6.640475306204019</v>
      </c>
      <c r="S19" s="107"/>
    </row>
    <row r="20" spans="1:19" ht="12.75" customHeight="1">
      <c r="A20" s="174" t="s">
        <v>69</v>
      </c>
      <c r="G20" s="183"/>
      <c r="H20" s="119">
        <v>85497929</v>
      </c>
      <c r="I20" s="119">
        <v>76620903</v>
      </c>
      <c r="J20" s="119">
        <v>74338461</v>
      </c>
      <c r="K20" s="119">
        <v>69413166</v>
      </c>
      <c r="L20" s="119">
        <v>31517821</v>
      </c>
      <c r="M20" s="127"/>
      <c r="N20" s="118">
        <v>11.585645238349645</v>
      </c>
      <c r="O20" s="118">
        <v>3.0703379775376303</v>
      </c>
      <c r="P20" s="118">
        <v>7.0956207356973175</v>
      </c>
      <c r="Q20" s="118">
        <v>120.23466025776338</v>
      </c>
      <c r="R20" s="118">
        <v>28.336399991589502</v>
      </c>
      <c r="S20" s="107"/>
    </row>
    <row r="21" spans="1:20" ht="12.75" customHeight="1">
      <c r="A21" s="174" t="s">
        <v>123</v>
      </c>
      <c r="G21" s="183"/>
      <c r="H21" s="119">
        <v>2390414</v>
      </c>
      <c r="I21" s="119">
        <v>1696016</v>
      </c>
      <c r="J21" s="119">
        <v>5267980</v>
      </c>
      <c r="K21" s="119">
        <v>0</v>
      </c>
      <c r="L21" s="119">
        <v>0</v>
      </c>
      <c r="M21" s="127"/>
      <c r="N21" s="118">
        <v>40.94289204818823</v>
      </c>
      <c r="O21" s="118">
        <v>-67.80519288228125</v>
      </c>
      <c r="P21" s="118">
        <v>0</v>
      </c>
      <c r="Q21" s="118">
        <v>0</v>
      </c>
      <c r="R21" s="118" t="s">
        <v>52</v>
      </c>
      <c r="S21" s="107"/>
      <c r="T21" s="92"/>
    </row>
    <row r="22" spans="1:19" s="92" customFormat="1" ht="12.75" customHeight="1">
      <c r="A22" s="92" t="s">
        <v>124</v>
      </c>
      <c r="G22" s="184"/>
      <c r="H22" s="121">
        <v>379681766</v>
      </c>
      <c r="I22" s="121">
        <v>359569935</v>
      </c>
      <c r="J22" s="121">
        <v>312554874</v>
      </c>
      <c r="K22" s="121">
        <v>320876891</v>
      </c>
      <c r="L22" s="121">
        <v>160632139</v>
      </c>
      <c r="M22" s="128"/>
      <c r="N22" s="122">
        <v>5.593301620170218</v>
      </c>
      <c r="O22" s="122">
        <v>15.042178161649785</v>
      </c>
      <c r="P22" s="122">
        <v>-2.5935233210670816</v>
      </c>
      <c r="Q22" s="122">
        <v>99.7588359325776</v>
      </c>
      <c r="R22" s="122">
        <v>23.99290199973949</v>
      </c>
      <c r="S22" s="104"/>
    </row>
    <row r="23" spans="1:20" s="92" customFormat="1" ht="15.75" customHeight="1">
      <c r="A23" s="92" t="s">
        <v>125</v>
      </c>
      <c r="G23" s="184"/>
      <c r="H23" s="121">
        <v>-23663575</v>
      </c>
      <c r="I23" s="121">
        <v>-79672886</v>
      </c>
      <c r="J23" s="121">
        <v>-221994537</v>
      </c>
      <c r="K23" s="121">
        <v>-268284440</v>
      </c>
      <c r="L23" s="121">
        <v>-135549321</v>
      </c>
      <c r="M23" s="128"/>
      <c r="N23" s="122">
        <v>-70.29908644202997</v>
      </c>
      <c r="O23" s="122">
        <v>-64.11042943818028</v>
      </c>
      <c r="P23" s="122">
        <v>-17.25403940683254</v>
      </c>
      <c r="Q23" s="122">
        <v>97.92385385685554</v>
      </c>
      <c r="R23" s="122">
        <v>-35.3608327771652</v>
      </c>
      <c r="S23" s="104"/>
      <c r="T23" s="174"/>
    </row>
    <row r="24" spans="1:19" ht="12.75" customHeight="1">
      <c r="A24" s="174" t="s">
        <v>126</v>
      </c>
      <c r="G24" s="183"/>
      <c r="H24" s="119">
        <v>123635545</v>
      </c>
      <c r="I24" s="119">
        <v>121588786</v>
      </c>
      <c r="J24" s="119">
        <v>73049457</v>
      </c>
      <c r="K24" s="119">
        <v>35291745</v>
      </c>
      <c r="L24" s="119">
        <v>19252101</v>
      </c>
      <c r="M24" s="127"/>
      <c r="N24" s="118">
        <v>1.6833452058646263</v>
      </c>
      <c r="O24" s="118">
        <v>66.44721397449949</v>
      </c>
      <c r="P24" s="118">
        <v>106.98737622636682</v>
      </c>
      <c r="Q24" s="118">
        <v>83.31373287518073</v>
      </c>
      <c r="R24" s="118">
        <v>59.19019108523111</v>
      </c>
      <c r="S24" s="107"/>
    </row>
    <row r="25" spans="1:20" ht="12.75" customHeight="1">
      <c r="A25" s="174" t="s">
        <v>127</v>
      </c>
      <c r="G25" s="183"/>
      <c r="H25" s="119">
        <v>17980200</v>
      </c>
      <c r="I25" s="119">
        <v>9613911</v>
      </c>
      <c r="J25" s="119">
        <v>12439335</v>
      </c>
      <c r="K25" s="119">
        <v>0</v>
      </c>
      <c r="L25" s="119">
        <v>0</v>
      </c>
      <c r="M25" s="127"/>
      <c r="N25" s="118">
        <v>87.02274235740272</v>
      </c>
      <c r="O25" s="118">
        <v>-22.713625768580073</v>
      </c>
      <c r="P25" s="118">
        <v>0</v>
      </c>
      <c r="Q25" s="118">
        <v>0</v>
      </c>
      <c r="R25" s="118" t="s">
        <v>52</v>
      </c>
      <c r="S25" s="107"/>
      <c r="T25" s="92"/>
    </row>
    <row r="26" spans="1:20" s="92" customFormat="1" ht="15.75" customHeight="1">
      <c r="A26" s="92" t="s">
        <v>128</v>
      </c>
      <c r="G26" s="184"/>
      <c r="H26" s="121">
        <v>-129318920</v>
      </c>
      <c r="I26" s="121">
        <v>-191647761</v>
      </c>
      <c r="J26" s="121">
        <v>-282604659</v>
      </c>
      <c r="K26" s="121">
        <v>-303576185</v>
      </c>
      <c r="L26" s="121">
        <v>-154801422</v>
      </c>
      <c r="M26" s="121"/>
      <c r="N26" s="122">
        <v>-32.52260327737406</v>
      </c>
      <c r="O26" s="122">
        <v>-32.18520824173674</v>
      </c>
      <c r="P26" s="122">
        <v>-6.908159149572289</v>
      </c>
      <c r="Q26" s="122">
        <v>96.10684519422567</v>
      </c>
      <c r="R26" s="122">
        <v>-4.396942710701657</v>
      </c>
      <c r="S26" s="104"/>
      <c r="T26" s="174"/>
    </row>
    <row r="27" spans="1:19" ht="15.75" customHeight="1">
      <c r="A27" s="174" t="s">
        <v>129</v>
      </c>
      <c r="G27" s="183"/>
      <c r="H27" s="119">
        <v>5773668</v>
      </c>
      <c r="I27" s="119">
        <v>-1956671</v>
      </c>
      <c r="J27" s="119">
        <v>-7755942</v>
      </c>
      <c r="K27" s="119">
        <v>140001</v>
      </c>
      <c r="L27" s="119">
        <v>2587773</v>
      </c>
      <c r="M27" s="119"/>
      <c r="N27" s="118">
        <v>-395.07607564071833</v>
      </c>
      <c r="O27" s="118">
        <v>-74.77197482910522</v>
      </c>
      <c r="P27" s="118">
        <v>-999</v>
      </c>
      <c r="Q27" s="118">
        <v>-94.58990413765041</v>
      </c>
      <c r="R27" s="118">
        <v>22.216940452067856</v>
      </c>
      <c r="S27" s="107"/>
    </row>
    <row r="28" spans="1:20" ht="12.75" customHeight="1">
      <c r="A28" s="174" t="s">
        <v>130</v>
      </c>
      <c r="G28" s="183"/>
      <c r="H28" s="129">
        <v>89271404</v>
      </c>
      <c r="I28" s="119">
        <v>178330235</v>
      </c>
      <c r="J28" s="119">
        <v>63380839</v>
      </c>
      <c r="K28" s="119">
        <v>26338981</v>
      </c>
      <c r="L28" s="119">
        <v>19863570</v>
      </c>
      <c r="M28" s="119"/>
      <c r="N28" s="118">
        <v>-49.9403990579612</v>
      </c>
      <c r="O28" s="118">
        <v>181.36300783269846</v>
      </c>
      <c r="P28" s="118">
        <v>140.63512176116456</v>
      </c>
      <c r="Q28" s="118">
        <v>32.59943202556237</v>
      </c>
      <c r="R28" s="118">
        <v>45.60080126692625</v>
      </c>
      <c r="S28" s="107"/>
      <c r="T28" s="92"/>
    </row>
    <row r="29" spans="1:20" s="92" customFormat="1" ht="15.75" customHeight="1">
      <c r="A29" s="92" t="s">
        <v>131</v>
      </c>
      <c r="G29" s="184"/>
      <c r="H29" s="121">
        <v>-224363992</v>
      </c>
      <c r="I29" s="121">
        <v>-368021325</v>
      </c>
      <c r="J29" s="121">
        <v>-338229556</v>
      </c>
      <c r="K29" s="121">
        <v>-330055167</v>
      </c>
      <c r="L29" s="121">
        <v>-177252765</v>
      </c>
      <c r="M29" s="121"/>
      <c r="N29" s="122">
        <v>-39.03505673210649</v>
      </c>
      <c r="O29" s="122">
        <v>8.808150698692932</v>
      </c>
      <c r="P29" s="122">
        <v>2.476673543486747</v>
      </c>
      <c r="Q29" s="122">
        <v>86.20593422054657</v>
      </c>
      <c r="R29" s="122">
        <v>6.06938114888671</v>
      </c>
      <c r="S29" s="104"/>
      <c r="T29" s="174"/>
    </row>
    <row r="30" spans="1:19" ht="19.5" customHeight="1">
      <c r="A30" s="174" t="s">
        <v>132</v>
      </c>
      <c r="G30" s="183"/>
      <c r="H30" s="130">
        <v>19.731873217276924</v>
      </c>
      <c r="I30" s="130">
        <v>15.040148848441572</v>
      </c>
      <c r="J30" s="130">
        <v>12.998976800820223</v>
      </c>
      <c r="K30" s="130">
        <v>22.025511620790347</v>
      </c>
      <c r="L30" s="130">
        <v>20.3235043662772</v>
      </c>
      <c r="M30" s="119"/>
      <c r="N30" s="118">
        <v>31.194667128055045</v>
      </c>
      <c r="O30" s="118">
        <v>15.702559354460513</v>
      </c>
      <c r="P30" s="118">
        <v>-40.982180007341064</v>
      </c>
      <c r="Q30" s="118">
        <v>8.374575682613525</v>
      </c>
      <c r="R30" s="118">
        <v>-0.7358494898197399</v>
      </c>
      <c r="S30" s="107"/>
    </row>
    <row r="31" spans="1:19" ht="12.75" customHeight="1">
      <c r="A31" s="174" t="s">
        <v>133</v>
      </c>
      <c r="G31" s="183"/>
      <c r="H31" s="130">
        <v>13.06687896747137</v>
      </c>
      <c r="I31" s="130">
        <v>11.118405507633938</v>
      </c>
      <c r="J31" s="130">
        <v>4.246253637623894</v>
      </c>
      <c r="K31" s="130">
        <v>3.787618216004532</v>
      </c>
      <c r="L31" s="130">
        <v>3.268700081521789</v>
      </c>
      <c r="M31" s="119"/>
      <c r="N31" s="118">
        <v>17.52475621166725</v>
      </c>
      <c r="O31" s="118">
        <v>161.8403528493776</v>
      </c>
      <c r="P31" s="118">
        <v>12.108808107464585</v>
      </c>
      <c r="Q31" s="118">
        <v>15.87536701260012</v>
      </c>
      <c r="R31" s="118">
        <v>41.39993136170783</v>
      </c>
      <c r="S31" s="107"/>
    </row>
    <row r="32" spans="1:19" ht="15.75" customHeight="1">
      <c r="A32" s="174" t="s">
        <v>134</v>
      </c>
      <c r="G32" s="183"/>
      <c r="H32" s="119">
        <v>103532747</v>
      </c>
      <c r="I32" s="119">
        <v>110718573</v>
      </c>
      <c r="J32" s="119">
        <v>98223791</v>
      </c>
      <c r="K32" s="119">
        <v>74783107</v>
      </c>
      <c r="L32" s="119">
        <v>45739501</v>
      </c>
      <c r="M32" s="119"/>
      <c r="N32" s="118">
        <v>-6.490172159281713</v>
      </c>
      <c r="O32" s="118">
        <v>12.720728728541948</v>
      </c>
      <c r="P32" s="118">
        <v>31.344891834996908</v>
      </c>
      <c r="Q32" s="118">
        <v>63.497863695539664</v>
      </c>
      <c r="R32" s="118">
        <v>22.658197613847754</v>
      </c>
      <c r="S32" s="107"/>
    </row>
    <row r="33" spans="1:19" ht="12.75" customHeight="1">
      <c r="A33" s="174" t="s">
        <v>135</v>
      </c>
      <c r="G33" s="183"/>
      <c r="H33" s="119">
        <v>2657</v>
      </c>
      <c r="I33" s="119">
        <v>2176</v>
      </c>
      <c r="J33" s="119">
        <v>2062</v>
      </c>
      <c r="K33" s="119">
        <v>1903.68</v>
      </c>
      <c r="L33" s="119">
        <v>1207.3</v>
      </c>
      <c r="M33" s="119"/>
      <c r="N33" s="118">
        <v>22.104779411764707</v>
      </c>
      <c r="O33" s="118">
        <v>5.528612997090204</v>
      </c>
      <c r="P33" s="118">
        <v>8.316523785510165</v>
      </c>
      <c r="Q33" s="118">
        <v>57.68077528369089</v>
      </c>
      <c r="R33" s="118">
        <v>21.799102589147346</v>
      </c>
      <c r="S33" s="107"/>
    </row>
    <row r="34" spans="1:19" ht="12.75" customHeight="1">
      <c r="A34" s="185" t="s">
        <v>136</v>
      </c>
      <c r="C34" s="185"/>
      <c r="D34" s="185"/>
      <c r="E34" s="185"/>
      <c r="F34" s="185"/>
      <c r="G34" s="183"/>
      <c r="H34" s="119">
        <v>38966.031990967254</v>
      </c>
      <c r="I34" s="119">
        <v>50881.697150735294</v>
      </c>
      <c r="J34" s="119">
        <v>47635.20417070805</v>
      </c>
      <c r="K34" s="119">
        <v>39283.44417128929</v>
      </c>
      <c r="L34" s="119">
        <v>37885.77901101632</v>
      </c>
      <c r="M34" s="119"/>
      <c r="N34" s="118">
        <v>-23.41837208076666</v>
      </c>
      <c r="O34" s="118">
        <v>6.815322903609145</v>
      </c>
      <c r="P34" s="118">
        <v>21.260253971118786</v>
      </c>
      <c r="Q34" s="118">
        <v>3.689155130917487</v>
      </c>
      <c r="R34" s="118">
        <v>0.7053377294562679</v>
      </c>
      <c r="S34" s="107"/>
    </row>
    <row r="35" spans="1:19" ht="19.5" customHeight="1">
      <c r="A35" s="92" t="s">
        <v>51</v>
      </c>
      <c r="G35" s="183"/>
      <c r="H35" s="119"/>
      <c r="I35" s="119"/>
      <c r="J35" s="119"/>
      <c r="K35" s="119"/>
      <c r="L35" s="119"/>
      <c r="M35" s="117"/>
      <c r="N35" s="118"/>
      <c r="O35" s="118"/>
      <c r="P35" s="118"/>
      <c r="Q35" s="118"/>
      <c r="R35" s="118"/>
      <c r="S35" s="107"/>
    </row>
    <row r="36" spans="1:19" ht="12.75" customHeight="1">
      <c r="A36" s="196" t="s">
        <v>137</v>
      </c>
      <c r="G36" s="183"/>
      <c r="H36" s="119">
        <v>1276712095</v>
      </c>
      <c r="I36" s="119">
        <v>986014986</v>
      </c>
      <c r="J36" s="119">
        <v>915578632</v>
      </c>
      <c r="K36" s="119">
        <v>407246628</v>
      </c>
      <c r="L36" s="119">
        <v>258488066</v>
      </c>
      <c r="M36" s="117"/>
      <c r="N36" s="118">
        <v>29.48201732503891</v>
      </c>
      <c r="O36" s="118">
        <v>7.693097188838719</v>
      </c>
      <c r="P36" s="118">
        <v>124.82166064736575</v>
      </c>
      <c r="Q36" s="118">
        <v>57.54948934470344</v>
      </c>
      <c r="R36" s="118">
        <v>49.077849364849335</v>
      </c>
      <c r="S36" s="107"/>
    </row>
    <row r="37" spans="1:19" ht="12.75" customHeight="1">
      <c r="A37" s="196" t="s">
        <v>138</v>
      </c>
      <c r="G37" s="183"/>
      <c r="H37" s="119">
        <v>945932026</v>
      </c>
      <c r="I37" s="119">
        <v>768673202</v>
      </c>
      <c r="J37" s="119">
        <v>770429112</v>
      </c>
      <c r="K37" s="119">
        <v>333321331</v>
      </c>
      <c r="L37" s="119">
        <v>225512190</v>
      </c>
      <c r="M37" s="117"/>
      <c r="N37" s="118">
        <v>23.06036213293149</v>
      </c>
      <c r="O37" s="118">
        <v>-0.22791324635198884</v>
      </c>
      <c r="P37" s="118">
        <v>131.13705615198086</v>
      </c>
      <c r="Q37" s="118">
        <v>47.806347408536986</v>
      </c>
      <c r="R37" s="118">
        <v>43.11082216492945</v>
      </c>
      <c r="S37" s="107"/>
    </row>
    <row r="38" spans="1:19" ht="12.75" customHeight="1">
      <c r="A38" s="196" t="s">
        <v>139</v>
      </c>
      <c r="G38" s="183"/>
      <c r="H38" s="119">
        <v>137322879</v>
      </c>
      <c r="I38" s="119">
        <v>75218945</v>
      </c>
      <c r="J38" s="119">
        <v>107703961</v>
      </c>
      <c r="K38" s="119">
        <v>0</v>
      </c>
      <c r="L38" s="119">
        <v>0</v>
      </c>
      <c r="M38" s="117"/>
      <c r="N38" s="118">
        <v>82.5642183628074</v>
      </c>
      <c r="O38" s="118">
        <v>-30.161393971387923</v>
      </c>
      <c r="P38" s="118">
        <v>0</v>
      </c>
      <c r="Q38" s="118">
        <v>0</v>
      </c>
      <c r="R38" s="118" t="s">
        <v>52</v>
      </c>
      <c r="S38" s="107"/>
    </row>
    <row r="39" spans="1:19" ht="12.75" customHeight="1">
      <c r="A39" s="196" t="s">
        <v>140</v>
      </c>
      <c r="G39" s="183"/>
      <c r="H39" s="119">
        <v>808609147</v>
      </c>
      <c r="I39" s="119">
        <v>693454257</v>
      </c>
      <c r="J39" s="119">
        <v>662725151</v>
      </c>
      <c r="K39" s="119">
        <v>333321331</v>
      </c>
      <c r="L39" s="119">
        <v>225512190</v>
      </c>
      <c r="M39" s="117"/>
      <c r="N39" s="118">
        <v>16.60598213041181</v>
      </c>
      <c r="O39" s="118">
        <v>4.6367798103983535</v>
      </c>
      <c r="P39" s="118">
        <v>98.82470438113066</v>
      </c>
      <c r="Q39" s="118">
        <v>47.806347408536986</v>
      </c>
      <c r="R39" s="118">
        <v>37.60751647151304</v>
      </c>
      <c r="S39" s="107"/>
    </row>
    <row r="40" spans="1:19" ht="12.75" customHeight="1">
      <c r="A40" s="196" t="s">
        <v>141</v>
      </c>
      <c r="G40" s="183"/>
      <c r="H40" s="125">
        <v>0.7409125594600089</v>
      </c>
      <c r="I40" s="125">
        <v>0.7795755773634865</v>
      </c>
      <c r="J40" s="125">
        <v>0.8414668987163518</v>
      </c>
      <c r="K40" s="125">
        <v>0.8184753613233109</v>
      </c>
      <c r="L40" s="125">
        <v>0.8724278590099398</v>
      </c>
      <c r="M40" s="117"/>
      <c r="N40" s="118">
        <v>-4.959495785416389</v>
      </c>
      <c r="O40" s="118">
        <v>-7.3551700544941045</v>
      </c>
      <c r="P40" s="118">
        <v>2.8090689689019133</v>
      </c>
      <c r="Q40" s="118">
        <v>-6.18417868359408</v>
      </c>
      <c r="R40" s="118">
        <v>-4.002624954238742</v>
      </c>
      <c r="S40" s="107"/>
    </row>
    <row r="41" spans="1:19" ht="12.75" customHeight="1">
      <c r="A41" s="196" t="s">
        <v>142</v>
      </c>
      <c r="G41" s="183"/>
      <c r="H41" s="119">
        <v>751031702</v>
      </c>
      <c r="I41" s="119">
        <v>678089704</v>
      </c>
      <c r="J41" s="119">
        <v>498023241</v>
      </c>
      <c r="K41" s="119">
        <v>279416760.5</v>
      </c>
      <c r="L41" s="119"/>
      <c r="M41" s="117"/>
      <c r="N41" s="118">
        <v>10.75698356275293</v>
      </c>
      <c r="O41" s="118">
        <v>36.15623693352897</v>
      </c>
      <c r="P41" s="118">
        <v>78.23670996285851</v>
      </c>
      <c r="Q41" s="118"/>
      <c r="R41" s="118" t="s">
        <v>52</v>
      </c>
      <c r="S41" s="107"/>
    </row>
    <row r="42" spans="1:19" ht="12.75" customHeight="1">
      <c r="A42" s="196" t="s">
        <v>143</v>
      </c>
      <c r="H42" s="130">
        <v>-36.323683246848475</v>
      </c>
      <c r="I42" s="130">
        <v>-68.47080442066397</v>
      </c>
      <c r="J42" s="130">
        <v>-312.06228726821104</v>
      </c>
      <c r="K42" s="130">
        <v>-577.2238776245663</v>
      </c>
      <c r="L42" s="130">
        <v>-617.1611811256142</v>
      </c>
      <c r="M42" s="130"/>
      <c r="N42" s="118">
        <v>-46.95011464494163</v>
      </c>
      <c r="O42" s="118">
        <v>-78.05860970255124</v>
      </c>
      <c r="P42" s="118">
        <v>-45.937391129342664</v>
      </c>
      <c r="Q42" s="118">
        <v>-6.471130188098996</v>
      </c>
      <c r="R42" s="118">
        <v>-50.74528396763074</v>
      </c>
      <c r="S42" s="107"/>
    </row>
    <row r="43" spans="1:20" ht="12.75" customHeight="1">
      <c r="A43" s="196" t="s">
        <v>144</v>
      </c>
      <c r="H43" s="130">
        <v>-17.218836389412495</v>
      </c>
      <c r="I43" s="130">
        <v>-28.26289204355771</v>
      </c>
      <c r="J43" s="130">
        <v>-56.74527526718377</v>
      </c>
      <c r="K43" s="130">
        <v>-108.64637627920676</v>
      </c>
      <c r="L43" s="130"/>
      <c r="M43" s="107"/>
      <c r="N43" s="118">
        <v>-39.076169689657135</v>
      </c>
      <c r="O43" s="118">
        <v>-50.193400401209516</v>
      </c>
      <c r="P43" s="118">
        <v>-47.77066920174498</v>
      </c>
      <c r="Q43" s="118"/>
      <c r="R43" s="118" t="s">
        <v>52</v>
      </c>
      <c r="S43" s="107"/>
      <c r="T43" s="240"/>
    </row>
    <row r="44" spans="8:20" s="176" customFormat="1" ht="3.75" customHeight="1" thickBot="1">
      <c r="H44" s="132"/>
      <c r="I44" s="132"/>
      <c r="J44" s="132"/>
      <c r="K44" s="132"/>
      <c r="L44" s="132"/>
      <c r="M44" s="132"/>
      <c r="N44" s="133"/>
      <c r="O44" s="133"/>
      <c r="P44" s="133"/>
      <c r="Q44" s="133"/>
      <c r="R44" s="132"/>
      <c r="S44" s="132"/>
      <c r="T44" s="174"/>
    </row>
    <row r="45" spans="1:7" ht="12.75" customHeight="1">
      <c r="A45" s="278" t="s">
        <v>209</v>
      </c>
      <c r="B45" s="172"/>
      <c r="C45" s="172"/>
      <c r="D45" s="172"/>
      <c r="E45" s="172"/>
      <c r="F45" s="172"/>
      <c r="G45" s="172"/>
    </row>
    <row r="46" spans="1:19" ht="25.5" customHeight="1">
      <c r="A46" s="308" t="s">
        <v>213</v>
      </c>
      <c r="B46" s="309"/>
      <c r="C46" s="309"/>
      <c r="D46" s="309"/>
      <c r="E46" s="309"/>
      <c r="F46" s="309"/>
      <c r="G46" s="309"/>
      <c r="H46" s="309"/>
      <c r="I46" s="309"/>
      <c r="J46" s="309"/>
      <c r="K46" s="309"/>
      <c r="L46" s="309"/>
      <c r="M46" s="309"/>
      <c r="N46" s="309"/>
      <c r="O46" s="309"/>
      <c r="P46" s="309"/>
      <c r="Q46" s="309"/>
      <c r="R46" s="309"/>
      <c r="S46" s="309"/>
    </row>
    <row r="55" ht="16.5">
      <c r="A55" s="186"/>
    </row>
  </sheetData>
  <mergeCells count="6">
    <mergeCell ref="A46:S46"/>
    <mergeCell ref="R4:S4"/>
    <mergeCell ref="A2:S2"/>
    <mergeCell ref="A1:S1"/>
    <mergeCell ref="R3:S3"/>
    <mergeCell ref="N3:Q3"/>
  </mergeCells>
  <printOptions horizontalCentered="1" verticalCentered="1"/>
  <pageMargins left="0.1968503937007874" right="0.2362204724409449" top="0.4330708661417323" bottom="0.37" header="0.26" footer="0.2"/>
  <pageSetup horizontalDpi="360" verticalDpi="360" orientation="landscape" paperSize="5" scale="84" r:id="rId1"/>
  <headerFooter alignWithMargins="0">
    <oddHeader>&amp;R&amp;D   &amp;T</oddHeader>
    <oddFooter>&amp;C- 35 -</oddFooter>
  </headerFooter>
</worksheet>
</file>

<file path=xl/worksheets/sheet47.xml><?xml version="1.0" encoding="utf-8"?>
<worksheet xmlns="http://schemas.openxmlformats.org/spreadsheetml/2006/main" xmlns:r="http://schemas.openxmlformats.org/officeDocument/2006/relationships">
  <sheetPr codeName="Sheet133">
    <pageSetUpPr fitToPage="1"/>
  </sheetPr>
  <dimension ref="A1:AB78"/>
  <sheetViews>
    <sheetView workbookViewId="0" topLeftCell="A1">
      <selection activeCell="A3" sqref="A3"/>
    </sheetView>
  </sheetViews>
  <sheetFormatPr defaultColWidth="9.140625" defaultRowHeight="12.75"/>
  <cols>
    <col min="1" max="1" width="7.00390625" style="107" customWidth="1"/>
    <col min="2" max="2" width="20.7109375" style="137" customWidth="1"/>
    <col min="3" max="3" width="0.71875" style="107" customWidth="1"/>
    <col min="4" max="4" width="11.8515625" style="107" customWidth="1"/>
    <col min="5" max="5" width="3.8515625" style="107" customWidth="1"/>
    <col min="6" max="6" width="1.1484375" style="107" customWidth="1"/>
    <col min="7" max="7" width="17.8515625" style="107" customWidth="1"/>
    <col min="8" max="12" width="15.7109375" style="107" customWidth="1"/>
    <col min="13" max="13" width="1.421875" style="107" customWidth="1"/>
    <col min="14" max="17" width="9.140625" style="126" customWidth="1"/>
    <col min="18" max="18" width="13.7109375" style="134" customWidth="1"/>
    <col min="19" max="19" width="8.421875" style="107" customWidth="1"/>
    <col min="20" max="16384" width="9.140625" style="107" customWidth="1"/>
  </cols>
  <sheetData>
    <row r="1" spans="1:19" s="233" customFormat="1" ht="15.75" customHeight="1" thickTop="1">
      <c r="A1" s="336" t="s">
        <v>62</v>
      </c>
      <c r="B1" s="336"/>
      <c r="C1" s="336"/>
      <c r="D1" s="336"/>
      <c r="E1" s="336"/>
      <c r="F1" s="336"/>
      <c r="G1" s="336"/>
      <c r="H1" s="336"/>
      <c r="I1" s="336"/>
      <c r="J1" s="336"/>
      <c r="K1" s="336"/>
      <c r="L1" s="336"/>
      <c r="M1" s="336"/>
      <c r="N1" s="336"/>
      <c r="O1" s="336"/>
      <c r="P1" s="336"/>
      <c r="Q1" s="336"/>
      <c r="R1" s="336"/>
      <c r="S1" s="336"/>
    </row>
    <row r="2" spans="1:19" s="234" customFormat="1" ht="15.75" customHeight="1" thickBot="1">
      <c r="A2" s="337" t="s">
        <v>187</v>
      </c>
      <c r="B2" s="337"/>
      <c r="C2" s="337"/>
      <c r="D2" s="337"/>
      <c r="E2" s="337"/>
      <c r="F2" s="337"/>
      <c r="G2" s="337"/>
      <c r="H2" s="337"/>
      <c r="I2" s="337"/>
      <c r="J2" s="337"/>
      <c r="K2" s="337"/>
      <c r="L2" s="337"/>
      <c r="M2" s="337"/>
      <c r="N2" s="337"/>
      <c r="O2" s="337"/>
      <c r="P2" s="337"/>
      <c r="Q2" s="337"/>
      <c r="R2" s="337"/>
      <c r="S2" s="337"/>
    </row>
    <row r="3" spans="1:28" s="137" customFormat="1" ht="24.75" customHeight="1">
      <c r="A3" s="92" t="s">
        <v>188</v>
      </c>
      <c r="B3" s="121"/>
      <c r="C3" s="121"/>
      <c r="D3" s="121"/>
      <c r="E3" s="121"/>
      <c r="F3" s="107"/>
      <c r="G3" s="107"/>
      <c r="H3" s="104"/>
      <c r="I3" s="104"/>
      <c r="J3" s="104"/>
      <c r="K3" s="104"/>
      <c r="L3" s="104"/>
      <c r="M3" s="106"/>
      <c r="N3" s="316" t="s">
        <v>46</v>
      </c>
      <c r="O3" s="316"/>
      <c r="P3" s="316"/>
      <c r="Q3" s="316"/>
      <c r="R3" s="317" t="s">
        <v>47</v>
      </c>
      <c r="S3" s="317"/>
      <c r="AA3" s="138"/>
      <c r="AB3" s="138"/>
    </row>
    <row r="4" spans="2:28" s="137" customFormat="1" ht="16.5" customHeight="1">
      <c r="B4" s="109"/>
      <c r="C4" s="104"/>
      <c r="D4" s="109"/>
      <c r="E4" s="109"/>
      <c r="F4" s="107"/>
      <c r="G4" s="104"/>
      <c r="H4" s="111">
        <v>2003</v>
      </c>
      <c r="I4" s="111">
        <v>2002</v>
      </c>
      <c r="J4" s="111">
        <v>2001</v>
      </c>
      <c r="K4" s="111">
        <v>2000</v>
      </c>
      <c r="L4" s="111">
        <v>1999</v>
      </c>
      <c r="M4" s="112"/>
      <c r="N4" s="230" t="s">
        <v>174</v>
      </c>
      <c r="O4" s="113" t="s">
        <v>171</v>
      </c>
      <c r="P4" s="113" t="s">
        <v>160</v>
      </c>
      <c r="Q4" s="113" t="s">
        <v>158</v>
      </c>
      <c r="R4" s="310" t="s">
        <v>48</v>
      </c>
      <c r="S4" s="310"/>
      <c r="AA4" s="138"/>
      <c r="AB4" s="138"/>
    </row>
    <row r="5" spans="1:28" s="140" customFormat="1" ht="16.5" customHeight="1">
      <c r="A5" s="120"/>
      <c r="B5" s="120"/>
      <c r="C5" s="120"/>
      <c r="D5" s="84"/>
      <c r="E5" s="84"/>
      <c r="F5" s="84"/>
      <c r="G5" s="84" t="s">
        <v>57</v>
      </c>
      <c r="H5" s="116">
        <v>20</v>
      </c>
      <c r="I5" s="116">
        <v>19</v>
      </c>
      <c r="J5" s="116">
        <v>27</v>
      </c>
      <c r="K5" s="116">
        <v>29</v>
      </c>
      <c r="L5" s="116">
        <v>18</v>
      </c>
      <c r="M5" s="106"/>
      <c r="N5" s="122"/>
      <c r="O5" s="122"/>
      <c r="P5" s="122"/>
      <c r="Q5" s="122"/>
      <c r="R5" s="248"/>
      <c r="AA5" s="141"/>
      <c r="AB5" s="141"/>
    </row>
    <row r="6" spans="1:28" s="137" customFormat="1" ht="16.5" customHeight="1">
      <c r="A6" s="115"/>
      <c r="B6" s="115"/>
      <c r="C6" s="115"/>
      <c r="D6" s="84"/>
      <c r="E6" s="84"/>
      <c r="F6" s="84"/>
      <c r="G6" s="84"/>
      <c r="H6" s="116"/>
      <c r="I6" s="116"/>
      <c r="J6" s="116"/>
      <c r="K6" s="116"/>
      <c r="L6" s="116"/>
      <c r="M6" s="117"/>
      <c r="N6" s="118"/>
      <c r="O6" s="118"/>
      <c r="P6" s="118"/>
      <c r="Q6" s="118"/>
      <c r="R6" s="249"/>
      <c r="AA6" s="138"/>
      <c r="AB6" s="138"/>
    </row>
    <row r="7" spans="1:28" s="137" customFormat="1" ht="12.75" customHeight="1">
      <c r="A7" s="104" t="s">
        <v>54</v>
      </c>
      <c r="B7" s="107"/>
      <c r="C7" s="107"/>
      <c r="D7" s="107"/>
      <c r="E7" s="107"/>
      <c r="F7" s="107"/>
      <c r="G7" s="139"/>
      <c r="H7" s="107"/>
      <c r="I7" s="119"/>
      <c r="J7" s="119"/>
      <c r="K7" s="119"/>
      <c r="L7" s="119"/>
      <c r="M7" s="117"/>
      <c r="N7" s="118"/>
      <c r="O7" s="118"/>
      <c r="P7" s="118"/>
      <c r="Q7" s="118"/>
      <c r="R7" s="249"/>
      <c r="AA7" s="138"/>
      <c r="AB7" s="138"/>
    </row>
    <row r="8" spans="1:28" s="137" customFormat="1" ht="12.75">
      <c r="A8" s="107" t="s">
        <v>180</v>
      </c>
      <c r="B8" s="107"/>
      <c r="C8" s="107"/>
      <c r="D8" s="107"/>
      <c r="E8" s="107"/>
      <c r="F8" s="107"/>
      <c r="G8" s="119"/>
      <c r="H8" s="119">
        <v>810370956</v>
      </c>
      <c r="I8" s="119">
        <v>649296010</v>
      </c>
      <c r="J8" s="119">
        <v>573919595</v>
      </c>
      <c r="K8" s="119">
        <v>323992423</v>
      </c>
      <c r="L8" s="119">
        <v>138005946</v>
      </c>
      <c r="M8" s="127"/>
      <c r="N8" s="244">
        <v>24.807629112028582</v>
      </c>
      <c r="O8" s="244">
        <v>13.133619353073318</v>
      </c>
      <c r="P8" s="244">
        <v>77.13982002597635</v>
      </c>
      <c r="Q8" s="244">
        <v>134.76700272030308</v>
      </c>
      <c r="R8" s="244">
        <v>55.6669861714322</v>
      </c>
      <c r="AA8" s="138"/>
      <c r="AB8" s="138"/>
    </row>
    <row r="9" spans="1:28" s="137" customFormat="1" ht="12.75">
      <c r="A9" s="107" t="s">
        <v>64</v>
      </c>
      <c r="B9" s="107"/>
      <c r="C9" s="107"/>
      <c r="D9" s="107"/>
      <c r="E9" s="107"/>
      <c r="F9" s="107"/>
      <c r="G9" s="119"/>
      <c r="H9" s="119">
        <v>8676</v>
      </c>
      <c r="I9" s="119">
        <v>9118</v>
      </c>
      <c r="J9" s="119">
        <v>7995</v>
      </c>
      <c r="K9" s="119">
        <v>420839</v>
      </c>
      <c r="L9" s="119">
        <v>64994</v>
      </c>
      <c r="M9" s="127"/>
      <c r="N9" s="244">
        <v>-4.847554288221101</v>
      </c>
      <c r="O9" s="244">
        <v>14.046278924327705</v>
      </c>
      <c r="P9" s="244">
        <v>-98.10022360094953</v>
      </c>
      <c r="Q9" s="244">
        <v>547.5043850201557</v>
      </c>
      <c r="R9" s="244">
        <v>-39.5548347377273</v>
      </c>
      <c r="AA9" s="138"/>
      <c r="AB9" s="138"/>
    </row>
    <row r="10" spans="1:28" s="137" customFormat="1" ht="12.75">
      <c r="A10" s="107" t="s">
        <v>181</v>
      </c>
      <c r="B10" s="107"/>
      <c r="C10" s="107"/>
      <c r="D10" s="107"/>
      <c r="E10" s="107"/>
      <c r="F10" s="107"/>
      <c r="G10" s="119"/>
      <c r="H10" s="119">
        <v>343241</v>
      </c>
      <c r="I10" s="119">
        <v>370326</v>
      </c>
      <c r="J10" s="119">
        <v>566098</v>
      </c>
      <c r="K10" s="119">
        <v>199087</v>
      </c>
      <c r="L10" s="119">
        <v>328637</v>
      </c>
      <c r="M10" s="127"/>
      <c r="N10" s="244">
        <v>-7.313826196378326</v>
      </c>
      <c r="O10" s="244">
        <v>-34.58270476136641</v>
      </c>
      <c r="P10" s="244">
        <v>184.34704425703336</v>
      </c>
      <c r="Q10" s="244">
        <v>-39.42039393008091</v>
      </c>
      <c r="R10" s="244">
        <v>1.0929046977931733</v>
      </c>
      <c r="AA10" s="138"/>
      <c r="AB10" s="138"/>
    </row>
    <row r="11" spans="1:28" s="137" customFormat="1" ht="12.75">
      <c r="A11" s="107" t="s">
        <v>182</v>
      </c>
      <c r="B11" s="107"/>
      <c r="C11" s="107"/>
      <c r="D11" s="107"/>
      <c r="E11" s="107"/>
      <c r="F11" s="107"/>
      <c r="G11" s="119"/>
      <c r="H11" s="119">
        <v>0</v>
      </c>
      <c r="I11" s="119">
        <v>0</v>
      </c>
      <c r="J11" s="119">
        <v>57561</v>
      </c>
      <c r="K11" s="119">
        <v>26154</v>
      </c>
      <c r="L11" s="119">
        <v>-128275</v>
      </c>
      <c r="M11" s="127"/>
      <c r="N11" s="244">
        <v>0</v>
      </c>
      <c r="O11" s="244">
        <v>-100</v>
      </c>
      <c r="P11" s="244">
        <v>120.08488185363615</v>
      </c>
      <c r="Q11" s="244">
        <v>-120.3890079906451</v>
      </c>
      <c r="R11" s="244">
        <v>-100</v>
      </c>
      <c r="AA11" s="138"/>
      <c r="AB11" s="138"/>
    </row>
    <row r="12" spans="1:28" s="137" customFormat="1" ht="12.75">
      <c r="A12" s="107" t="s">
        <v>87</v>
      </c>
      <c r="B12" s="107"/>
      <c r="C12" s="107"/>
      <c r="D12" s="107"/>
      <c r="E12" s="107"/>
      <c r="F12" s="107"/>
      <c r="G12" s="119"/>
      <c r="H12" s="119">
        <v>13804</v>
      </c>
      <c r="I12" s="119">
        <v>8570</v>
      </c>
      <c r="J12" s="119">
        <v>32500</v>
      </c>
      <c r="K12" s="119">
        <v>9981</v>
      </c>
      <c r="L12" s="119">
        <v>1893076</v>
      </c>
      <c r="M12" s="127"/>
      <c r="N12" s="244">
        <v>61.07351225204201</v>
      </c>
      <c r="O12" s="244">
        <v>-73.63076923076923</v>
      </c>
      <c r="P12" s="244">
        <v>225.61867548341849</v>
      </c>
      <c r="Q12" s="244">
        <v>-99.47276284734474</v>
      </c>
      <c r="R12" s="244">
        <v>-70.77804785192261</v>
      </c>
      <c r="AA12" s="138"/>
      <c r="AB12" s="138"/>
    </row>
    <row r="13" spans="1:28" s="140" customFormat="1" ht="12.75">
      <c r="A13" s="104" t="s">
        <v>120</v>
      </c>
      <c r="B13" s="104"/>
      <c r="C13" s="104"/>
      <c r="D13" s="104"/>
      <c r="E13" s="104"/>
      <c r="F13" s="104"/>
      <c r="G13" s="121"/>
      <c r="H13" s="121">
        <v>810736677</v>
      </c>
      <c r="I13" s="121">
        <v>649684024</v>
      </c>
      <c r="J13" s="121">
        <v>574583749</v>
      </c>
      <c r="K13" s="121">
        <v>324648484</v>
      </c>
      <c r="L13" s="121">
        <v>140164378</v>
      </c>
      <c r="M13" s="128"/>
      <c r="N13" s="244">
        <v>24.78938176875964</v>
      </c>
      <c r="O13" s="244">
        <v>13.070379232044726</v>
      </c>
      <c r="P13" s="244">
        <v>76.98642603240987</v>
      </c>
      <c r="Q13" s="244">
        <v>131.61982283401565</v>
      </c>
      <c r="R13" s="244">
        <v>55.081695903304784</v>
      </c>
      <c r="AA13" s="141"/>
      <c r="AB13" s="141"/>
    </row>
    <row r="14" spans="1:18" s="137" customFormat="1" ht="30" customHeight="1">
      <c r="A14" s="104" t="s">
        <v>50</v>
      </c>
      <c r="B14" s="107"/>
      <c r="C14" s="107"/>
      <c r="D14" s="107"/>
      <c r="E14" s="107"/>
      <c r="F14" s="107"/>
      <c r="G14" s="119"/>
      <c r="H14" s="119"/>
      <c r="I14" s="119"/>
      <c r="J14" s="119"/>
      <c r="K14" s="119"/>
      <c r="L14" s="119"/>
      <c r="M14" s="119"/>
      <c r="N14" s="249"/>
      <c r="O14" s="249"/>
      <c r="P14" s="249"/>
      <c r="Q14" s="249"/>
      <c r="R14" s="249"/>
    </row>
    <row r="15" spans="1:18" s="137" customFormat="1" ht="12.75">
      <c r="A15" s="107" t="s">
        <v>183</v>
      </c>
      <c r="B15" s="107"/>
      <c r="C15" s="107"/>
      <c r="D15" s="107"/>
      <c r="E15" s="107"/>
      <c r="F15" s="107"/>
      <c r="G15" s="119"/>
      <c r="H15" s="119">
        <v>471810277</v>
      </c>
      <c r="I15" s="119">
        <v>389360520</v>
      </c>
      <c r="J15" s="119">
        <v>321848154</v>
      </c>
      <c r="K15" s="119">
        <v>192494820</v>
      </c>
      <c r="L15" s="119">
        <v>83801009</v>
      </c>
      <c r="M15" s="127"/>
      <c r="N15" s="244">
        <v>21.175684941041276</v>
      </c>
      <c r="O15" s="244">
        <v>20.97646519358318</v>
      </c>
      <c r="P15" s="244">
        <v>67.19834538924216</v>
      </c>
      <c r="Q15" s="244">
        <v>129.7046566587283</v>
      </c>
      <c r="R15" s="244">
        <v>54.03859090430676</v>
      </c>
    </row>
    <row r="16" spans="1:18" s="137" customFormat="1" ht="12.75">
      <c r="A16" s="107" t="s">
        <v>67</v>
      </c>
      <c r="B16" s="107"/>
      <c r="C16" s="107"/>
      <c r="D16" s="107"/>
      <c r="E16" s="107"/>
      <c r="F16" s="107"/>
      <c r="G16" s="119"/>
      <c r="H16" s="119">
        <v>69596061</v>
      </c>
      <c r="I16" s="119">
        <v>67902759</v>
      </c>
      <c r="J16" s="119">
        <v>84800261</v>
      </c>
      <c r="K16" s="119">
        <v>62494558</v>
      </c>
      <c r="L16" s="119">
        <v>23123503</v>
      </c>
      <c r="M16" s="127"/>
      <c r="N16" s="244">
        <v>2.493716050624688</v>
      </c>
      <c r="O16" s="244">
        <v>-19.926238198724413</v>
      </c>
      <c r="P16" s="244">
        <v>35.69223259407644</v>
      </c>
      <c r="Q16" s="244">
        <v>170.26423288893554</v>
      </c>
      <c r="R16" s="244">
        <v>31.714248527743717</v>
      </c>
    </row>
    <row r="17" spans="1:19" s="137" customFormat="1" ht="12.75">
      <c r="A17" s="107" t="s">
        <v>68</v>
      </c>
      <c r="B17" s="107"/>
      <c r="C17" s="107"/>
      <c r="D17" s="107"/>
      <c r="E17" s="107"/>
      <c r="F17" s="107"/>
      <c r="G17" s="119"/>
      <c r="H17" s="119">
        <v>162977132</v>
      </c>
      <c r="I17" s="119">
        <v>117644764</v>
      </c>
      <c r="J17" s="119">
        <v>125642792</v>
      </c>
      <c r="K17" s="119">
        <v>113936060</v>
      </c>
      <c r="L17" s="119">
        <v>109357543</v>
      </c>
      <c r="M17" s="127"/>
      <c r="N17" s="244">
        <v>38.53326442985597</v>
      </c>
      <c r="O17" s="244">
        <v>-6.365687893978032</v>
      </c>
      <c r="P17" s="244">
        <v>10.274826073501226</v>
      </c>
      <c r="Q17" s="244">
        <v>4.186740918273923</v>
      </c>
      <c r="R17" s="244">
        <v>10.489111632370385</v>
      </c>
      <c r="S17" s="194"/>
    </row>
    <row r="18" spans="1:19" s="137" customFormat="1" ht="12.75">
      <c r="A18" s="107" t="s">
        <v>69</v>
      </c>
      <c r="B18" s="107"/>
      <c r="C18" s="107"/>
      <c r="D18" s="107"/>
      <c r="E18" s="107"/>
      <c r="F18" s="107"/>
      <c r="G18" s="119"/>
      <c r="H18" s="119">
        <v>95004494</v>
      </c>
      <c r="I18" s="119">
        <v>91833689</v>
      </c>
      <c r="J18" s="119">
        <v>48554569</v>
      </c>
      <c r="K18" s="119">
        <v>36367089</v>
      </c>
      <c r="L18" s="119">
        <v>7559837</v>
      </c>
      <c r="M18" s="127"/>
      <c r="N18" s="244">
        <v>3.452768841726482</v>
      </c>
      <c r="O18" s="244">
        <v>89.13501013673914</v>
      </c>
      <c r="P18" s="244">
        <v>33.51238808253253</v>
      </c>
      <c r="Q18" s="244">
        <v>381.05652277952555</v>
      </c>
      <c r="R18" s="244">
        <v>88.28162130738319</v>
      </c>
      <c r="S18" s="194"/>
    </row>
    <row r="19" spans="1:19" s="140" customFormat="1" ht="13.5" customHeight="1">
      <c r="A19" s="104" t="s">
        <v>124</v>
      </c>
      <c r="B19" s="104"/>
      <c r="C19" s="104"/>
      <c r="D19" s="104"/>
      <c r="E19" s="104"/>
      <c r="F19" s="104"/>
      <c r="G19" s="121"/>
      <c r="H19" s="121">
        <v>799387964</v>
      </c>
      <c r="I19" s="121">
        <v>666741732</v>
      </c>
      <c r="J19" s="121">
        <v>580845776</v>
      </c>
      <c r="K19" s="121">
        <v>405292527</v>
      </c>
      <c r="L19" s="121">
        <v>223841892</v>
      </c>
      <c r="M19" s="128"/>
      <c r="N19" s="244">
        <v>19.894694697166486</v>
      </c>
      <c r="O19" s="244">
        <v>14.788083093506046</v>
      </c>
      <c r="P19" s="244">
        <v>43.31519515039072</v>
      </c>
      <c r="Q19" s="244">
        <v>81.06196448696922</v>
      </c>
      <c r="R19" s="244">
        <v>37.4687739292064</v>
      </c>
      <c r="S19" s="104"/>
    </row>
    <row r="20" spans="1:19" s="140" customFormat="1" ht="30" customHeight="1">
      <c r="A20" s="104" t="s">
        <v>70</v>
      </c>
      <c r="B20" s="104"/>
      <c r="C20" s="104"/>
      <c r="D20" s="104"/>
      <c r="E20" s="104"/>
      <c r="F20" s="104"/>
      <c r="G20" s="121"/>
      <c r="H20" s="121">
        <v>11348713</v>
      </c>
      <c r="I20" s="121">
        <v>-17057708</v>
      </c>
      <c r="J20" s="121">
        <v>-6262027</v>
      </c>
      <c r="K20" s="121">
        <v>-80644043</v>
      </c>
      <c r="L20" s="121">
        <v>-83677514</v>
      </c>
      <c r="M20" s="128"/>
      <c r="N20" s="244">
        <v>-166.5312889633238</v>
      </c>
      <c r="O20" s="244">
        <v>172.39914487752927</v>
      </c>
      <c r="P20" s="244">
        <v>-92.23497884400463</v>
      </c>
      <c r="Q20" s="244">
        <v>-3.6251925457536895</v>
      </c>
      <c r="R20" s="244">
        <v>-39.3</v>
      </c>
      <c r="S20" s="104"/>
    </row>
    <row r="21" spans="1:19" s="137" customFormat="1" ht="12.75">
      <c r="A21" s="107" t="s">
        <v>126</v>
      </c>
      <c r="B21" s="107"/>
      <c r="C21" s="107"/>
      <c r="D21" s="107"/>
      <c r="E21" s="107"/>
      <c r="F21" s="107"/>
      <c r="G21" s="119"/>
      <c r="H21" s="119">
        <v>3942412</v>
      </c>
      <c r="I21" s="119">
        <v>37793865</v>
      </c>
      <c r="J21" s="119">
        <v>9446436</v>
      </c>
      <c r="K21" s="119">
        <v>9835988</v>
      </c>
      <c r="L21" s="119">
        <v>5283157</v>
      </c>
      <c r="M21" s="127"/>
      <c r="N21" s="244">
        <v>-89.56864559896162</v>
      </c>
      <c r="O21" s="244">
        <v>300.0859689305046</v>
      </c>
      <c r="P21" s="244">
        <v>-3.9604765682918686</v>
      </c>
      <c r="Q21" s="244">
        <v>86.17633358236372</v>
      </c>
      <c r="R21" s="244">
        <v>-7.056906618027947</v>
      </c>
      <c r="S21" s="194"/>
    </row>
    <row r="22" spans="1:19" s="140" customFormat="1" ht="30" customHeight="1">
      <c r="A22" s="104" t="s">
        <v>145</v>
      </c>
      <c r="B22" s="104"/>
      <c r="C22" s="104"/>
      <c r="D22" s="104"/>
      <c r="E22" s="104"/>
      <c r="F22" s="104"/>
      <c r="G22" s="121"/>
      <c r="H22" s="121">
        <v>7406301</v>
      </c>
      <c r="I22" s="121">
        <v>-54851573</v>
      </c>
      <c r="J22" s="121">
        <v>-15708463</v>
      </c>
      <c r="K22" s="121">
        <v>-90480031</v>
      </c>
      <c r="L22" s="121">
        <v>-88960671</v>
      </c>
      <c r="M22" s="121"/>
      <c r="N22" s="244">
        <v>-113.50244048607321</v>
      </c>
      <c r="O22" s="244">
        <v>249.18485023009572</v>
      </c>
      <c r="P22" s="244">
        <v>-82.63875152739504</v>
      </c>
      <c r="Q22" s="244">
        <v>1.7079007868544518</v>
      </c>
      <c r="R22" s="244">
        <v>-46.3</v>
      </c>
      <c r="S22" s="104"/>
    </row>
    <row r="23" spans="1:19" s="137" customFormat="1" ht="19.5" customHeight="1">
      <c r="A23" s="107" t="s">
        <v>184</v>
      </c>
      <c r="B23" s="107"/>
      <c r="C23" s="107"/>
      <c r="D23" s="107"/>
      <c r="E23" s="107"/>
      <c r="F23" s="107"/>
      <c r="G23" s="119"/>
      <c r="H23" s="119">
        <v>788808</v>
      </c>
      <c r="I23" s="119">
        <v>1537331</v>
      </c>
      <c r="J23" s="119">
        <v>4227482</v>
      </c>
      <c r="K23" s="119">
        <v>1252619</v>
      </c>
      <c r="L23" s="119">
        <v>1550257</v>
      </c>
      <c r="M23" s="119"/>
      <c r="N23" s="244">
        <v>-48.68977468092427</v>
      </c>
      <c r="O23" s="244">
        <v>-63.634830378934794</v>
      </c>
      <c r="P23" s="244">
        <v>237.49144791832154</v>
      </c>
      <c r="Q23" s="244">
        <v>-19.19926825036107</v>
      </c>
      <c r="R23" s="244">
        <v>-15.541784440765083</v>
      </c>
      <c r="S23" s="194"/>
    </row>
    <row r="24" spans="1:19" s="137" customFormat="1" ht="12.75">
      <c r="A24" s="107" t="s">
        <v>130</v>
      </c>
      <c r="B24" s="107"/>
      <c r="C24" s="107"/>
      <c r="D24" s="107"/>
      <c r="E24" s="107"/>
      <c r="F24" s="107"/>
      <c r="G24" s="119"/>
      <c r="H24" s="119">
        <v>6715998</v>
      </c>
      <c r="I24" s="119">
        <v>-1203075</v>
      </c>
      <c r="J24" s="119">
        <v>-2262930</v>
      </c>
      <c r="K24" s="119">
        <v>1721437</v>
      </c>
      <c r="L24" s="119">
        <v>-18888851</v>
      </c>
      <c r="M24" s="119"/>
      <c r="N24" s="244">
        <v>-658.2360201982419</v>
      </c>
      <c r="O24" s="244">
        <v>-46.83551855337991</v>
      </c>
      <c r="P24" s="244">
        <v>-231.45587087996827</v>
      </c>
      <c r="Q24" s="244">
        <v>-109.11350828062542</v>
      </c>
      <c r="R24" s="244">
        <v>-22.8</v>
      </c>
      <c r="S24" s="194"/>
    </row>
    <row r="25" spans="1:19" s="140" customFormat="1" ht="19.5" customHeight="1">
      <c r="A25" s="104" t="s">
        <v>73</v>
      </c>
      <c r="B25" s="104"/>
      <c r="C25" s="104"/>
      <c r="D25" s="104"/>
      <c r="E25" s="104"/>
      <c r="F25" s="104"/>
      <c r="G25" s="121"/>
      <c r="H25" s="121">
        <v>-98505</v>
      </c>
      <c r="I25" s="121">
        <v>-55185829</v>
      </c>
      <c r="J25" s="121">
        <v>-8226579</v>
      </c>
      <c r="K25" s="121">
        <v>-83618099</v>
      </c>
      <c r="L25" s="121">
        <v>-66338920</v>
      </c>
      <c r="M25" s="121"/>
      <c r="N25" s="244">
        <v>-99.82150308913543</v>
      </c>
      <c r="O25" s="244">
        <v>570.823546458376</v>
      </c>
      <c r="P25" s="244">
        <v>-90.16172443719391</v>
      </c>
      <c r="Q25" s="244">
        <v>26.046819875873773</v>
      </c>
      <c r="R25" s="244">
        <v>-80.36990191594593</v>
      </c>
      <c r="S25" s="104"/>
    </row>
    <row r="26" spans="1:19" s="137" customFormat="1" ht="46.5" customHeight="1">
      <c r="A26" s="104" t="s">
        <v>147</v>
      </c>
      <c r="B26" s="107"/>
      <c r="C26" s="107"/>
      <c r="D26" s="107"/>
      <c r="E26" s="107"/>
      <c r="F26" s="107"/>
      <c r="G26" s="119"/>
      <c r="H26" s="119"/>
      <c r="I26" s="119"/>
      <c r="J26" s="119"/>
      <c r="K26" s="119"/>
      <c r="L26" s="119"/>
      <c r="M26" s="119"/>
      <c r="N26" s="249"/>
      <c r="O26" s="249"/>
      <c r="P26" s="249"/>
      <c r="Q26" s="249"/>
      <c r="R26" s="249"/>
      <c r="S26" s="194"/>
    </row>
    <row r="27" spans="1:19" s="137" customFormat="1" ht="12.75" customHeight="1">
      <c r="A27" s="107" t="s">
        <v>75</v>
      </c>
      <c r="B27" s="107"/>
      <c r="C27" s="107"/>
      <c r="D27" s="107"/>
      <c r="E27" s="107"/>
      <c r="F27" s="107"/>
      <c r="G27" s="119"/>
      <c r="H27" s="119">
        <v>717109</v>
      </c>
      <c r="I27" s="119">
        <v>1862271</v>
      </c>
      <c r="J27" s="119">
        <v>1294716</v>
      </c>
      <c r="K27" s="119">
        <v>869389</v>
      </c>
      <c r="L27" s="119">
        <v>502323</v>
      </c>
      <c r="M27" s="119"/>
      <c r="N27" s="244">
        <v>-61.49276877532862</v>
      </c>
      <c r="O27" s="244">
        <v>43.836254437266554</v>
      </c>
      <c r="P27" s="244">
        <v>48.922519148505444</v>
      </c>
      <c r="Q27" s="244">
        <v>73.07369959169698</v>
      </c>
      <c r="R27" s="244">
        <v>9.30764240038313</v>
      </c>
      <c r="S27" s="107"/>
    </row>
    <row r="28" spans="1:19" s="137" customFormat="1" ht="25.5" customHeight="1">
      <c r="A28" s="104" t="s">
        <v>148</v>
      </c>
      <c r="B28" s="107"/>
      <c r="C28" s="107"/>
      <c r="D28" s="107"/>
      <c r="E28" s="107"/>
      <c r="F28" s="107"/>
      <c r="G28" s="119"/>
      <c r="H28" s="119"/>
      <c r="I28" s="119"/>
      <c r="J28" s="119"/>
      <c r="K28" s="119"/>
      <c r="L28" s="119"/>
      <c r="M28" s="119"/>
      <c r="N28" s="249"/>
      <c r="O28" s="249"/>
      <c r="P28" s="249"/>
      <c r="Q28" s="249"/>
      <c r="R28" s="249"/>
      <c r="S28" s="194"/>
    </row>
    <row r="29" spans="1:19" s="137" customFormat="1" ht="12.75">
      <c r="A29" s="107" t="s">
        <v>149</v>
      </c>
      <c r="B29" s="107"/>
      <c r="C29" s="107"/>
      <c r="D29" s="107"/>
      <c r="E29" s="107"/>
      <c r="F29" s="107"/>
      <c r="G29" s="119"/>
      <c r="H29" s="119">
        <v>1164075</v>
      </c>
      <c r="I29" s="119">
        <v>1567877</v>
      </c>
      <c r="J29" s="119">
        <v>2084652</v>
      </c>
      <c r="K29" s="119">
        <v>877483</v>
      </c>
      <c r="L29" s="119">
        <v>443915</v>
      </c>
      <c r="M29" s="119"/>
      <c r="N29" s="244">
        <v>-25.75469886987308</v>
      </c>
      <c r="O29" s="244">
        <v>-24.789509232236366</v>
      </c>
      <c r="P29" s="244">
        <v>137.5717820174294</v>
      </c>
      <c r="Q29" s="244">
        <v>97.66914837299933</v>
      </c>
      <c r="R29" s="244">
        <v>27.253660996086147</v>
      </c>
      <c r="S29" s="194"/>
    </row>
    <row r="30" spans="1:19" s="137" customFormat="1" ht="12.75">
      <c r="A30" s="107" t="s">
        <v>76</v>
      </c>
      <c r="B30" s="107"/>
      <c r="C30" s="107"/>
      <c r="D30" s="107"/>
      <c r="E30" s="107"/>
      <c r="F30" s="107"/>
      <c r="G30" s="119"/>
      <c r="H30" s="123">
        <v>53</v>
      </c>
      <c r="I30" s="123">
        <v>58</v>
      </c>
      <c r="J30" s="123">
        <v>58</v>
      </c>
      <c r="K30" s="123">
        <v>0.3</v>
      </c>
      <c r="L30" s="123">
        <v>16.5</v>
      </c>
      <c r="M30" s="119"/>
      <c r="N30" s="244">
        <v>-8.620689655172415</v>
      </c>
      <c r="O30" s="244">
        <v>0</v>
      </c>
      <c r="P30" s="244">
        <v>19233.333333333336</v>
      </c>
      <c r="Q30" s="244">
        <v>-98.18181818181819</v>
      </c>
      <c r="R30" s="244">
        <v>33.87453684438455</v>
      </c>
      <c r="S30" s="194"/>
    </row>
    <row r="31" spans="1:19" s="137" customFormat="1" ht="12.75">
      <c r="A31" s="131" t="s">
        <v>77</v>
      </c>
      <c r="B31" s="107"/>
      <c r="C31" s="131"/>
      <c r="D31" s="131"/>
      <c r="E31" s="131"/>
      <c r="F31" s="131"/>
      <c r="G31" s="119"/>
      <c r="H31" s="119">
        <v>21964</v>
      </c>
      <c r="I31" s="119">
        <v>27032</v>
      </c>
      <c r="J31" s="119">
        <v>35942</v>
      </c>
      <c r="K31" s="119">
        <v>2924940</v>
      </c>
      <c r="L31" s="119">
        <v>1479717</v>
      </c>
      <c r="M31" s="119"/>
      <c r="N31" s="244">
        <v>-18.74815034033738</v>
      </c>
      <c r="O31" s="244">
        <v>-24.78993934672528</v>
      </c>
      <c r="P31" s="244">
        <v>-98.77118846882328</v>
      </c>
      <c r="Q31" s="244">
        <v>97.66887857610611</v>
      </c>
      <c r="R31" s="244">
        <v>-65.09535760493918</v>
      </c>
      <c r="S31" s="194"/>
    </row>
    <row r="32" spans="1:18" s="137" customFormat="1" ht="30" customHeight="1">
      <c r="A32" s="104" t="s">
        <v>88</v>
      </c>
      <c r="B32" s="107"/>
      <c r="C32" s="107"/>
      <c r="D32" s="107"/>
      <c r="E32" s="107"/>
      <c r="F32" s="107"/>
      <c r="G32" s="119"/>
      <c r="H32" s="119"/>
      <c r="I32" s="119"/>
      <c r="J32" s="119"/>
      <c r="K32" s="119"/>
      <c r="L32" s="119"/>
      <c r="M32" s="117"/>
      <c r="N32" s="249"/>
      <c r="O32" s="249"/>
      <c r="P32" s="249"/>
      <c r="Q32" s="249"/>
      <c r="R32" s="249"/>
    </row>
    <row r="33" spans="1:18" s="137" customFormat="1" ht="12.75">
      <c r="A33" s="107" t="s">
        <v>153</v>
      </c>
      <c r="B33" s="107"/>
      <c r="C33" s="107"/>
      <c r="D33" s="107"/>
      <c r="E33" s="107"/>
      <c r="F33" s="107"/>
      <c r="G33" s="107"/>
      <c r="H33" s="245">
        <v>0.014</v>
      </c>
      <c r="I33" s="125">
        <v>-0.0263</v>
      </c>
      <c r="J33" s="125">
        <v>-0.0109</v>
      </c>
      <c r="K33" s="125">
        <v>-0.2484</v>
      </c>
      <c r="L33" s="125">
        <v>-0.597</v>
      </c>
      <c r="M33" s="130"/>
      <c r="N33" s="244">
        <v>-153.2319391634981</v>
      </c>
      <c r="O33" s="244">
        <v>141.28440366972478</v>
      </c>
      <c r="P33" s="244">
        <v>-95.61191626409018</v>
      </c>
      <c r="Q33" s="244">
        <v>-58.391959798994975</v>
      </c>
      <c r="R33" s="244">
        <v>-60.9</v>
      </c>
    </row>
    <row r="34" spans="1:18" s="137" customFormat="1" ht="12.75">
      <c r="A34" s="107" t="s">
        <v>91</v>
      </c>
      <c r="B34" s="107"/>
      <c r="C34" s="107"/>
      <c r="D34" s="107"/>
      <c r="E34" s="107"/>
      <c r="F34" s="107"/>
      <c r="G34" s="107"/>
      <c r="H34" s="125">
        <v>0.0091</v>
      </c>
      <c r="I34" s="125">
        <v>-0.0844</v>
      </c>
      <c r="J34" s="125">
        <v>-0.0273</v>
      </c>
      <c r="K34" s="125">
        <v>-0.2787</v>
      </c>
      <c r="L34" s="125">
        <v>-0.6347</v>
      </c>
      <c r="M34" s="130"/>
      <c r="N34" s="244">
        <v>-110.781990521327</v>
      </c>
      <c r="O34" s="244">
        <v>209.15750915750914</v>
      </c>
      <c r="P34" s="244">
        <v>-90.20452099031216</v>
      </c>
      <c r="Q34" s="244">
        <v>-56.08949109815661</v>
      </c>
      <c r="R34" s="244">
        <v>-65.4</v>
      </c>
    </row>
    <row r="35" spans="1:18" s="137" customFormat="1" ht="12.75">
      <c r="A35" s="107" t="s">
        <v>92</v>
      </c>
      <c r="B35" s="107"/>
      <c r="C35" s="107"/>
      <c r="D35" s="107"/>
      <c r="E35" s="107"/>
      <c r="F35" s="107"/>
      <c r="G35" s="107"/>
      <c r="H35" s="125">
        <v>-0.0001</v>
      </c>
      <c r="I35" s="125">
        <v>-0.0849</v>
      </c>
      <c r="J35" s="125">
        <v>-0.0143</v>
      </c>
      <c r="K35" s="125">
        <v>-0.2576</v>
      </c>
      <c r="L35" s="125">
        <v>-0.4733</v>
      </c>
      <c r="M35" s="130"/>
      <c r="N35" s="244">
        <v>-99.88221436984688</v>
      </c>
      <c r="O35" s="244">
        <v>493.70629370629365</v>
      </c>
      <c r="P35" s="244">
        <v>-94.44875776397515</v>
      </c>
      <c r="Q35" s="244">
        <v>-45.573631945911686</v>
      </c>
      <c r="R35" s="244">
        <v>-87.94364925948761</v>
      </c>
    </row>
    <row r="36" spans="2:18" s="132" customFormat="1" ht="7.5" customHeight="1" thickBot="1">
      <c r="B36" s="143"/>
      <c r="N36" s="133"/>
      <c r="O36" s="133"/>
      <c r="P36" s="133"/>
      <c r="Q36" s="133"/>
      <c r="R36" s="250"/>
    </row>
    <row r="37" ht="12.75">
      <c r="A37" s="107" t="s">
        <v>214</v>
      </c>
    </row>
    <row r="38" spans="1:19" ht="25.5" customHeight="1">
      <c r="A38" s="308" t="s">
        <v>213</v>
      </c>
      <c r="B38" s="309"/>
      <c r="C38" s="309"/>
      <c r="D38" s="309"/>
      <c r="E38" s="309"/>
      <c r="F38" s="309"/>
      <c r="G38" s="309"/>
      <c r="H38" s="309"/>
      <c r="I38" s="309"/>
      <c r="J38" s="309"/>
      <c r="K38" s="309"/>
      <c r="L38" s="309"/>
      <c r="M38" s="309"/>
      <c r="N38" s="309"/>
      <c r="O38" s="309"/>
      <c r="P38" s="309"/>
      <c r="Q38" s="309"/>
      <c r="R38" s="309"/>
      <c r="S38" s="309"/>
    </row>
    <row r="39" ht="12.75">
      <c r="A39" s="134"/>
    </row>
    <row r="72" ht="12.75" hidden="1"/>
    <row r="73" ht="12.75" hidden="1"/>
    <row r="74" ht="12.75" hidden="1"/>
    <row r="75" ht="12.75" hidden="1"/>
    <row r="76" ht="12.75" hidden="1"/>
    <row r="77" spans="1:3" ht="12.75" hidden="1">
      <c r="A77" s="107">
        <v>4</v>
      </c>
      <c r="B77" s="137">
        <v>1999</v>
      </c>
      <c r="C77" s="107">
        <v>1063</v>
      </c>
    </row>
    <row r="78" spans="1:4" ht="12.75" hidden="1">
      <c r="A78" s="107">
        <v>12</v>
      </c>
      <c r="D78" s="107">
        <v>5</v>
      </c>
    </row>
    <row r="79" ht="12.75" hidden="1"/>
    <row r="80" ht="12.75" hidden="1"/>
    <row r="81" ht="12.75" hidden="1"/>
    <row r="82" ht="12.75" hidden="1"/>
    <row r="83" ht="12.75" hidden="1"/>
  </sheetData>
  <mergeCells count="6">
    <mergeCell ref="A38:S38"/>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4" r:id="rId1"/>
  <headerFooter alignWithMargins="0">
    <oddHeader>&amp;R&amp;D   &amp;T</oddHeader>
    <oddFooter>&amp;C- 36 -</oddFooter>
  </headerFooter>
</worksheet>
</file>

<file path=xl/worksheets/sheet48.xml><?xml version="1.0" encoding="utf-8"?>
<worksheet xmlns="http://schemas.openxmlformats.org/spreadsheetml/2006/main" xmlns:r="http://schemas.openxmlformats.org/officeDocument/2006/relationships">
  <sheetPr codeName="Sheet114"/>
  <dimension ref="A1:AB83"/>
  <sheetViews>
    <sheetView workbookViewId="0" topLeftCell="A1">
      <selection activeCell="A3" sqref="A3"/>
    </sheetView>
  </sheetViews>
  <sheetFormatPr defaultColWidth="9.140625" defaultRowHeight="12.75"/>
  <cols>
    <col min="1" max="1" width="7.00390625" style="86" customWidth="1"/>
    <col min="2" max="2" width="20.7109375" style="86" customWidth="1"/>
    <col min="3" max="3" width="0.71875" style="86" customWidth="1"/>
    <col min="4" max="4" width="11.8515625" style="86" customWidth="1"/>
    <col min="5" max="5" width="3.8515625" style="86" customWidth="1"/>
    <col min="6" max="6" width="1.1484375" style="86" customWidth="1"/>
    <col min="7" max="7" width="17.8515625" style="86" customWidth="1"/>
    <col min="8" max="12" width="15.7109375" style="86" customWidth="1"/>
    <col min="13" max="13" width="1.421875" style="86" customWidth="1"/>
    <col min="14" max="17" width="9.140625" style="90" customWidth="1"/>
    <col min="18" max="18" width="13.7109375" style="186" customWidth="1"/>
    <col min="19" max="19" width="8.421875" style="86" customWidth="1"/>
    <col min="20" max="16384" width="9.140625" style="86" customWidth="1"/>
  </cols>
  <sheetData>
    <row r="1" spans="1:19" s="187" customFormat="1" ht="17.25" thickTop="1">
      <c r="A1" s="333" t="s">
        <v>45</v>
      </c>
      <c r="B1" s="333"/>
      <c r="C1" s="333"/>
      <c r="D1" s="333"/>
      <c r="E1" s="333"/>
      <c r="F1" s="333"/>
      <c r="G1" s="333"/>
      <c r="H1" s="333"/>
      <c r="I1" s="333"/>
      <c r="J1" s="333"/>
      <c r="K1" s="333"/>
      <c r="L1" s="333"/>
      <c r="M1" s="333"/>
      <c r="N1" s="333"/>
      <c r="O1" s="333"/>
      <c r="P1" s="333"/>
      <c r="Q1" s="333"/>
      <c r="R1" s="333"/>
      <c r="S1" s="333"/>
    </row>
    <row r="2" spans="1:19" s="188" customFormat="1" ht="17.25" thickBot="1">
      <c r="A2" s="332" t="s">
        <v>163</v>
      </c>
      <c r="B2" s="332"/>
      <c r="C2" s="332"/>
      <c r="D2" s="332"/>
      <c r="E2" s="332"/>
      <c r="F2" s="332"/>
      <c r="G2" s="332"/>
      <c r="H2" s="332"/>
      <c r="I2" s="332"/>
      <c r="J2" s="332"/>
      <c r="K2" s="332"/>
      <c r="L2" s="332"/>
      <c r="M2" s="332"/>
      <c r="N2" s="332"/>
      <c r="O2" s="332"/>
      <c r="P2" s="332"/>
      <c r="Q2" s="332"/>
      <c r="R2" s="332"/>
      <c r="S2" s="332"/>
    </row>
    <row r="3" spans="1:28" ht="18" customHeight="1">
      <c r="A3" s="83" t="s">
        <v>18</v>
      </c>
      <c r="B3" s="89"/>
      <c r="C3" s="89"/>
      <c r="D3" s="89"/>
      <c r="E3" s="89"/>
      <c r="H3" s="15"/>
      <c r="I3" s="15"/>
      <c r="J3" s="15"/>
      <c r="K3" s="15"/>
      <c r="L3" s="15"/>
      <c r="M3" s="182"/>
      <c r="N3" s="339" t="s">
        <v>46</v>
      </c>
      <c r="O3" s="339"/>
      <c r="P3" s="339"/>
      <c r="Q3" s="339"/>
      <c r="R3" s="338" t="s">
        <v>47</v>
      </c>
      <c r="S3" s="338"/>
      <c r="AA3" s="87"/>
      <c r="AB3" s="87"/>
    </row>
    <row r="4" spans="1:28" ht="14.25" customHeight="1">
      <c r="A4" s="179"/>
      <c r="B4" s="189"/>
      <c r="C4" s="83"/>
      <c r="D4" s="189"/>
      <c r="E4" s="189"/>
      <c r="G4" s="83"/>
      <c r="H4" s="111">
        <v>2003</v>
      </c>
      <c r="I4" s="111">
        <v>2002</v>
      </c>
      <c r="J4" s="111">
        <v>2001</v>
      </c>
      <c r="K4" s="111">
        <v>2000</v>
      </c>
      <c r="L4" s="111">
        <v>1999</v>
      </c>
      <c r="M4" s="112"/>
      <c r="N4" s="113" t="s">
        <v>174</v>
      </c>
      <c r="O4" s="113" t="s">
        <v>171</v>
      </c>
      <c r="P4" s="113" t="s">
        <v>160</v>
      </c>
      <c r="Q4" s="113" t="s">
        <v>158</v>
      </c>
      <c r="R4" s="310" t="s">
        <v>48</v>
      </c>
      <c r="S4" s="310"/>
      <c r="AA4" s="87"/>
      <c r="AB4" s="87"/>
    </row>
    <row r="5" spans="1:28" ht="16.5">
      <c r="A5" s="88"/>
      <c r="B5" s="88"/>
      <c r="C5" s="88"/>
      <c r="D5" s="88"/>
      <c r="E5" s="148"/>
      <c r="G5" s="84" t="s">
        <v>57</v>
      </c>
      <c r="H5" s="116">
        <v>20</v>
      </c>
      <c r="I5" s="116">
        <v>19</v>
      </c>
      <c r="J5" s="116">
        <v>27</v>
      </c>
      <c r="K5" s="116">
        <v>29</v>
      </c>
      <c r="L5" s="116">
        <v>18</v>
      </c>
      <c r="M5" s="117"/>
      <c r="N5" s="118"/>
      <c r="O5" s="118"/>
      <c r="P5" s="118"/>
      <c r="Q5" s="118"/>
      <c r="R5" s="118"/>
      <c r="S5" s="137"/>
      <c r="AA5" s="87"/>
      <c r="AB5" s="87"/>
    </row>
    <row r="6" spans="1:28" ht="15" customHeight="1">
      <c r="A6" s="83" t="s">
        <v>54</v>
      </c>
      <c r="E6" s="86" t="s">
        <v>49</v>
      </c>
      <c r="G6" s="84"/>
      <c r="H6" s="107"/>
      <c r="I6" s="119"/>
      <c r="J6" s="119"/>
      <c r="K6" s="119"/>
      <c r="L6" s="119"/>
      <c r="M6" s="117"/>
      <c r="N6" s="118"/>
      <c r="O6" s="118"/>
      <c r="P6" s="118"/>
      <c r="Q6" s="118"/>
      <c r="R6" s="118"/>
      <c r="S6" s="137"/>
      <c r="AA6" s="87"/>
      <c r="AB6" s="87"/>
    </row>
    <row r="7" spans="1:28" ht="12.75" customHeight="1">
      <c r="A7" s="86" t="s">
        <v>63</v>
      </c>
      <c r="G7" s="168"/>
      <c r="H7" s="119">
        <v>1160383942</v>
      </c>
      <c r="I7" s="119">
        <v>922104624</v>
      </c>
      <c r="J7" s="119">
        <v>654487054</v>
      </c>
      <c r="K7" s="119">
        <v>367809197</v>
      </c>
      <c r="L7" s="119">
        <v>159625837</v>
      </c>
      <c r="M7" s="127"/>
      <c r="N7" s="118">
        <v>25.84081153029767</v>
      </c>
      <c r="O7" s="118">
        <v>40.88966593982469</v>
      </c>
      <c r="P7" s="118">
        <v>77.94200344587904</v>
      </c>
      <c r="Q7" s="118">
        <v>130.41958865343335</v>
      </c>
      <c r="R7" s="118">
        <v>64.20055876617982</v>
      </c>
      <c r="S7" s="137"/>
      <c r="AA7" s="87"/>
      <c r="AB7" s="87"/>
    </row>
    <row r="8" spans="1:28" ht="12.75" customHeight="1">
      <c r="A8" s="86" t="s">
        <v>64</v>
      </c>
      <c r="G8" s="168"/>
      <c r="H8" s="119">
        <v>44994</v>
      </c>
      <c r="I8" s="119">
        <v>-92065</v>
      </c>
      <c r="J8" s="119">
        <v>566297</v>
      </c>
      <c r="K8" s="119">
        <v>3129600</v>
      </c>
      <c r="L8" s="119">
        <v>2604760</v>
      </c>
      <c r="M8" s="127"/>
      <c r="N8" s="118">
        <v>-148.87199261391407</v>
      </c>
      <c r="O8" s="118">
        <v>-116.2573702491802</v>
      </c>
      <c r="P8" s="118">
        <v>-81.90513164621677</v>
      </c>
      <c r="Q8" s="118">
        <v>20.149265191418788</v>
      </c>
      <c r="R8" s="118">
        <v>-63.74676864995884</v>
      </c>
      <c r="S8" s="137"/>
      <c r="AA8" s="87"/>
      <c r="AB8" s="87"/>
    </row>
    <row r="9" spans="1:28" ht="12.75" customHeight="1">
      <c r="A9" s="86" t="s">
        <v>86</v>
      </c>
      <c r="G9" s="168"/>
      <c r="H9" s="119">
        <v>0</v>
      </c>
      <c r="I9" s="119">
        <v>0</v>
      </c>
      <c r="J9" s="119">
        <v>0</v>
      </c>
      <c r="K9" s="119">
        <v>13967</v>
      </c>
      <c r="L9" s="119">
        <v>0</v>
      </c>
      <c r="M9" s="127"/>
      <c r="N9" s="118">
        <v>0</v>
      </c>
      <c r="O9" s="118">
        <v>0</v>
      </c>
      <c r="P9" s="118">
        <v>-99.99999992840266</v>
      </c>
      <c r="Q9" s="118">
        <v>999</v>
      </c>
      <c r="R9" s="118" t="s">
        <v>52</v>
      </c>
      <c r="S9" s="137"/>
      <c r="AA9" s="87"/>
      <c r="AB9" s="87"/>
    </row>
    <row r="10" spans="1:28" ht="12.75" customHeight="1">
      <c r="A10" s="86" t="s">
        <v>87</v>
      </c>
      <c r="G10" s="168"/>
      <c r="H10" s="119">
        <v>42631430</v>
      </c>
      <c r="I10" s="119">
        <v>23742228</v>
      </c>
      <c r="J10" s="119">
        <v>23272211</v>
      </c>
      <c r="K10" s="119">
        <v>15733031</v>
      </c>
      <c r="L10" s="119">
        <v>3353492</v>
      </c>
      <c r="M10" s="127"/>
      <c r="N10" s="118">
        <v>79.5595173292077</v>
      </c>
      <c r="O10" s="118">
        <v>2.0196490999501506</v>
      </c>
      <c r="P10" s="118">
        <v>47.91943777394197</v>
      </c>
      <c r="Q10" s="118">
        <v>369.1536762276457</v>
      </c>
      <c r="R10" s="118">
        <v>88.82441874248362</v>
      </c>
      <c r="S10" s="137"/>
      <c r="AA10" s="87"/>
      <c r="AB10" s="87"/>
    </row>
    <row r="11" spans="1:28" s="83" customFormat="1" ht="16.5">
      <c r="A11" s="83" t="s">
        <v>120</v>
      </c>
      <c r="G11" s="89"/>
      <c r="H11" s="121">
        <v>1203060366</v>
      </c>
      <c r="I11" s="121">
        <v>945754788</v>
      </c>
      <c r="J11" s="121">
        <v>678325562</v>
      </c>
      <c r="K11" s="121">
        <v>386685796</v>
      </c>
      <c r="L11" s="121">
        <v>165584091</v>
      </c>
      <c r="M11" s="128"/>
      <c r="N11" s="122">
        <v>27.2063732866875</v>
      </c>
      <c r="O11" s="122">
        <v>39.424907593265665</v>
      </c>
      <c r="P11" s="122">
        <v>75.42034618721812</v>
      </c>
      <c r="Q11" s="122">
        <v>133.52835025678885</v>
      </c>
      <c r="R11" s="122">
        <v>64.1788475443023</v>
      </c>
      <c r="S11" s="140"/>
      <c r="AA11" s="85"/>
      <c r="AB11" s="85"/>
    </row>
    <row r="12" spans="1:19" ht="20.25" customHeight="1">
      <c r="A12" s="83" t="s">
        <v>50</v>
      </c>
      <c r="G12" s="168"/>
      <c r="H12" s="119"/>
      <c r="I12" s="119"/>
      <c r="J12" s="119"/>
      <c r="K12" s="119"/>
      <c r="L12" s="119"/>
      <c r="M12" s="119"/>
      <c r="N12" s="118"/>
      <c r="O12" s="118"/>
      <c r="P12" s="118"/>
      <c r="Q12" s="118"/>
      <c r="R12" s="118"/>
      <c r="S12" s="137"/>
    </row>
    <row r="13" spans="1:19" ht="12.75" customHeight="1">
      <c r="A13" s="86" t="s">
        <v>65</v>
      </c>
      <c r="G13" s="168"/>
      <c r="H13" s="119">
        <v>70468</v>
      </c>
      <c r="I13" s="119">
        <v>85429</v>
      </c>
      <c r="J13" s="119">
        <v>634054</v>
      </c>
      <c r="K13" s="119">
        <v>636085</v>
      </c>
      <c r="L13" s="119">
        <v>129504</v>
      </c>
      <c r="M13" s="127"/>
      <c r="N13" s="118">
        <v>-17.51278839738262</v>
      </c>
      <c r="O13" s="118">
        <v>-86.52654190337101</v>
      </c>
      <c r="P13" s="118">
        <v>-0.31929694930708946</v>
      </c>
      <c r="Q13" s="118">
        <v>391.17015690635037</v>
      </c>
      <c r="R13" s="118">
        <v>-14.113047962755964</v>
      </c>
      <c r="S13" s="137"/>
    </row>
    <row r="14" spans="1:19" ht="12.75" customHeight="1">
      <c r="A14" s="86" t="s">
        <v>66</v>
      </c>
      <c r="G14" s="168"/>
      <c r="H14" s="119">
        <v>517425722</v>
      </c>
      <c r="I14" s="119">
        <v>426862443</v>
      </c>
      <c r="J14" s="119">
        <v>340009799</v>
      </c>
      <c r="K14" s="119">
        <v>202007841</v>
      </c>
      <c r="L14" s="119">
        <v>87005385</v>
      </c>
      <c r="M14" s="127"/>
      <c r="N14" s="118">
        <v>21.216033522068372</v>
      </c>
      <c r="O14" s="118">
        <v>25.54415909642651</v>
      </c>
      <c r="P14" s="118">
        <v>68.31514921245062</v>
      </c>
      <c r="Q14" s="118">
        <v>132.17854963804825</v>
      </c>
      <c r="R14" s="118">
        <v>56.16203877865695</v>
      </c>
      <c r="S14" s="137"/>
    </row>
    <row r="15" spans="1:19" ht="12.75" customHeight="1">
      <c r="A15" s="86" t="s">
        <v>67</v>
      </c>
      <c r="G15" s="168"/>
      <c r="H15" s="119">
        <v>207271596</v>
      </c>
      <c r="I15" s="119">
        <v>206262837</v>
      </c>
      <c r="J15" s="119">
        <v>191191442</v>
      </c>
      <c r="K15" s="119">
        <v>138754556</v>
      </c>
      <c r="L15" s="119">
        <v>60734925</v>
      </c>
      <c r="M15" s="127"/>
      <c r="N15" s="118">
        <v>0.48906483333204614</v>
      </c>
      <c r="O15" s="118">
        <v>7.882881598853154</v>
      </c>
      <c r="P15" s="118">
        <v>37.79110936004148</v>
      </c>
      <c r="Q15" s="118">
        <v>128.45925305744595</v>
      </c>
      <c r="R15" s="118">
        <v>35.917482868481066</v>
      </c>
      <c r="S15" s="137"/>
    </row>
    <row r="16" spans="1:19" ht="12.75" customHeight="1">
      <c r="A16" s="86" t="s">
        <v>68</v>
      </c>
      <c r="G16" s="168"/>
      <c r="H16" s="119">
        <v>279818828</v>
      </c>
      <c r="I16" s="119">
        <v>229784545</v>
      </c>
      <c r="J16" s="119">
        <v>249825145</v>
      </c>
      <c r="K16" s="119">
        <v>280283619</v>
      </c>
      <c r="L16" s="119">
        <v>198086911</v>
      </c>
      <c r="M16" s="127"/>
      <c r="N16" s="118">
        <v>21.77443352423898</v>
      </c>
      <c r="O16" s="118">
        <v>-8.02185064277657</v>
      </c>
      <c r="P16" s="118">
        <v>-10.867018953398057</v>
      </c>
      <c r="Q16" s="118">
        <v>41.49527476855854</v>
      </c>
      <c r="R16" s="118">
        <v>9.019776767232912</v>
      </c>
      <c r="S16" s="137"/>
    </row>
    <row r="17" spans="1:19" ht="12.75" customHeight="1">
      <c r="A17" s="86" t="s">
        <v>69</v>
      </c>
      <c r="G17" s="168"/>
      <c r="H17" s="119">
        <v>181511658</v>
      </c>
      <c r="I17" s="119">
        <v>169817447</v>
      </c>
      <c r="J17" s="119">
        <v>124671677</v>
      </c>
      <c r="K17" s="119">
        <v>105780255</v>
      </c>
      <c r="L17" s="119">
        <v>39077658</v>
      </c>
      <c r="M17" s="127"/>
      <c r="N17" s="118">
        <v>6.886342485174683</v>
      </c>
      <c r="O17" s="118">
        <v>36.2117291483935</v>
      </c>
      <c r="P17" s="118">
        <v>17.859119360224646</v>
      </c>
      <c r="Q17" s="118">
        <v>170.6924120171173</v>
      </c>
      <c r="R17" s="118">
        <v>46.8060653600141</v>
      </c>
      <c r="S17" s="137"/>
    </row>
    <row r="18" spans="1:19" s="83" customFormat="1" ht="12.75" customHeight="1">
      <c r="A18" s="83" t="s">
        <v>55</v>
      </c>
      <c r="G18" s="89"/>
      <c r="H18" s="121">
        <v>1186098271</v>
      </c>
      <c r="I18" s="121">
        <v>1032812702</v>
      </c>
      <c r="J18" s="121">
        <v>906332117</v>
      </c>
      <c r="K18" s="121">
        <v>727462358</v>
      </c>
      <c r="L18" s="121">
        <v>385034383</v>
      </c>
      <c r="M18" s="128"/>
      <c r="N18" s="122">
        <v>14.841565048838836</v>
      </c>
      <c r="O18" s="122">
        <v>13.955213836916252</v>
      </c>
      <c r="P18" s="122">
        <v>24.588180684944803</v>
      </c>
      <c r="Q18" s="122">
        <v>88.93438875041973</v>
      </c>
      <c r="R18" s="122">
        <v>32.48151623984094</v>
      </c>
      <c r="S18" s="140"/>
    </row>
    <row r="19" spans="1:19" ht="21" customHeight="1">
      <c r="A19" s="86" t="s">
        <v>70</v>
      </c>
      <c r="G19" s="168"/>
      <c r="H19" s="119">
        <v>16962095</v>
      </c>
      <c r="I19" s="119">
        <v>-87057912</v>
      </c>
      <c r="J19" s="119">
        <v>-228006556</v>
      </c>
      <c r="K19" s="119">
        <v>-340776562</v>
      </c>
      <c r="L19" s="119">
        <v>-219450292</v>
      </c>
      <c r="M19" s="127"/>
      <c r="N19" s="118">
        <v>-119.48369149951586</v>
      </c>
      <c r="O19" s="118">
        <v>-61.81780316878257</v>
      </c>
      <c r="P19" s="118">
        <v>-33.092066349328334</v>
      </c>
      <c r="Q19" s="118">
        <v>55.28644728346955</v>
      </c>
      <c r="R19" s="118">
        <v>-47.27266369770447</v>
      </c>
      <c r="S19" s="137"/>
    </row>
    <row r="20" spans="1:19" ht="12.75" customHeight="1">
      <c r="A20" s="86" t="s">
        <v>71</v>
      </c>
      <c r="G20" s="168"/>
      <c r="H20" s="119">
        <v>127577957</v>
      </c>
      <c r="I20" s="119">
        <v>159382651</v>
      </c>
      <c r="J20" s="119">
        <v>82495893</v>
      </c>
      <c r="K20" s="119">
        <v>45127733</v>
      </c>
      <c r="L20" s="119">
        <v>24535258</v>
      </c>
      <c r="M20" s="127"/>
      <c r="N20" s="118">
        <v>-19.954928469598613</v>
      </c>
      <c r="O20" s="118">
        <v>93.20071000383012</v>
      </c>
      <c r="P20" s="118">
        <v>82.80531175807126</v>
      </c>
      <c r="Q20" s="118">
        <v>83.93013433973265</v>
      </c>
      <c r="R20" s="118">
        <v>51.006712734157446</v>
      </c>
      <c r="S20" s="137"/>
    </row>
    <row r="21" spans="1:19" s="83" customFormat="1" ht="21" customHeight="1">
      <c r="A21" s="83" t="s">
        <v>145</v>
      </c>
      <c r="G21" s="89"/>
      <c r="H21" s="121">
        <v>-110615862</v>
      </c>
      <c r="I21" s="121">
        <v>-246440563</v>
      </c>
      <c r="J21" s="121">
        <v>-310502449</v>
      </c>
      <c r="K21" s="121">
        <v>-385904295</v>
      </c>
      <c r="L21" s="121">
        <v>-243985550</v>
      </c>
      <c r="M21" s="121"/>
      <c r="N21" s="122">
        <v>-55.114588015285456</v>
      </c>
      <c r="O21" s="122">
        <v>-20.631684615150974</v>
      </c>
      <c r="P21" s="122">
        <v>-19.539001502950363</v>
      </c>
      <c r="Q21" s="122">
        <v>58.16686479998508</v>
      </c>
      <c r="R21" s="122">
        <v>-17.943436391704736</v>
      </c>
      <c r="S21" s="140"/>
    </row>
    <row r="22" spans="1:19" ht="12.75" customHeight="1">
      <c r="A22" s="86" t="s">
        <v>72</v>
      </c>
      <c r="G22" s="168"/>
      <c r="H22" s="119">
        <v>6562476</v>
      </c>
      <c r="I22" s="119">
        <v>-419340</v>
      </c>
      <c r="J22" s="119">
        <v>-3528460</v>
      </c>
      <c r="K22" s="119">
        <v>1392620</v>
      </c>
      <c r="L22" s="119">
        <v>4138030</v>
      </c>
      <c r="M22" s="119"/>
      <c r="N22" s="118">
        <v>-999</v>
      </c>
      <c r="O22" s="118">
        <v>-88.11549514519082</v>
      </c>
      <c r="P22" s="118">
        <v>-353.3684709396677</v>
      </c>
      <c r="Q22" s="118">
        <v>-66.3458215624343</v>
      </c>
      <c r="R22" s="118">
        <v>12.219550118020251</v>
      </c>
      <c r="S22" s="137"/>
    </row>
    <row r="23" spans="1:19" ht="12.75" customHeight="1">
      <c r="A23" s="86" t="s">
        <v>146</v>
      </c>
      <c r="G23" s="168"/>
      <c r="H23" s="119">
        <v>95987402</v>
      </c>
      <c r="I23" s="119">
        <v>177127160</v>
      </c>
      <c r="J23" s="119">
        <v>61117909</v>
      </c>
      <c r="K23" s="119">
        <v>28316250</v>
      </c>
      <c r="L23" s="119">
        <v>974719</v>
      </c>
      <c r="M23" s="119"/>
      <c r="N23" s="118">
        <v>-45.808761344110074</v>
      </c>
      <c r="O23" s="118">
        <v>189.81220545356027</v>
      </c>
      <c r="P23" s="118">
        <v>115.84040612722377</v>
      </c>
      <c r="Q23" s="118">
        <v>999</v>
      </c>
      <c r="R23" s="118">
        <v>215.01678971049856</v>
      </c>
      <c r="S23" s="137"/>
    </row>
    <row r="24" spans="1:19" s="83" customFormat="1" ht="19.5" customHeight="1">
      <c r="A24" s="83" t="s">
        <v>73</v>
      </c>
      <c r="G24" s="89"/>
      <c r="H24" s="121">
        <v>-213165740</v>
      </c>
      <c r="I24" s="121">
        <v>-423148383</v>
      </c>
      <c r="J24" s="121">
        <v>-368091898</v>
      </c>
      <c r="K24" s="121">
        <v>-415613165</v>
      </c>
      <c r="L24" s="121">
        <v>-249098299</v>
      </c>
      <c r="M24" s="121"/>
      <c r="N24" s="122">
        <v>-49.62387933785393</v>
      </c>
      <c r="O24" s="122">
        <v>14.957266187912671</v>
      </c>
      <c r="P24" s="122">
        <v>-11.434013886446547</v>
      </c>
      <c r="Q24" s="122">
        <v>66.84705060952665</v>
      </c>
      <c r="R24" s="122">
        <v>-3.8195818063467057</v>
      </c>
      <c r="S24" s="140"/>
    </row>
    <row r="25" spans="1:19" ht="20.25" customHeight="1">
      <c r="A25" s="83" t="s">
        <v>147</v>
      </c>
      <c r="G25" s="168"/>
      <c r="H25" s="119"/>
      <c r="I25" s="119"/>
      <c r="J25" s="119"/>
      <c r="K25" s="119"/>
      <c r="L25" s="119"/>
      <c r="M25" s="119"/>
      <c r="N25" s="118"/>
      <c r="O25" s="118"/>
      <c r="P25" s="118"/>
      <c r="Q25" s="118"/>
      <c r="R25" s="118"/>
      <c r="S25" s="137"/>
    </row>
    <row r="26" spans="1:19" ht="12.75" customHeight="1">
      <c r="A26" s="86" t="s">
        <v>74</v>
      </c>
      <c r="G26" s="168"/>
      <c r="H26" s="119">
        <v>2201688</v>
      </c>
      <c r="I26" s="119">
        <v>2016615</v>
      </c>
      <c r="J26" s="119">
        <v>1606393</v>
      </c>
      <c r="K26" s="119">
        <v>964005</v>
      </c>
      <c r="L26" s="119">
        <v>550927</v>
      </c>
      <c r="M26" s="119"/>
      <c r="N26" s="118">
        <v>9.177408677412396</v>
      </c>
      <c r="O26" s="118">
        <v>25.5368393662074</v>
      </c>
      <c r="P26" s="118">
        <v>66.63741370636045</v>
      </c>
      <c r="Q26" s="118">
        <v>74.97871768855039</v>
      </c>
      <c r="R26" s="118">
        <v>41.388937084182075</v>
      </c>
      <c r="S26" s="137"/>
    </row>
    <row r="27" spans="1:19" ht="12.75" customHeight="1">
      <c r="A27" s="86" t="s">
        <v>75</v>
      </c>
      <c r="G27" s="168"/>
      <c r="H27" s="119">
        <v>717109</v>
      </c>
      <c r="I27" s="119">
        <v>1862271</v>
      </c>
      <c r="J27" s="119">
        <v>1294716</v>
      </c>
      <c r="K27" s="119">
        <v>869389</v>
      </c>
      <c r="L27" s="119">
        <v>502323</v>
      </c>
      <c r="M27" s="119"/>
      <c r="N27" s="118">
        <v>-61.49276877532862</v>
      </c>
      <c r="O27" s="118">
        <v>43.836254437266554</v>
      </c>
      <c r="P27" s="118">
        <v>48.922519148505444</v>
      </c>
      <c r="Q27" s="118">
        <v>73.07369959169698</v>
      </c>
      <c r="R27" s="118">
        <v>9.30764240038313</v>
      </c>
      <c r="S27" s="137"/>
    </row>
    <row r="28" spans="1:19" ht="20.25" customHeight="1">
      <c r="A28" s="83" t="s">
        <v>148</v>
      </c>
      <c r="G28" s="168"/>
      <c r="H28" s="119"/>
      <c r="I28" s="119"/>
      <c r="J28" s="119"/>
      <c r="K28" s="119"/>
      <c r="L28" s="119"/>
      <c r="M28" s="119"/>
      <c r="N28" s="118">
        <v>0</v>
      </c>
      <c r="O28" s="118">
        <v>0</v>
      </c>
      <c r="P28" s="118">
        <v>0</v>
      </c>
      <c r="Q28" s="118">
        <v>0</v>
      </c>
      <c r="R28" s="118" t="s">
        <v>52</v>
      </c>
      <c r="S28" s="137"/>
    </row>
    <row r="29" spans="1:19" ht="12.75" customHeight="1">
      <c r="A29" s="86" t="s">
        <v>149</v>
      </c>
      <c r="G29" s="168"/>
      <c r="H29" s="119">
        <v>104696822</v>
      </c>
      <c r="I29" s="119">
        <v>112286450</v>
      </c>
      <c r="J29" s="119">
        <v>100308443</v>
      </c>
      <c r="K29" s="119">
        <v>75660589</v>
      </c>
      <c r="L29" s="119">
        <v>46183416</v>
      </c>
      <c r="M29" s="119"/>
      <c r="N29" s="118">
        <v>-6.759166399863919</v>
      </c>
      <c r="O29" s="118">
        <v>11.941175280728862</v>
      </c>
      <c r="P29" s="118">
        <v>32.57687301376943</v>
      </c>
      <c r="Q29" s="118">
        <v>63.82631592258139</v>
      </c>
      <c r="R29" s="118">
        <v>22.704887499177318</v>
      </c>
      <c r="S29" s="137"/>
    </row>
    <row r="30" spans="1:19" ht="12.75" customHeight="1">
      <c r="A30" s="86" t="s">
        <v>76</v>
      </c>
      <c r="G30" s="168"/>
      <c r="H30" s="119">
        <v>2710</v>
      </c>
      <c r="I30" s="119">
        <v>2234</v>
      </c>
      <c r="J30" s="119">
        <v>2120</v>
      </c>
      <c r="K30" s="119">
        <v>1903.98</v>
      </c>
      <c r="L30" s="119">
        <v>1223.8</v>
      </c>
      <c r="M30" s="119"/>
      <c r="N30" s="118">
        <v>21.307072515666967</v>
      </c>
      <c r="O30" s="118">
        <v>5.377358490566038</v>
      </c>
      <c r="P30" s="118">
        <v>11.345707412892992</v>
      </c>
      <c r="Q30" s="118">
        <v>55.57934302990685</v>
      </c>
      <c r="R30" s="118">
        <v>21.9873257082684</v>
      </c>
      <c r="S30" s="137"/>
    </row>
    <row r="31" spans="1:19" ht="12.75" customHeight="1">
      <c r="A31" s="190" t="s">
        <v>77</v>
      </c>
      <c r="C31" s="190"/>
      <c r="D31" s="190"/>
      <c r="E31" s="190"/>
      <c r="F31" s="190"/>
      <c r="G31" s="168"/>
      <c r="H31" s="119">
        <v>38633.51365313653</v>
      </c>
      <c r="I31" s="119">
        <v>50262.51119068934</v>
      </c>
      <c r="J31" s="119">
        <v>47315.30330188679</v>
      </c>
      <c r="K31" s="119">
        <v>39738.12172396769</v>
      </c>
      <c r="L31" s="119">
        <v>37737.71531295963</v>
      </c>
      <c r="M31" s="119"/>
      <c r="N31" s="118">
        <v>-23.13652315029373</v>
      </c>
      <c r="O31" s="118">
        <v>6.228868216269098</v>
      </c>
      <c r="P31" s="118">
        <v>19.067789943753162</v>
      </c>
      <c r="Q31" s="118">
        <v>5.300814833167952</v>
      </c>
      <c r="R31" s="118">
        <v>0.5882265118467789</v>
      </c>
      <c r="S31" s="137"/>
    </row>
    <row r="32" spans="1:19" ht="19.5" customHeight="1">
      <c r="A32" s="83" t="s">
        <v>150</v>
      </c>
      <c r="G32" s="168"/>
      <c r="H32" s="119"/>
      <c r="I32" s="119"/>
      <c r="J32" s="119"/>
      <c r="K32" s="119"/>
      <c r="L32" s="119"/>
      <c r="M32" s="119"/>
      <c r="N32" s="118"/>
      <c r="O32" s="118"/>
      <c r="P32" s="118"/>
      <c r="Q32" s="118"/>
      <c r="R32" s="118"/>
      <c r="S32" s="137"/>
    </row>
    <row r="33" spans="1:19" ht="12.75" customHeight="1">
      <c r="A33" s="86" t="s">
        <v>151</v>
      </c>
      <c r="G33" s="168"/>
      <c r="H33" s="119">
        <v>1305934704</v>
      </c>
      <c r="I33" s="119">
        <v>1011961919</v>
      </c>
      <c r="J33" s="119">
        <v>988348214</v>
      </c>
      <c r="K33" s="119">
        <v>475266970</v>
      </c>
      <c r="L33" s="119">
        <v>305158363</v>
      </c>
      <c r="M33" s="119"/>
      <c r="N33" s="118">
        <v>29.049787297381492</v>
      </c>
      <c r="O33" s="118">
        <v>2.389209052590042</v>
      </c>
      <c r="P33" s="118">
        <v>107.95642794196281</v>
      </c>
      <c r="Q33" s="118">
        <v>55.744370014201444</v>
      </c>
      <c r="R33" s="118">
        <v>43.829856325761</v>
      </c>
      <c r="S33" s="137"/>
    </row>
    <row r="34" spans="1:19" ht="12.75" customHeight="1">
      <c r="A34" s="86" t="s">
        <v>152</v>
      </c>
      <c r="G34" s="168"/>
      <c r="H34" s="119">
        <v>958631694</v>
      </c>
      <c r="I34" s="119">
        <v>780675885</v>
      </c>
      <c r="J34" s="119">
        <v>819924133</v>
      </c>
      <c r="K34" s="119">
        <v>386368487</v>
      </c>
      <c r="L34" s="119">
        <v>264230407</v>
      </c>
      <c r="M34" s="117"/>
      <c r="N34" s="118">
        <v>22.795094919577284</v>
      </c>
      <c r="O34" s="118">
        <v>-4.786814586905201</v>
      </c>
      <c r="P34" s="118">
        <v>112.21299370618702</v>
      </c>
      <c r="Q34" s="118">
        <v>46.224081999767726</v>
      </c>
      <c r="R34" s="118">
        <v>38.01212645463692</v>
      </c>
      <c r="S34" s="137"/>
    </row>
    <row r="35" spans="1:19" ht="19.5" customHeight="1">
      <c r="A35" s="83" t="s">
        <v>88</v>
      </c>
      <c r="G35" s="168"/>
      <c r="H35" s="119"/>
      <c r="I35" s="119"/>
      <c r="J35" s="119"/>
      <c r="K35" s="119"/>
      <c r="L35" s="119"/>
      <c r="M35" s="117"/>
      <c r="N35" s="118"/>
      <c r="O35" s="118"/>
      <c r="P35" s="118"/>
      <c r="Q35" s="118"/>
      <c r="R35" s="118"/>
      <c r="S35" s="137"/>
    </row>
    <row r="36" spans="1:19" ht="12.75" customHeight="1">
      <c r="A36" s="290" t="s">
        <v>153</v>
      </c>
      <c r="B36" s="290"/>
      <c r="C36" s="290"/>
      <c r="D36" s="290"/>
      <c r="H36" s="142">
        <v>1.4099122105066506</v>
      </c>
      <c r="I36" s="142">
        <v>-9.20512516612287</v>
      </c>
      <c r="J36" s="142">
        <v>-33.613145187649586</v>
      </c>
      <c r="K36" s="142">
        <v>-88.12750960213702</v>
      </c>
      <c r="L36" s="142">
        <v>-132.53102437238368</v>
      </c>
      <c r="M36" s="130"/>
      <c r="N36" s="118">
        <v>-115.31660010116401</v>
      </c>
      <c r="O36" s="118">
        <v>-72.61450806006368</v>
      </c>
      <c r="P36" s="118">
        <v>-61.85851008453495</v>
      </c>
      <c r="Q36" s="118">
        <v>-33.50424172794615</v>
      </c>
      <c r="R36" s="118">
        <v>-67.8842085378462</v>
      </c>
      <c r="S36" s="137"/>
    </row>
    <row r="37" spans="1:19" ht="12.75" customHeight="1">
      <c r="A37" s="290" t="s">
        <v>91</v>
      </c>
      <c r="B37" s="290"/>
      <c r="C37" s="290"/>
      <c r="D37" s="290"/>
      <c r="H37" s="142">
        <v>-9.194539619635346</v>
      </c>
      <c r="I37" s="142">
        <v>-26.057553831807827</v>
      </c>
      <c r="J37" s="142">
        <v>-45.77484122587142</v>
      </c>
      <c r="K37" s="142">
        <v>-99.79789767090385</v>
      </c>
      <c r="L37" s="142">
        <v>-147.34842491601444</v>
      </c>
      <c r="M37" s="130"/>
      <c r="N37" s="118">
        <v>-64.71449438814247</v>
      </c>
      <c r="O37" s="118">
        <v>-43.074507449999864</v>
      </c>
      <c r="P37" s="118">
        <v>-54.13245940628958</v>
      </c>
      <c r="Q37" s="118">
        <v>-32.27080796568637</v>
      </c>
      <c r="R37" s="118">
        <v>-50.02001485839826</v>
      </c>
      <c r="S37" s="137"/>
    </row>
    <row r="38" spans="1:19" ht="12.75" customHeight="1">
      <c r="A38" s="290" t="s">
        <v>92</v>
      </c>
      <c r="B38" s="290"/>
      <c r="C38" s="290"/>
      <c r="D38" s="290"/>
      <c r="H38" s="142">
        <v>-17.718623771868153</v>
      </c>
      <c r="I38" s="142">
        <v>-44.741870553448365</v>
      </c>
      <c r="J38" s="142">
        <v>-54.26478355241461</v>
      </c>
      <c r="K38" s="142">
        <v>-107.48084602517957</v>
      </c>
      <c r="L38" s="142">
        <v>-150.43613036472206</v>
      </c>
      <c r="M38" s="130"/>
      <c r="N38" s="118">
        <v>-60.398115785745716</v>
      </c>
      <c r="O38" s="118">
        <v>-17.54897444632396</v>
      </c>
      <c r="P38" s="118">
        <v>-49.512135827715774</v>
      </c>
      <c r="Q38" s="118">
        <v>-28.553834930079862</v>
      </c>
      <c r="R38" s="118">
        <v>-41.41728996623647</v>
      </c>
      <c r="S38" s="137"/>
    </row>
    <row r="39" spans="1:19" s="286" customFormat="1" ht="12.75" customHeight="1">
      <c r="A39" s="290" t="s">
        <v>89</v>
      </c>
      <c r="B39" s="290"/>
      <c r="C39" s="290"/>
      <c r="D39" s="290"/>
      <c r="H39" s="287">
        <v>869653789.5</v>
      </c>
      <c r="I39" s="287">
        <v>800300009</v>
      </c>
      <c r="J39" s="287">
        <v>603146310</v>
      </c>
      <c r="K39" s="287">
        <v>325299447</v>
      </c>
      <c r="L39" s="287"/>
      <c r="M39" s="278"/>
      <c r="N39" s="288">
        <v>8.665972725235843</v>
      </c>
      <c r="O39" s="288">
        <v>32.68754127004441</v>
      </c>
      <c r="P39" s="288">
        <v>85.41264535257571</v>
      </c>
      <c r="Q39" s="288" t="s">
        <v>49</v>
      </c>
      <c r="R39" s="288" t="s">
        <v>49</v>
      </c>
      <c r="S39" s="289"/>
    </row>
    <row r="40" spans="1:19" s="281" customFormat="1" ht="12.75" customHeight="1" thickBot="1">
      <c r="A40" s="291" t="s">
        <v>154</v>
      </c>
      <c r="B40" s="291"/>
      <c r="C40" s="291"/>
      <c r="D40" s="291"/>
      <c r="H40" s="282">
        <v>-12.719528545215406</v>
      </c>
      <c r="I40" s="282">
        <v>-30.79352245765125</v>
      </c>
      <c r="J40" s="282">
        <v>-51.48045239636797</v>
      </c>
      <c r="K40" s="282">
        <v>-118.63047987290307</v>
      </c>
      <c r="L40" s="282"/>
      <c r="M40" s="283"/>
      <c r="N40" s="284">
        <v>-58.69414237131229</v>
      </c>
      <c r="O40" s="284">
        <v>-40.184048460646814</v>
      </c>
      <c r="P40" s="284">
        <v>-56.604363017394434</v>
      </c>
      <c r="Q40" s="284" t="s">
        <v>49</v>
      </c>
      <c r="R40" s="284" t="s">
        <v>49</v>
      </c>
      <c r="S40" s="285"/>
    </row>
    <row r="41" spans="1:19" s="83" customFormat="1" ht="12.75" customHeight="1">
      <c r="A41" s="278" t="s">
        <v>210</v>
      </c>
      <c r="B41" s="195"/>
      <c r="C41" s="195"/>
      <c r="D41" s="195"/>
      <c r="E41" s="195"/>
      <c r="F41" s="195"/>
      <c r="G41" s="195"/>
      <c r="H41" s="195"/>
      <c r="I41" s="195"/>
      <c r="J41" s="195"/>
      <c r="K41" s="195"/>
      <c r="L41" s="195"/>
      <c r="M41" s="195"/>
      <c r="N41" s="195"/>
      <c r="O41" s="195"/>
      <c r="P41" s="195"/>
      <c r="Q41" s="195"/>
      <c r="R41" s="195"/>
      <c r="S41" s="195"/>
    </row>
    <row r="42" spans="1:19" ht="12.75" customHeight="1">
      <c r="A42" s="278" t="s">
        <v>212</v>
      </c>
      <c r="B42" s="107"/>
      <c r="C42" s="107"/>
      <c r="D42" s="107"/>
      <c r="E42" s="107"/>
      <c r="F42" s="107"/>
      <c r="G42" s="107"/>
      <c r="H42" s="107"/>
      <c r="I42" s="107"/>
      <c r="J42" s="107"/>
      <c r="K42" s="107"/>
      <c r="L42" s="107"/>
      <c r="M42" s="107"/>
      <c r="N42" s="126"/>
      <c r="O42" s="126"/>
      <c r="P42" s="126"/>
      <c r="Q42" s="126"/>
      <c r="R42" s="107"/>
      <c r="S42" s="107"/>
    </row>
    <row r="43" spans="1:19" ht="25.5" customHeight="1">
      <c r="A43" s="308" t="s">
        <v>213</v>
      </c>
      <c r="B43" s="309"/>
      <c r="C43" s="309"/>
      <c r="D43" s="309"/>
      <c r="E43" s="309"/>
      <c r="F43" s="309"/>
      <c r="G43" s="309"/>
      <c r="H43" s="309"/>
      <c r="I43" s="309"/>
      <c r="J43" s="309"/>
      <c r="K43" s="309"/>
      <c r="L43" s="309"/>
      <c r="M43" s="309"/>
      <c r="N43" s="309"/>
      <c r="O43" s="309"/>
      <c r="P43" s="309"/>
      <c r="Q43" s="309"/>
      <c r="R43" s="309"/>
      <c r="S43" s="309"/>
    </row>
    <row r="44" ht="16.5">
      <c r="A44" s="186"/>
    </row>
    <row r="77" ht="16.5" hidden="1"/>
    <row r="78" ht="16.5" hidden="1"/>
    <row r="79" ht="16.5" hidden="1"/>
    <row r="80" ht="16.5" hidden="1"/>
    <row r="81" ht="16.5" hidden="1"/>
    <row r="82" spans="1:3" ht="16.5" hidden="1">
      <c r="A82" s="86">
        <v>4</v>
      </c>
      <c r="B82" s="86">
        <v>1999</v>
      </c>
      <c r="C82" s="86">
        <v>269</v>
      </c>
    </row>
    <row r="83" spans="1:4" ht="16.5" hidden="1">
      <c r="A83" s="86">
        <v>13</v>
      </c>
      <c r="D83" s="86">
        <v>6</v>
      </c>
    </row>
    <row r="84" ht="16.5" hidden="1"/>
    <row r="85" ht="16.5" hidden="1"/>
    <row r="86" ht="16.5" hidden="1"/>
    <row r="87" ht="16.5" hidden="1"/>
    <row r="88" ht="16.5" hidden="1"/>
  </sheetData>
  <mergeCells count="6">
    <mergeCell ref="A43:S43"/>
    <mergeCell ref="A1:S1"/>
    <mergeCell ref="A2:S2"/>
    <mergeCell ref="R3:S3"/>
    <mergeCell ref="R4:S4"/>
    <mergeCell ref="N3:Q3"/>
  </mergeCells>
  <printOptions horizontalCentered="1"/>
  <pageMargins left="0.2362204724409449" right="0.2362204724409449" top="0.51" bottom="0.3937007874015748" header="0.1968503937007874" footer="0"/>
  <pageSetup horizontalDpi="360" verticalDpi="360" orientation="landscape" paperSize="5" scale="85" r:id="rId1"/>
  <headerFooter alignWithMargins="0">
    <oddHeader>&amp;R&amp;D   &amp;T</oddHeader>
    <oddFooter>&amp;C- 37 -</oddFooter>
  </headerFooter>
</worksheet>
</file>

<file path=xl/worksheets/sheet5.xml><?xml version="1.0" encoding="utf-8"?>
<worksheet xmlns="http://schemas.openxmlformats.org/spreadsheetml/2006/main" xmlns:r="http://schemas.openxmlformats.org/officeDocument/2006/relationships">
  <sheetPr codeName="Sheet117"/>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6.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81"/>
      <c r="B4" s="91"/>
      <c r="C4" s="91"/>
      <c r="D4" s="91"/>
      <c r="E4" s="91"/>
      <c r="F4" s="91"/>
      <c r="G4" s="91"/>
      <c r="H4" s="104"/>
      <c r="I4" s="104"/>
      <c r="J4" s="104"/>
      <c r="K4" s="104"/>
      <c r="L4" s="104"/>
      <c r="M4" s="106"/>
      <c r="N4" s="310" t="s">
        <v>46</v>
      </c>
      <c r="O4" s="310"/>
      <c r="P4" s="310"/>
      <c r="Q4" s="310"/>
      <c r="R4" s="313" t="s">
        <v>47</v>
      </c>
      <c r="S4" s="313"/>
    </row>
    <row r="5" spans="1:19" ht="16.5" customHeight="1">
      <c r="A5" s="83" t="s">
        <v>18</v>
      </c>
      <c r="B5" s="109"/>
      <c r="C5" s="104"/>
      <c r="D5" s="110"/>
      <c r="E5" s="110"/>
      <c r="G5" s="105"/>
      <c r="H5" s="111">
        <v>2003</v>
      </c>
      <c r="I5" s="111">
        <v>2002</v>
      </c>
      <c r="J5" s="111">
        <v>2001</v>
      </c>
      <c r="K5" s="111">
        <v>2000</v>
      </c>
      <c r="L5" s="111">
        <v>1999</v>
      </c>
      <c r="M5" s="112"/>
      <c r="N5" s="113" t="s">
        <v>174</v>
      </c>
      <c r="O5" s="113" t="s">
        <v>171</v>
      </c>
      <c r="P5" s="113" t="s">
        <v>160</v>
      </c>
      <c r="Q5" s="113" t="s">
        <v>158</v>
      </c>
      <c r="R5" s="310" t="s">
        <v>48</v>
      </c>
      <c r="S5" s="310"/>
    </row>
    <row r="6" spans="1:18" ht="16.5">
      <c r="A6" s="114"/>
      <c r="B6" s="115"/>
      <c r="C6" s="115"/>
      <c r="D6" s="115"/>
      <c r="E6" s="114"/>
      <c r="G6" s="94" t="s">
        <v>57</v>
      </c>
      <c r="H6" s="116">
        <v>236</v>
      </c>
      <c r="I6" s="116">
        <v>238</v>
      </c>
      <c r="J6" s="116">
        <v>241</v>
      </c>
      <c r="K6" s="116">
        <v>241</v>
      </c>
      <c r="L6" s="116">
        <v>242</v>
      </c>
      <c r="M6" s="117"/>
      <c r="N6" s="118"/>
      <c r="O6" s="118"/>
      <c r="P6" s="118"/>
      <c r="Q6" s="118"/>
      <c r="R6" s="118"/>
    </row>
    <row r="7" spans="1:18" ht="15" customHeight="1">
      <c r="A7" s="115" t="s">
        <v>106</v>
      </c>
      <c r="B7" s="115"/>
      <c r="D7" s="115"/>
      <c r="G7" s="105"/>
      <c r="H7" s="119">
        <v>6483616</v>
      </c>
      <c r="I7" s="119">
        <v>6521335</v>
      </c>
      <c r="J7" s="119">
        <v>6725175</v>
      </c>
      <c r="K7" s="119">
        <v>6810680</v>
      </c>
      <c r="L7" s="119">
        <v>6816496</v>
      </c>
      <c r="M7" s="117"/>
      <c r="N7" s="118">
        <v>-0.5783938411383559</v>
      </c>
      <c r="O7" s="118">
        <v>-3.0309991933295417</v>
      </c>
      <c r="P7" s="118">
        <v>-1.2554546682563268</v>
      </c>
      <c r="Q7" s="118">
        <v>-0.08532242958845718</v>
      </c>
      <c r="R7" s="118">
        <v>-1.2438785097734106</v>
      </c>
    </row>
    <row r="8" spans="1:18" ht="12" customHeight="1">
      <c r="A8" s="115" t="s">
        <v>107</v>
      </c>
      <c r="B8" s="115"/>
      <c r="D8" s="115"/>
      <c r="H8" s="119">
        <v>384221</v>
      </c>
      <c r="I8" s="119">
        <v>493125</v>
      </c>
      <c r="J8" s="119">
        <v>467938</v>
      </c>
      <c r="K8" s="119">
        <v>497131</v>
      </c>
      <c r="L8" s="119">
        <v>469323</v>
      </c>
      <c r="M8" s="117"/>
      <c r="N8" s="118">
        <v>-22.08446134347275</v>
      </c>
      <c r="O8" s="118">
        <v>5.382550679790913</v>
      </c>
      <c r="P8" s="118">
        <v>-5.872295230029912</v>
      </c>
      <c r="Q8" s="118">
        <v>5.925130453866527</v>
      </c>
      <c r="R8" s="118">
        <v>-4.878801206198869</v>
      </c>
    </row>
    <row r="9" spans="1:18" s="104" customFormat="1" ht="12" customHeight="1">
      <c r="A9" s="120" t="s">
        <v>108</v>
      </c>
      <c r="B9" s="120"/>
      <c r="D9" s="120"/>
      <c r="G9" s="121"/>
      <c r="H9" s="121">
        <v>6867837</v>
      </c>
      <c r="I9" s="121">
        <v>7014460</v>
      </c>
      <c r="J9" s="121">
        <v>7193113</v>
      </c>
      <c r="K9" s="121">
        <v>7307811</v>
      </c>
      <c r="L9" s="121">
        <v>7285819</v>
      </c>
      <c r="M9" s="106"/>
      <c r="N9" s="122">
        <v>-2.090296330722536</v>
      </c>
      <c r="O9" s="122">
        <v>-2.4836673634906057</v>
      </c>
      <c r="P9" s="122">
        <v>-1.5695260865394576</v>
      </c>
      <c r="Q9" s="122">
        <v>0.3018466420864971</v>
      </c>
      <c r="R9" s="122">
        <v>-1.4661617876729593</v>
      </c>
    </row>
    <row r="10" spans="1:18" ht="15.75" customHeight="1">
      <c r="A10" s="115" t="s">
        <v>109</v>
      </c>
      <c r="B10" s="115"/>
      <c r="D10" s="115"/>
      <c r="H10" s="119">
        <v>188678.14</v>
      </c>
      <c r="I10" s="119">
        <v>176290.51</v>
      </c>
      <c r="J10" s="119">
        <v>173491.24</v>
      </c>
      <c r="K10" s="119">
        <v>174034.57</v>
      </c>
      <c r="L10" s="119">
        <v>166029.14</v>
      </c>
      <c r="M10" s="117"/>
      <c r="N10" s="118">
        <v>7.026827479255692</v>
      </c>
      <c r="O10" s="118">
        <v>1.613493568897207</v>
      </c>
      <c r="P10" s="118">
        <v>-0.31219659404451444</v>
      </c>
      <c r="Q10" s="118">
        <v>4.821701780783778</v>
      </c>
      <c r="R10" s="118">
        <v>3.2486345761822966</v>
      </c>
    </row>
    <row r="11" spans="1:18" ht="12" customHeight="1">
      <c r="A11" s="115" t="s">
        <v>110</v>
      </c>
      <c r="B11" s="115"/>
      <c r="D11" s="115"/>
      <c r="H11" s="123">
        <v>36.39974932973157</v>
      </c>
      <c r="I11" s="123">
        <v>39.78920930003549</v>
      </c>
      <c r="J11" s="123">
        <v>41.46095791349465</v>
      </c>
      <c r="K11" s="123">
        <v>41.99057118364472</v>
      </c>
      <c r="L11" s="123">
        <v>43.88277262654013</v>
      </c>
      <c r="M11" s="117"/>
      <c r="N11" s="118">
        <v>-8.518540654440436</v>
      </c>
      <c r="O11" s="118">
        <v>-4.03210320646028</v>
      </c>
      <c r="P11" s="118">
        <v>-1.2612671255025678</v>
      </c>
      <c r="Q11" s="118">
        <v>-4.311945963393883</v>
      </c>
      <c r="R11" s="118">
        <v>-4.566449118875693</v>
      </c>
    </row>
    <row r="12" spans="1:18" ht="12" customHeight="1">
      <c r="A12" s="115" t="s">
        <v>111</v>
      </c>
      <c r="B12" s="115"/>
      <c r="D12" s="115"/>
      <c r="H12" s="119">
        <v>10537166</v>
      </c>
      <c r="I12" s="119">
        <v>10203684</v>
      </c>
      <c r="J12" s="119">
        <v>10046635</v>
      </c>
      <c r="K12" s="119">
        <v>9934589</v>
      </c>
      <c r="L12" s="119">
        <v>9741593</v>
      </c>
      <c r="M12" s="117"/>
      <c r="N12" s="118">
        <v>3.2682509572033003</v>
      </c>
      <c r="O12" s="118">
        <v>1.5632000167220168</v>
      </c>
      <c r="P12" s="118">
        <v>1.1278372965404004</v>
      </c>
      <c r="Q12" s="118">
        <v>1.9811544169418698</v>
      </c>
      <c r="R12" s="118">
        <v>1.9819848383283878</v>
      </c>
    </row>
    <row r="13" spans="1:18" ht="12" customHeight="1">
      <c r="A13" s="115" t="s">
        <v>112</v>
      </c>
      <c r="B13" s="124"/>
      <c r="D13" s="115"/>
      <c r="H13" s="119">
        <v>10869858</v>
      </c>
      <c r="I13" s="119">
        <v>10555752</v>
      </c>
      <c r="J13" s="119">
        <v>10174461</v>
      </c>
      <c r="K13" s="119">
        <v>10089093</v>
      </c>
      <c r="L13" s="119">
        <v>9874859</v>
      </c>
      <c r="M13" s="117"/>
      <c r="N13" s="118">
        <v>2.9756856735550437</v>
      </c>
      <c r="O13" s="118">
        <v>3.7475302131483916</v>
      </c>
      <c r="P13" s="118">
        <v>0.8461414717854221</v>
      </c>
      <c r="Q13" s="118">
        <v>2.16948920485852</v>
      </c>
      <c r="R13" s="118">
        <v>2.4290728980940868</v>
      </c>
    </row>
    <row r="14" spans="1:18" ht="12" customHeight="1">
      <c r="A14" s="115" t="s">
        <v>113</v>
      </c>
      <c r="B14" s="115"/>
      <c r="D14" s="115"/>
      <c r="H14" s="125">
        <v>0.6517726872671457</v>
      </c>
      <c r="I14" s="125">
        <v>0.6874438683126604</v>
      </c>
      <c r="J14" s="125">
        <v>0.7159723628856827</v>
      </c>
      <c r="K14" s="125">
        <v>0.7355926853139068</v>
      </c>
      <c r="L14" s="125">
        <v>0.7479083759709526</v>
      </c>
      <c r="M14" s="117"/>
      <c r="N14" s="118">
        <v>-5.188959083025944</v>
      </c>
      <c r="O14" s="118">
        <v>-3.9845804184451987</v>
      </c>
      <c r="P14" s="118">
        <v>-2.667280795465131</v>
      </c>
      <c r="Q14" s="118">
        <v>-1.6466844138571555</v>
      </c>
      <c r="R14" s="118">
        <v>-3.3811330809727536</v>
      </c>
    </row>
    <row r="15" spans="1:18" ht="12" customHeight="1">
      <c r="A15" s="115" t="s">
        <v>114</v>
      </c>
      <c r="B15" s="124"/>
      <c r="D15" s="115"/>
      <c r="H15" s="125">
        <v>0.9693931604258308</v>
      </c>
      <c r="I15" s="125">
        <v>0.9666468101941008</v>
      </c>
      <c r="J15" s="125">
        <v>0.9874365826356797</v>
      </c>
      <c r="K15" s="125">
        <v>0.9846860366932885</v>
      </c>
      <c r="L15" s="125">
        <v>0.9865045161657499</v>
      </c>
      <c r="M15" s="117"/>
      <c r="N15" s="118">
        <v>0.2841110323612939</v>
      </c>
      <c r="O15" s="118">
        <v>-2.105428622675343</v>
      </c>
      <c r="P15" s="118">
        <v>0.2793322785024886</v>
      </c>
      <c r="Q15" s="118">
        <v>-0.18433564597649052</v>
      </c>
      <c r="R15" s="118">
        <v>-0.43648550857285917</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1656784960</v>
      </c>
      <c r="I17" s="119">
        <v>1606491953</v>
      </c>
      <c r="J17" s="119">
        <v>1647653767</v>
      </c>
      <c r="K17" s="119">
        <v>1656467940</v>
      </c>
      <c r="L17" s="119">
        <v>1634324740</v>
      </c>
      <c r="M17" s="127"/>
      <c r="N17" s="118">
        <v>3.1306105770453243</v>
      </c>
      <c r="O17" s="118">
        <v>-2.4982077439088575</v>
      </c>
      <c r="P17" s="118">
        <v>-0.5321064650366852</v>
      </c>
      <c r="Q17" s="118">
        <v>1.354883730145332</v>
      </c>
      <c r="R17" s="118">
        <v>0.3418137889208861</v>
      </c>
    </row>
    <row r="18" spans="1:18" ht="12" customHeight="1">
      <c r="A18" s="107" t="s">
        <v>116</v>
      </c>
      <c r="G18" s="119"/>
      <c r="H18" s="119">
        <v>89883437</v>
      </c>
      <c r="I18" s="119">
        <v>81876708</v>
      </c>
      <c r="J18" s="119">
        <v>83883476</v>
      </c>
      <c r="K18" s="119">
        <v>92266890</v>
      </c>
      <c r="L18" s="119">
        <v>90288626</v>
      </c>
      <c r="M18" s="127"/>
      <c r="N18" s="118">
        <v>9.779006991829716</v>
      </c>
      <c r="O18" s="118">
        <v>-2.392328138619339</v>
      </c>
      <c r="P18" s="118">
        <v>-9.086048093741969</v>
      </c>
      <c r="Q18" s="118">
        <v>2.1910445286873674</v>
      </c>
      <c r="R18" s="118">
        <v>-0.11238200682432975</v>
      </c>
    </row>
    <row r="19" spans="1:18" ht="12" customHeight="1">
      <c r="A19" s="107" t="s">
        <v>117</v>
      </c>
      <c r="G19" s="119"/>
      <c r="H19" s="119">
        <v>27453109</v>
      </c>
      <c r="I19" s="119">
        <v>42961601</v>
      </c>
      <c r="J19" s="119">
        <v>31954516</v>
      </c>
      <c r="K19" s="119">
        <v>38253656</v>
      </c>
      <c r="L19" s="119">
        <v>43255738</v>
      </c>
      <c r="M19" s="127"/>
      <c r="N19" s="118">
        <v>-36.098496422421505</v>
      </c>
      <c r="O19" s="118">
        <v>34.44610145245198</v>
      </c>
      <c r="P19" s="118">
        <v>-16.466765947809016</v>
      </c>
      <c r="Q19" s="118">
        <v>-11.563973316095082</v>
      </c>
      <c r="R19" s="118">
        <v>-10.744096179841101</v>
      </c>
    </row>
    <row r="20" spans="1:18" ht="12" customHeight="1">
      <c r="A20" s="107" t="s">
        <v>118</v>
      </c>
      <c r="G20" s="119"/>
      <c r="H20" s="119">
        <v>3729435</v>
      </c>
      <c r="I20" s="119">
        <v>3456824</v>
      </c>
      <c r="J20" s="119">
        <v>2496563</v>
      </c>
      <c r="K20" s="119">
        <v>3887519</v>
      </c>
      <c r="L20" s="119">
        <v>2846307</v>
      </c>
      <c r="M20" s="127"/>
      <c r="N20" s="118">
        <v>7.886169501253174</v>
      </c>
      <c r="O20" s="118">
        <v>38.4633193714719</v>
      </c>
      <c r="P20" s="118">
        <v>-35.780043775991835</v>
      </c>
      <c r="Q20" s="118">
        <v>36.58115586266696</v>
      </c>
      <c r="R20" s="118">
        <v>6.989294896925946</v>
      </c>
    </row>
    <row r="21" spans="1:18" ht="12" customHeight="1">
      <c r="A21" s="107" t="s">
        <v>119</v>
      </c>
      <c r="G21" s="119"/>
      <c r="H21" s="119">
        <v>13478846</v>
      </c>
      <c r="I21" s="119">
        <v>15264952</v>
      </c>
      <c r="J21" s="119">
        <v>18316897</v>
      </c>
      <c r="K21" s="119">
        <v>17207579</v>
      </c>
      <c r="L21" s="119">
        <v>9262431</v>
      </c>
      <c r="M21" s="127"/>
      <c r="N21" s="118">
        <v>-11.700698436523089</v>
      </c>
      <c r="O21" s="118">
        <v>-16.6619105845275</v>
      </c>
      <c r="P21" s="118">
        <v>6.44668259259481</v>
      </c>
      <c r="Q21" s="118">
        <v>85.77821524392462</v>
      </c>
      <c r="R21" s="118">
        <v>9.832768658656633</v>
      </c>
    </row>
    <row r="22" spans="1:18" s="104" customFormat="1" ht="12" customHeight="1">
      <c r="A22" s="104" t="s">
        <v>120</v>
      </c>
      <c r="G22" s="121"/>
      <c r="H22" s="121">
        <v>1791329794</v>
      </c>
      <c r="I22" s="121">
        <v>1750052036</v>
      </c>
      <c r="J22" s="121">
        <v>1784305221</v>
      </c>
      <c r="K22" s="121">
        <v>1808083582</v>
      </c>
      <c r="L22" s="121">
        <v>1779977840</v>
      </c>
      <c r="M22" s="128"/>
      <c r="N22" s="122">
        <v>2.3586588941861613</v>
      </c>
      <c r="O22" s="122">
        <v>-1.9196931442482172</v>
      </c>
      <c r="P22" s="122">
        <v>-1.3151140376872246</v>
      </c>
      <c r="Q22" s="122">
        <v>1.5789939272502405</v>
      </c>
      <c r="R22" s="122">
        <v>0.15905963900069153</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75885604</v>
      </c>
      <c r="I24" s="119">
        <v>80478284</v>
      </c>
      <c r="J24" s="119">
        <v>74993051</v>
      </c>
      <c r="K24" s="119">
        <v>79459549</v>
      </c>
      <c r="L24" s="119">
        <v>75552526</v>
      </c>
      <c r="M24" s="127"/>
      <c r="N24" s="118">
        <v>-5.706732017297983</v>
      </c>
      <c r="O24" s="118">
        <v>7.314321696286234</v>
      </c>
      <c r="P24" s="118">
        <v>-5.621096590920747</v>
      </c>
      <c r="Q24" s="118">
        <v>5.17126720554651</v>
      </c>
      <c r="R24" s="118">
        <v>0.110032311713959</v>
      </c>
    </row>
    <row r="25" spans="1:18" ht="12" customHeight="1">
      <c r="A25" s="107" t="s">
        <v>121</v>
      </c>
      <c r="G25" s="119"/>
      <c r="H25" s="119">
        <v>704932210</v>
      </c>
      <c r="I25" s="119">
        <v>614613493</v>
      </c>
      <c r="J25" s="119">
        <v>669035488</v>
      </c>
      <c r="K25" s="119">
        <v>629717361</v>
      </c>
      <c r="L25" s="119">
        <v>624086451</v>
      </c>
      <c r="M25" s="127"/>
      <c r="N25" s="118">
        <v>14.695205690838941</v>
      </c>
      <c r="O25" s="118">
        <v>-8.134395854349657</v>
      </c>
      <c r="P25" s="118">
        <v>6.243773704692255</v>
      </c>
      <c r="Q25" s="118">
        <v>0.9022644204144082</v>
      </c>
      <c r="R25" s="118">
        <v>3.0921626353580534</v>
      </c>
    </row>
    <row r="26" spans="1:18" ht="12" customHeight="1">
      <c r="A26" s="107" t="s">
        <v>122</v>
      </c>
      <c r="G26" s="119"/>
      <c r="H26" s="119">
        <v>84676275</v>
      </c>
      <c r="I26" s="119">
        <v>64572606</v>
      </c>
      <c r="J26" s="119">
        <v>80066062</v>
      </c>
      <c r="K26" s="119">
        <v>67063594</v>
      </c>
      <c r="L26" s="119">
        <v>61503696</v>
      </c>
      <c r="M26" s="127"/>
      <c r="N26" s="118">
        <v>31.133432960720217</v>
      </c>
      <c r="O26" s="118">
        <v>-19.350840559636865</v>
      </c>
      <c r="P26" s="118">
        <v>19.38826600912561</v>
      </c>
      <c r="Q26" s="118">
        <v>9.039941274423573</v>
      </c>
      <c r="R26" s="118">
        <v>8.321616495587536</v>
      </c>
    </row>
    <row r="27" spans="1:18" ht="12" customHeight="1">
      <c r="A27" s="107" t="s">
        <v>69</v>
      </c>
      <c r="G27" s="119"/>
      <c r="H27" s="119">
        <v>488088016</v>
      </c>
      <c r="I27" s="119">
        <v>434563636</v>
      </c>
      <c r="J27" s="119">
        <v>416545490</v>
      </c>
      <c r="K27" s="119">
        <v>415307213</v>
      </c>
      <c r="L27" s="119">
        <v>397295327</v>
      </c>
      <c r="M27" s="127"/>
      <c r="N27" s="118">
        <v>12.316810604005532</v>
      </c>
      <c r="O27" s="118">
        <v>4.325613032084443</v>
      </c>
      <c r="P27" s="118">
        <v>0.2981592809465604</v>
      </c>
      <c r="Q27" s="118">
        <v>4.533626442578319</v>
      </c>
      <c r="R27" s="118">
        <v>5.280071670215825</v>
      </c>
    </row>
    <row r="28" spans="1:18" ht="12" customHeight="1">
      <c r="A28" s="107" t="s">
        <v>123</v>
      </c>
      <c r="G28" s="119"/>
      <c r="H28" s="119">
        <v>38108337</v>
      </c>
      <c r="I28" s="119">
        <v>24561513</v>
      </c>
      <c r="J28" s="119">
        <v>21774535</v>
      </c>
      <c r="K28" s="119">
        <v>6663944</v>
      </c>
      <c r="L28" s="119">
        <v>6498438</v>
      </c>
      <c r="M28" s="127"/>
      <c r="N28" s="118">
        <v>55.15468041402824</v>
      </c>
      <c r="O28" s="118">
        <v>12.799253807256964</v>
      </c>
      <c r="P28" s="118">
        <v>226.75147030047071</v>
      </c>
      <c r="Q28" s="118">
        <v>2.546858183458856</v>
      </c>
      <c r="R28" s="118">
        <v>55.61546483084485</v>
      </c>
    </row>
    <row r="29" spans="1:18" s="104" customFormat="1" ht="12" customHeight="1">
      <c r="A29" s="104" t="s">
        <v>124</v>
      </c>
      <c r="G29" s="121"/>
      <c r="H29" s="121">
        <v>1315473768</v>
      </c>
      <c r="I29" s="121">
        <v>1169666506</v>
      </c>
      <c r="J29" s="121">
        <v>1218865556</v>
      </c>
      <c r="K29" s="121">
        <v>1184883773</v>
      </c>
      <c r="L29" s="121">
        <v>1151939562</v>
      </c>
      <c r="M29" s="128"/>
      <c r="N29" s="122">
        <v>12.465712342112667</v>
      </c>
      <c r="O29" s="122">
        <v>-4.036462410297203</v>
      </c>
      <c r="P29" s="122">
        <v>2.867942305764027</v>
      </c>
      <c r="Q29" s="122">
        <v>2.859890578182955</v>
      </c>
      <c r="R29" s="122">
        <v>3.3744292116962393</v>
      </c>
    </row>
    <row r="30" spans="1:18" s="104" customFormat="1" ht="15.75" customHeight="1">
      <c r="A30" s="104" t="s">
        <v>125</v>
      </c>
      <c r="G30" s="121"/>
      <c r="H30" s="121">
        <v>475856021</v>
      </c>
      <c r="I30" s="121">
        <v>580385525</v>
      </c>
      <c r="J30" s="121">
        <v>565439664</v>
      </c>
      <c r="K30" s="121">
        <v>623199809</v>
      </c>
      <c r="L30" s="121">
        <v>628038279</v>
      </c>
      <c r="M30" s="128"/>
      <c r="N30" s="122">
        <v>-18.010356822734337</v>
      </c>
      <c r="O30" s="122">
        <v>2.6432282613976654</v>
      </c>
      <c r="P30" s="122">
        <v>-9.268318790514906</v>
      </c>
      <c r="Q30" s="122">
        <v>-0.770410046932824</v>
      </c>
      <c r="R30" s="122">
        <v>-6.701993666927775</v>
      </c>
    </row>
    <row r="31" spans="1:18" ht="12" customHeight="1">
      <c r="A31" s="107" t="s">
        <v>126</v>
      </c>
      <c r="G31" s="119"/>
      <c r="H31" s="119">
        <v>616003516</v>
      </c>
      <c r="I31" s="119">
        <v>608098700</v>
      </c>
      <c r="J31" s="119">
        <v>494905136</v>
      </c>
      <c r="K31" s="119">
        <v>449271784</v>
      </c>
      <c r="L31" s="119">
        <v>405672041</v>
      </c>
      <c r="M31" s="127"/>
      <c r="N31" s="118">
        <v>1.2999231868116146</v>
      </c>
      <c r="O31" s="118">
        <v>22.871769914305354</v>
      </c>
      <c r="P31" s="118">
        <v>10.157181827381352</v>
      </c>
      <c r="Q31" s="118">
        <v>10.747534607641349</v>
      </c>
      <c r="R31" s="118">
        <v>11.007424972545031</v>
      </c>
    </row>
    <row r="32" spans="1:18" ht="12" customHeight="1">
      <c r="A32" s="107" t="s">
        <v>127</v>
      </c>
      <c r="G32" s="119"/>
      <c r="H32" s="119">
        <v>222815190</v>
      </c>
      <c r="I32" s="119">
        <v>182159285</v>
      </c>
      <c r="J32" s="119">
        <v>119249719</v>
      </c>
      <c r="K32" s="119">
        <v>46936353</v>
      </c>
      <c r="L32" s="119">
        <v>30145572</v>
      </c>
      <c r="M32" s="127"/>
      <c r="N32" s="118">
        <v>22.31887603203976</v>
      </c>
      <c r="O32" s="118">
        <v>52.75447735017304</v>
      </c>
      <c r="P32" s="118">
        <v>154.0668615646384</v>
      </c>
      <c r="Q32" s="118">
        <v>55.698996190883356</v>
      </c>
      <c r="R32" s="118">
        <v>64.88468407546424</v>
      </c>
    </row>
    <row r="33" spans="1:18" s="104" customFormat="1" ht="15.75" customHeight="1">
      <c r="A33" s="104" t="s">
        <v>128</v>
      </c>
      <c r="G33" s="121"/>
      <c r="H33" s="121">
        <v>82667695</v>
      </c>
      <c r="I33" s="121">
        <v>154446110</v>
      </c>
      <c r="J33" s="121">
        <v>189784247</v>
      </c>
      <c r="K33" s="121">
        <v>220864378</v>
      </c>
      <c r="L33" s="121">
        <v>252511810</v>
      </c>
      <c r="M33" s="121"/>
      <c r="N33" s="122">
        <v>-46.474731542283585</v>
      </c>
      <c r="O33" s="122">
        <v>-18.620163453292307</v>
      </c>
      <c r="P33" s="122">
        <v>-14.072043342362797</v>
      </c>
      <c r="Q33" s="122">
        <v>-12.533050236343401</v>
      </c>
      <c r="R33" s="122">
        <v>-24.35790765845184</v>
      </c>
    </row>
    <row r="34" spans="1:18" ht="15.75" customHeight="1">
      <c r="A34" s="107" t="s">
        <v>129</v>
      </c>
      <c r="G34" s="119"/>
      <c r="H34" s="119">
        <v>300151510</v>
      </c>
      <c r="I34" s="119">
        <v>253996491</v>
      </c>
      <c r="J34" s="119">
        <v>368457528</v>
      </c>
      <c r="K34" s="119">
        <v>375738997</v>
      </c>
      <c r="L34" s="119">
        <v>411304018</v>
      </c>
      <c r="M34" s="119"/>
      <c r="N34" s="118">
        <v>18.171518361645397</v>
      </c>
      <c r="O34" s="118">
        <v>-31.064920188033177</v>
      </c>
      <c r="P34" s="118">
        <v>-1.9379061151855899</v>
      </c>
      <c r="Q34" s="118">
        <v>-8.646893646441352</v>
      </c>
      <c r="R34" s="118">
        <v>-7.573949561931714</v>
      </c>
    </row>
    <row r="35" spans="1:18" ht="12" customHeight="1">
      <c r="A35" s="107" t="s">
        <v>130</v>
      </c>
      <c r="G35" s="119"/>
      <c r="H35" s="129">
        <v>20371812</v>
      </c>
      <c r="I35" s="119">
        <v>62012320</v>
      </c>
      <c r="J35" s="119">
        <v>129851003</v>
      </c>
      <c r="K35" s="119">
        <v>112245638</v>
      </c>
      <c r="L35" s="119">
        <v>-143742794.42</v>
      </c>
      <c r="M35" s="119"/>
      <c r="N35" s="118">
        <v>-67.14876656767558</v>
      </c>
      <c r="O35" s="118">
        <v>-52.24348016780433</v>
      </c>
      <c r="P35" s="118">
        <v>15.68467631677589</v>
      </c>
      <c r="Q35" s="118">
        <v>-178.08783630018428</v>
      </c>
      <c r="R35" s="118">
        <v>-38.64345533440602</v>
      </c>
    </row>
    <row r="36" spans="1:18" s="104" customFormat="1" ht="15.75" customHeight="1">
      <c r="A36" s="104" t="s">
        <v>131</v>
      </c>
      <c r="G36" s="121"/>
      <c r="H36" s="121">
        <v>-237855627</v>
      </c>
      <c r="I36" s="121">
        <v>-161562701</v>
      </c>
      <c r="J36" s="121">
        <v>-308524284</v>
      </c>
      <c r="K36" s="121">
        <v>-267120257</v>
      </c>
      <c r="L36" s="121">
        <v>-15049413.580000013</v>
      </c>
      <c r="M36" s="121"/>
      <c r="N36" s="122">
        <v>47.221868369234556</v>
      </c>
      <c r="O36" s="122">
        <v>-47.63371657318229</v>
      </c>
      <c r="P36" s="122">
        <v>15.50014494033674</v>
      </c>
      <c r="Q36" s="122">
        <v>999</v>
      </c>
      <c r="R36" s="122">
        <v>99.38774567906661</v>
      </c>
    </row>
    <row r="37" spans="1:18" ht="15.75" customHeight="1">
      <c r="A37" s="107" t="s">
        <v>132</v>
      </c>
      <c r="G37" s="119"/>
      <c r="H37" s="130">
        <v>21.83652756464663</v>
      </c>
      <c r="I37" s="130">
        <v>20.17857747282043</v>
      </c>
      <c r="J37" s="130">
        <v>20.201731917738535</v>
      </c>
      <c r="K37" s="130">
        <v>19.617465316221235</v>
      </c>
      <c r="L37" s="130">
        <v>19.114251214585483</v>
      </c>
      <c r="M37" s="119"/>
      <c r="N37" s="118">
        <v>8.216387374478604</v>
      </c>
      <c r="O37" s="118">
        <v>-0.11461613792515772</v>
      </c>
      <c r="P37" s="118">
        <v>2.9782981241423823</v>
      </c>
      <c r="Q37" s="118">
        <v>2.632664476292774</v>
      </c>
      <c r="R37" s="118">
        <v>3.38477148746521</v>
      </c>
    </row>
    <row r="38" spans="1:18" ht="12" customHeight="1">
      <c r="A38" s="107" t="s">
        <v>133</v>
      </c>
      <c r="G38" s="119"/>
      <c r="H38" s="130">
        <v>21.294508085200192</v>
      </c>
      <c r="I38" s="130">
        <v>20.528669270428015</v>
      </c>
      <c r="J38" s="130">
        <v>20.416491850893596</v>
      </c>
      <c r="K38" s="130">
        <v>20.26801949291407</v>
      </c>
      <c r="L38" s="130">
        <v>19.98002028217039</v>
      </c>
      <c r="M38" s="119"/>
      <c r="N38" s="118">
        <v>3.7305818739814005</v>
      </c>
      <c r="O38" s="118">
        <v>0.5494451267812149</v>
      </c>
      <c r="P38" s="118">
        <v>0.7325449732838114</v>
      </c>
      <c r="Q38" s="118">
        <v>1.441436027973824</v>
      </c>
      <c r="R38" s="118">
        <v>1.605664818308239</v>
      </c>
    </row>
    <row r="39" spans="1:18" ht="15.75" customHeight="1">
      <c r="A39" s="107" t="s">
        <v>134</v>
      </c>
      <c r="G39" s="119"/>
      <c r="H39" s="119">
        <v>514240775</v>
      </c>
      <c r="I39" s="119">
        <v>511988878</v>
      </c>
      <c r="J39" s="119">
        <v>498160266</v>
      </c>
      <c r="K39" s="119">
        <v>463846127</v>
      </c>
      <c r="L39" s="119">
        <v>416662649.29</v>
      </c>
      <c r="M39" s="119"/>
      <c r="N39" s="118">
        <v>0.439833187157632</v>
      </c>
      <c r="O39" s="118">
        <v>2.7759363690399184</v>
      </c>
      <c r="P39" s="118">
        <v>7.397741837779751</v>
      </c>
      <c r="Q39" s="118">
        <v>11.3241438344429</v>
      </c>
      <c r="R39" s="118">
        <v>5.401182838953789</v>
      </c>
    </row>
    <row r="40" spans="1:18" ht="12" customHeight="1">
      <c r="A40" s="107" t="s">
        <v>135</v>
      </c>
      <c r="G40" s="119"/>
      <c r="H40" s="119">
        <v>9265.47</v>
      </c>
      <c r="I40" s="119">
        <v>9660.96</v>
      </c>
      <c r="J40" s="119">
        <v>10317.72</v>
      </c>
      <c r="K40" s="119">
        <v>9362.93</v>
      </c>
      <c r="L40" s="119">
        <v>8651.06</v>
      </c>
      <c r="M40" s="119"/>
      <c r="N40" s="118">
        <v>-4.093692552292938</v>
      </c>
      <c r="O40" s="118">
        <v>-6.36535978879055</v>
      </c>
      <c r="P40" s="118">
        <v>10.19755567968573</v>
      </c>
      <c r="Q40" s="118">
        <v>8.2287026098536</v>
      </c>
      <c r="R40" s="118">
        <v>1.730114317629483</v>
      </c>
    </row>
    <row r="41" spans="1:18" ht="12" customHeight="1">
      <c r="A41" s="131" t="s">
        <v>136</v>
      </c>
      <c r="C41" s="131"/>
      <c r="D41" s="131"/>
      <c r="E41" s="131"/>
      <c r="F41" s="131"/>
      <c r="G41" s="119"/>
      <c r="H41" s="119">
        <v>55500.77599949059</v>
      </c>
      <c r="I41" s="119">
        <v>52995.652398933446</v>
      </c>
      <c r="J41" s="119">
        <v>48282.01056047266</v>
      </c>
      <c r="K41" s="119">
        <v>49540.70221607979</v>
      </c>
      <c r="L41" s="119">
        <v>48163.190324653864</v>
      </c>
      <c r="M41" s="119"/>
      <c r="N41" s="118">
        <v>4.7270360626932435</v>
      </c>
      <c r="O41" s="118">
        <v>9.762728982789563</v>
      </c>
      <c r="P41" s="118">
        <v>-2.540722273408929</v>
      </c>
      <c r="Q41" s="118">
        <v>2.8600927017926505</v>
      </c>
      <c r="R41" s="118">
        <v>3.608635010339434</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9360516296</v>
      </c>
      <c r="I43" s="119">
        <v>8791703520</v>
      </c>
      <c r="J43" s="119">
        <v>7961476676</v>
      </c>
      <c r="K43" s="119">
        <v>7408736993</v>
      </c>
      <c r="L43" s="119">
        <v>6531304920</v>
      </c>
      <c r="M43" s="117"/>
      <c r="N43" s="118">
        <v>6.469881231845726</v>
      </c>
      <c r="O43" s="118">
        <v>10.428050948170611</v>
      </c>
      <c r="P43" s="118">
        <v>7.460646578792651</v>
      </c>
      <c r="Q43" s="118">
        <v>13.434253701938632</v>
      </c>
      <c r="R43" s="118">
        <v>9.414520391089232</v>
      </c>
    </row>
    <row r="44" spans="1:18" ht="12" customHeight="1">
      <c r="A44" s="107" t="s">
        <v>138</v>
      </c>
      <c r="G44" s="119"/>
      <c r="H44" s="119">
        <v>4188996184</v>
      </c>
      <c r="I44" s="119">
        <v>4079872104</v>
      </c>
      <c r="J44" s="119">
        <v>3884200734</v>
      </c>
      <c r="K44" s="119">
        <v>3543885241</v>
      </c>
      <c r="L44" s="119">
        <v>3088773932</v>
      </c>
      <c r="M44" s="117"/>
      <c r="N44" s="118">
        <v>2.674693647700678</v>
      </c>
      <c r="O44" s="118">
        <v>5.037622496880976</v>
      </c>
      <c r="P44" s="118">
        <v>9.602892584184557</v>
      </c>
      <c r="Q44" s="118">
        <v>14.734367714160053</v>
      </c>
      <c r="R44" s="118">
        <v>7.914787615584418</v>
      </c>
    </row>
    <row r="45" spans="1:18" ht="12" customHeight="1">
      <c r="A45" s="107" t="s">
        <v>139</v>
      </c>
      <c r="G45" s="119"/>
      <c r="H45" s="119">
        <v>1026709948</v>
      </c>
      <c r="I45" s="119">
        <v>878592114</v>
      </c>
      <c r="J45" s="119">
        <v>601660503</v>
      </c>
      <c r="K45" s="119">
        <v>271822258</v>
      </c>
      <c r="L45" s="119">
        <v>176804008</v>
      </c>
      <c r="M45" s="117"/>
      <c r="N45" s="118">
        <v>16.858543531156712</v>
      </c>
      <c r="O45" s="118">
        <v>46.0278860950924</v>
      </c>
      <c r="P45" s="118">
        <v>121.3433540825049</v>
      </c>
      <c r="Q45" s="118">
        <v>53.742135755203016</v>
      </c>
      <c r="R45" s="118">
        <v>55.2347390782552</v>
      </c>
    </row>
    <row r="46" spans="1:18" ht="12" customHeight="1">
      <c r="A46" s="107" t="s">
        <v>140</v>
      </c>
      <c r="G46" s="119"/>
      <c r="H46" s="119">
        <v>3162286236</v>
      </c>
      <c r="I46" s="119">
        <v>3201279990</v>
      </c>
      <c r="J46" s="119">
        <v>3282540231</v>
      </c>
      <c r="K46" s="119">
        <v>3272062983</v>
      </c>
      <c r="L46" s="119">
        <v>2911969924</v>
      </c>
      <c r="M46" s="117"/>
      <c r="N46" s="118">
        <v>-1.2180675892707529</v>
      </c>
      <c r="O46" s="118">
        <v>-2.4755291719682813</v>
      </c>
      <c r="P46" s="118">
        <v>0.3202031273369288</v>
      </c>
      <c r="Q46" s="118">
        <v>12.365960789367</v>
      </c>
      <c r="R46" s="118">
        <v>2.0830349343371024</v>
      </c>
    </row>
    <row r="47" spans="1:18" ht="12" customHeight="1">
      <c r="A47" s="107" t="s">
        <v>141</v>
      </c>
      <c r="G47" s="119"/>
      <c r="H47" s="125">
        <v>0.44751764235377384</v>
      </c>
      <c r="I47" s="125">
        <v>0.46405933670520316</v>
      </c>
      <c r="J47" s="125">
        <v>0.48787440974473817</v>
      </c>
      <c r="K47" s="125">
        <v>0.47833864859130115</v>
      </c>
      <c r="L47" s="125">
        <v>0.4729183478391329</v>
      </c>
      <c r="M47" s="117"/>
      <c r="N47" s="118">
        <v>-3.564564494892934</v>
      </c>
      <c r="O47" s="118">
        <v>-4.881394179292032</v>
      </c>
      <c r="P47" s="118">
        <v>1.99351676506167</v>
      </c>
      <c r="Q47" s="118">
        <v>1.146138815915009</v>
      </c>
      <c r="R47" s="118">
        <v>-1.3706889818135726</v>
      </c>
    </row>
    <row r="48" spans="1:18" ht="12" customHeight="1">
      <c r="A48" s="107" t="s">
        <v>142</v>
      </c>
      <c r="G48" s="119"/>
      <c r="H48" s="119">
        <v>3181783113</v>
      </c>
      <c r="I48" s="119">
        <v>3241910110.5</v>
      </c>
      <c r="J48" s="119">
        <v>3277301607</v>
      </c>
      <c r="K48" s="119">
        <v>3092016453.5</v>
      </c>
      <c r="L48" s="119"/>
      <c r="M48" s="117"/>
      <c r="N48" s="118">
        <v>-1.8546781203235339</v>
      </c>
      <c r="O48" s="118">
        <v>-1.0798974505247603</v>
      </c>
      <c r="P48" s="118">
        <v>5.992372818400334</v>
      </c>
      <c r="Q48" s="118"/>
      <c r="R48" s="118" t="s">
        <v>52</v>
      </c>
    </row>
    <row r="49" spans="1:18" ht="12" customHeight="1">
      <c r="A49" s="107" t="s">
        <v>143</v>
      </c>
      <c r="H49" s="130">
        <v>4.614878582207068</v>
      </c>
      <c r="I49" s="130">
        <v>8.825229583059095</v>
      </c>
      <c r="J49" s="130">
        <v>10.636310692048353</v>
      </c>
      <c r="K49" s="130">
        <v>12.215385405783746</v>
      </c>
      <c r="L49" s="130">
        <v>14.186233352208474</v>
      </c>
      <c r="M49" s="130"/>
      <c r="N49" s="118">
        <v>-47.70811865262081</v>
      </c>
      <c r="O49" s="118">
        <v>-17.027343046148626</v>
      </c>
      <c r="P49" s="118">
        <v>-12.926933218068847</v>
      </c>
      <c r="Q49" s="118">
        <v>-13.89267959643362</v>
      </c>
      <c r="R49" s="118">
        <v>-24.478032627121358</v>
      </c>
    </row>
    <row r="50" spans="1:18" ht="12" customHeight="1">
      <c r="A50" s="107" t="s">
        <v>144</v>
      </c>
      <c r="H50" s="130">
        <v>2.5981561930553876</v>
      </c>
      <c r="I50" s="130">
        <v>4.764046649528471</v>
      </c>
      <c r="J50" s="130">
        <v>5.790869128268182</v>
      </c>
      <c r="K50" s="130">
        <v>7.143053127999792</v>
      </c>
      <c r="L50" s="130"/>
      <c r="N50" s="118">
        <v>-45.46325037953723</v>
      </c>
      <c r="O50" s="118">
        <v>-17.73175072679967</v>
      </c>
      <c r="P50" s="118">
        <v>-18.930056594864652</v>
      </c>
      <c r="Q50" s="118"/>
      <c r="R50" s="118" t="s">
        <v>52</v>
      </c>
    </row>
    <row r="51" spans="14:17" s="132" customFormat="1" ht="13.5" thickBot="1">
      <c r="N51" s="133"/>
      <c r="O51" s="133"/>
      <c r="P51" s="133"/>
      <c r="Q51" s="133"/>
    </row>
    <row r="52" ht="12.75">
      <c r="A52" s="107" t="s">
        <v>212</v>
      </c>
    </row>
    <row r="53" spans="1:19" ht="25.5" customHeight="1">
      <c r="A53" s="308" t="s">
        <v>213</v>
      </c>
      <c r="B53" s="309"/>
      <c r="C53" s="309"/>
      <c r="D53" s="309"/>
      <c r="E53" s="309"/>
      <c r="F53" s="309"/>
      <c r="G53" s="309"/>
      <c r="H53" s="309"/>
      <c r="I53" s="309"/>
      <c r="J53" s="309"/>
      <c r="K53" s="309"/>
      <c r="L53" s="309"/>
      <c r="M53" s="309"/>
      <c r="N53" s="309"/>
      <c r="O53" s="309"/>
      <c r="P53" s="309"/>
      <c r="Q53" s="309"/>
      <c r="R53" s="309"/>
      <c r="S53" s="309"/>
    </row>
    <row r="64" ht="12.75">
      <c r="A64" s="134"/>
    </row>
    <row r="79" ht="12.75" hidden="1"/>
    <row r="80" ht="12.75" hidden="1">
      <c r="A80" s="107" t="s">
        <v>53</v>
      </c>
    </row>
    <row r="81" spans="1:3" ht="12.75" hidden="1">
      <c r="A81" s="107">
        <v>4</v>
      </c>
      <c r="B81" s="107">
        <v>1999</v>
      </c>
      <c r="C81" s="107">
        <v>1063</v>
      </c>
    </row>
    <row r="82" spans="1:4" ht="12.75" hidden="1">
      <c r="A82" s="107">
        <v>12</v>
      </c>
      <c r="D82" s="107">
        <v>5</v>
      </c>
    </row>
    <row r="83" spans="1:5" ht="12.75" hidden="1">
      <c r="A83" s="107">
        <v>129742044</v>
      </c>
      <c r="B83" s="107">
        <v>114755754.86</v>
      </c>
      <c r="C83" s="107">
        <v>107051803.99</v>
      </c>
      <c r="D83" s="107">
        <v>124429016.12</v>
      </c>
      <c r="E83" s="107">
        <v>118334971</v>
      </c>
    </row>
    <row r="84" spans="1:17" s="131" customFormat="1" ht="12.75" hidden="1">
      <c r="A84" s="131">
        <v>88339807</v>
      </c>
      <c r="B84" s="131">
        <v>1090406499</v>
      </c>
      <c r="C84" s="131">
        <v>32230003.9</v>
      </c>
      <c r="D84" s="131">
        <v>33006061</v>
      </c>
      <c r="E84" s="131">
        <v>901386273</v>
      </c>
      <c r="F84" s="131">
        <v>26323882</v>
      </c>
      <c r="G84" s="131">
        <v>8292427</v>
      </c>
      <c r="H84" s="131">
        <v>737174434</v>
      </c>
      <c r="I84" s="131">
        <v>26739292</v>
      </c>
      <c r="J84" s="131">
        <v>39400474.04</v>
      </c>
      <c r="K84" s="131">
        <v>682890602.22</v>
      </c>
      <c r="L84" s="131">
        <v>30309005.06</v>
      </c>
      <c r="M84" s="131">
        <v>15216558</v>
      </c>
      <c r="N84" s="135">
        <v>384727940</v>
      </c>
      <c r="O84" s="135">
        <v>273576752</v>
      </c>
      <c r="P84" s="135"/>
      <c r="Q84" s="135"/>
    </row>
    <row r="85" spans="1:17" s="131" customFormat="1" ht="12.75" hidden="1">
      <c r="A85" s="136"/>
      <c r="B85" s="136"/>
      <c r="C85" s="136"/>
      <c r="N85" s="135"/>
      <c r="O85" s="135"/>
      <c r="P85" s="135"/>
      <c r="Q85" s="135"/>
    </row>
    <row r="86" spans="1:17" s="131" customFormat="1" ht="12.75" hidden="1">
      <c r="A86" s="131">
        <v>708848094.55</v>
      </c>
      <c r="B86" s="131">
        <v>748901152.29</v>
      </c>
      <c r="C86" s="131">
        <v>787479885</v>
      </c>
      <c r="D86" s="131">
        <v>718383961</v>
      </c>
      <c r="E86" s="131">
        <v>687061860</v>
      </c>
      <c r="N86" s="135"/>
      <c r="O86" s="135"/>
      <c r="P86" s="135"/>
      <c r="Q86" s="135"/>
    </row>
    <row r="87" spans="1:17" s="131" customFormat="1" ht="12.75" hidden="1">
      <c r="A87" s="131">
        <v>502930680.5</v>
      </c>
      <c r="B87" s="131">
        <v>460255487.8</v>
      </c>
      <c r="C87" s="131">
        <v>425711951.5</v>
      </c>
      <c r="D87" s="131">
        <v>397513725</v>
      </c>
      <c r="E87" s="131">
        <v>347200509.8</v>
      </c>
      <c r="N87" s="135"/>
      <c r="O87" s="135"/>
      <c r="P87" s="135"/>
      <c r="Q87" s="135"/>
    </row>
    <row r="88" spans="1:25" s="131" customFormat="1" ht="12.75" hidden="1">
      <c r="A88" s="131">
        <v>55346614</v>
      </c>
      <c r="B88" s="131">
        <v>0</v>
      </c>
      <c r="C88" s="131">
        <v>77045819</v>
      </c>
      <c r="D88" s="131">
        <v>0</v>
      </c>
      <c r="E88" s="131">
        <v>165833971.42</v>
      </c>
      <c r="F88" s="131">
        <v>126843383.66</v>
      </c>
      <c r="G88" s="131">
        <v>0</v>
      </c>
      <c r="H88" s="131">
        <v>50444102</v>
      </c>
      <c r="I88" s="131">
        <v>0</v>
      </c>
      <c r="J88" s="131">
        <v>414805215.89</v>
      </c>
      <c r="K88" s="131">
        <v>296094368.01</v>
      </c>
      <c r="L88" s="131">
        <v>0</v>
      </c>
      <c r="M88" s="131">
        <v>51552373.02</v>
      </c>
      <c r="N88" s="135">
        <v>0</v>
      </c>
      <c r="O88" s="135">
        <v>6919600.01</v>
      </c>
      <c r="P88" s="135">
        <v>79078795.02</v>
      </c>
      <c r="Q88" s="135">
        <v>0</v>
      </c>
      <c r="R88" s="131">
        <v>17209106.07</v>
      </c>
      <c r="S88" s="131">
        <v>0</v>
      </c>
      <c r="T88" s="131">
        <v>37495633.06</v>
      </c>
      <c r="U88" s="131">
        <v>133467339</v>
      </c>
      <c r="V88" s="131">
        <v>0</v>
      </c>
      <c r="W88" s="131">
        <v>20130972</v>
      </c>
      <c r="X88" s="131">
        <v>0</v>
      </c>
      <c r="Y88" s="131">
        <v>106306715</v>
      </c>
    </row>
    <row r="89" spans="1:17" s="131" customFormat="1" ht="12.75" hidden="1">
      <c r="A89" s="131">
        <v>3688450291.45</v>
      </c>
      <c r="B89" s="131">
        <v>3352884143.74</v>
      </c>
      <c r="C89" s="131">
        <v>2754080371.02</v>
      </c>
      <c r="D89" s="131">
        <v>2486174795.36</v>
      </c>
      <c r="E89" s="131">
        <v>3080247001</v>
      </c>
      <c r="N89" s="135"/>
      <c r="O89" s="135"/>
      <c r="P89" s="135"/>
      <c r="Q89" s="135"/>
    </row>
    <row r="90" spans="1:17" s="131" customFormat="1" ht="12.75" hidden="1">
      <c r="A90" s="131">
        <v>2450031335</v>
      </c>
      <c r="B90" s="131">
        <v>2276685676</v>
      </c>
      <c r="C90" s="131">
        <v>2359974001.99</v>
      </c>
      <c r="D90" s="131">
        <v>2242984863</v>
      </c>
      <c r="E90" s="131">
        <v>1454502182</v>
      </c>
      <c r="N90" s="135"/>
      <c r="O90" s="135"/>
      <c r="P90" s="135"/>
      <c r="Q90" s="135"/>
    </row>
    <row r="91" spans="1:10" ht="12.75" hidden="1">
      <c r="A91" s="107">
        <v>120197475.01</v>
      </c>
      <c r="B91" s="107">
        <v>11057580</v>
      </c>
      <c r="C91" s="107">
        <v>56966546.01</v>
      </c>
      <c r="D91" s="107">
        <v>842528392</v>
      </c>
      <c r="E91" s="107">
        <v>35031752.02</v>
      </c>
      <c r="F91" s="107">
        <v>736674545</v>
      </c>
      <c r="G91" s="107">
        <v>71119489.48</v>
      </c>
      <c r="H91" s="107">
        <v>670442019</v>
      </c>
      <c r="I91" s="107">
        <v>51617670.02</v>
      </c>
      <c r="J91" s="107">
        <v>548049970</v>
      </c>
    </row>
    <row r="92" ht="12.75" hidden="1"/>
    <row r="93" spans="1:5" ht="12.75">
      <c r="A93" s="107">
        <v>156357923.48</v>
      </c>
      <c r="B93" s="107">
        <v>153613459.93</v>
      </c>
      <c r="C93" s="107">
        <v>153837617.12</v>
      </c>
      <c r="D93" s="107">
        <v>147152871.86</v>
      </c>
      <c r="E93" s="107">
        <v>145070795.9</v>
      </c>
    </row>
  </sheetData>
  <mergeCells count="6">
    <mergeCell ref="A53:S53"/>
    <mergeCell ref="R5:S5"/>
    <mergeCell ref="A1:S1"/>
    <mergeCell ref="A2:S2"/>
    <mergeCell ref="N4:Q4"/>
    <mergeCell ref="R4:S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&amp;C- 1 -</oddFooter>
  </headerFooter>
</worksheet>
</file>

<file path=xl/worksheets/sheet6.xml><?xml version="1.0" encoding="utf-8"?>
<worksheet xmlns="http://schemas.openxmlformats.org/spreadsheetml/2006/main" xmlns:r="http://schemas.openxmlformats.org/officeDocument/2006/relationships">
  <sheetPr codeName="Sheet5"/>
  <dimension ref="A1:R50"/>
  <sheetViews>
    <sheetView workbookViewId="0" topLeftCell="B1">
      <selection activeCell="A4" sqref="A4"/>
    </sheetView>
  </sheetViews>
  <sheetFormatPr defaultColWidth="9.140625" defaultRowHeight="12.75"/>
  <cols>
    <col min="1" max="1" width="9.140625" style="25" customWidth="1"/>
    <col min="2" max="2" width="170.421875" style="26" customWidth="1"/>
    <col min="3" max="16384" width="9.140625" style="24" customWidth="1"/>
  </cols>
  <sheetData>
    <row r="1" spans="1:2" ht="12.75">
      <c r="A1" s="22"/>
      <c r="B1" s="23"/>
    </row>
    <row r="4" ht="18" customHeight="1"/>
    <row r="5" ht="23.25">
      <c r="B5" s="30"/>
    </row>
    <row r="6" ht="20.25">
      <c r="B6" s="28" t="s">
        <v>198</v>
      </c>
    </row>
    <row r="7" ht="20.25">
      <c r="B7" s="28" t="s">
        <v>199</v>
      </c>
    </row>
    <row r="8" spans="1:2" s="29" customFormat="1" ht="20.25">
      <c r="A8" s="27"/>
      <c r="B8" s="28"/>
    </row>
    <row r="9" spans="1:2" s="29" customFormat="1" ht="20.25">
      <c r="A9" s="27"/>
      <c r="B9" s="28"/>
    </row>
    <row r="13" ht="12.75">
      <c r="B13" s="26" t="s">
        <v>19</v>
      </c>
    </row>
    <row r="21" ht="25.5">
      <c r="B21" s="235" t="s">
        <v>31</v>
      </c>
    </row>
    <row r="22" ht="25.5" customHeight="1">
      <c r="B22" s="235" t="s">
        <v>32</v>
      </c>
    </row>
    <row r="30" ht="20.25">
      <c r="B30" s="28"/>
    </row>
    <row r="31" ht="12.75">
      <c r="B31" s="26" t="s">
        <v>19</v>
      </c>
    </row>
    <row r="32" ht="12.75">
      <c r="B32" s="26" t="s">
        <v>19</v>
      </c>
    </row>
    <row r="39" spans="1:2" ht="13.5" thickBot="1">
      <c r="A39" s="31"/>
      <c r="B39" s="32"/>
    </row>
    <row r="50" spans="1:18" s="236" customFormat="1" ht="12" customHeight="1">
      <c r="A50" s="236" t="s">
        <v>144</v>
      </c>
      <c r="H50" s="237">
        <v>10.580387685348773</v>
      </c>
      <c r="I50" s="237">
        <v>13.964514114195534</v>
      </c>
      <c r="J50" s="237">
        <v>15.251833561780598</v>
      </c>
      <c r="K50" s="237">
        <v>17.27648126490443</v>
      </c>
      <c r="L50" s="237"/>
      <c r="N50" s="238">
        <v>-24.233757087234775</v>
      </c>
      <c r="O50" s="238">
        <v>-8.440424178316132</v>
      </c>
      <c r="P50" s="238">
        <v>-11.719097610673275</v>
      </c>
      <c r="Q50" s="238"/>
      <c r="R50" s="238" t="s">
        <v>52</v>
      </c>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7.xml><?xml version="1.0" encoding="utf-8"?>
<worksheet xmlns="http://schemas.openxmlformats.org/spreadsheetml/2006/main" xmlns:r="http://schemas.openxmlformats.org/officeDocument/2006/relationships">
  <sheetPr codeName="Sheet116"/>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6.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83"/>
      <c r="B4" s="91"/>
      <c r="C4" s="91"/>
      <c r="D4" s="91"/>
      <c r="E4" s="91"/>
      <c r="F4" s="91"/>
      <c r="G4" s="91"/>
      <c r="H4" s="104"/>
      <c r="I4" s="104"/>
      <c r="J4" s="104"/>
      <c r="K4" s="104"/>
      <c r="L4" s="104"/>
      <c r="M4" s="106"/>
      <c r="N4" s="310" t="s">
        <v>46</v>
      </c>
      <c r="O4" s="310"/>
      <c r="P4" s="310"/>
      <c r="Q4" s="310"/>
      <c r="R4" s="313" t="s">
        <v>47</v>
      </c>
      <c r="S4" s="313"/>
    </row>
    <row r="5" spans="1:19" ht="18" customHeight="1">
      <c r="A5" s="83" t="s">
        <v>21</v>
      </c>
      <c r="B5" s="109"/>
      <c r="C5" s="104"/>
      <c r="D5" s="110"/>
      <c r="E5" s="110"/>
      <c r="G5" s="105"/>
      <c r="H5" s="111">
        <v>2003</v>
      </c>
      <c r="I5" s="111">
        <v>2002</v>
      </c>
      <c r="J5" s="111">
        <v>2001</v>
      </c>
      <c r="K5" s="111">
        <v>2000</v>
      </c>
      <c r="L5" s="111">
        <v>1999</v>
      </c>
      <c r="M5" s="112"/>
      <c r="N5" s="113" t="s">
        <v>174</v>
      </c>
      <c r="O5" s="113" t="s">
        <v>171</v>
      </c>
      <c r="P5" s="113" t="s">
        <v>160</v>
      </c>
      <c r="Q5" s="113" t="s">
        <v>158</v>
      </c>
      <c r="R5" s="310" t="s">
        <v>48</v>
      </c>
      <c r="S5" s="310"/>
    </row>
    <row r="6" spans="1:18" ht="16.5">
      <c r="A6" s="114"/>
      <c r="B6" s="115"/>
      <c r="C6" s="115"/>
      <c r="D6" s="115"/>
      <c r="E6" s="114"/>
      <c r="G6" s="38" t="s">
        <v>56</v>
      </c>
      <c r="H6" s="116">
        <v>37</v>
      </c>
      <c r="I6" s="116">
        <v>37</v>
      </c>
      <c r="J6" s="116">
        <v>37</v>
      </c>
      <c r="K6" s="116">
        <v>37</v>
      </c>
      <c r="L6" s="116">
        <v>37</v>
      </c>
      <c r="M6" s="117"/>
      <c r="N6" s="118"/>
      <c r="O6" s="118"/>
      <c r="P6" s="118"/>
      <c r="Q6" s="118"/>
      <c r="R6" s="118"/>
    </row>
    <row r="7" spans="1:18" ht="15" customHeight="1">
      <c r="A7" s="115" t="s">
        <v>106</v>
      </c>
      <c r="B7" s="115"/>
      <c r="D7" s="115"/>
      <c r="G7" s="120"/>
      <c r="H7" s="119">
        <v>418953</v>
      </c>
      <c r="I7" s="119">
        <v>413019</v>
      </c>
      <c r="J7" s="119">
        <v>431377</v>
      </c>
      <c r="K7" s="119">
        <v>479869</v>
      </c>
      <c r="L7" s="119">
        <v>438495</v>
      </c>
      <c r="M7" s="117"/>
      <c r="N7" s="118">
        <v>1.4367377771966907</v>
      </c>
      <c r="O7" s="118">
        <v>-4.255674270997295</v>
      </c>
      <c r="P7" s="118">
        <v>-10.105257893300047</v>
      </c>
      <c r="Q7" s="118">
        <v>9.435455364371316</v>
      </c>
      <c r="R7" s="118">
        <v>-1.133271236062694</v>
      </c>
    </row>
    <row r="8" spans="1:18" ht="12" customHeight="1">
      <c r="A8" s="115" t="s">
        <v>107</v>
      </c>
      <c r="B8" s="115"/>
      <c r="D8" s="115"/>
      <c r="H8" s="119">
        <v>14184</v>
      </c>
      <c r="I8" s="119">
        <v>11189</v>
      </c>
      <c r="J8" s="119">
        <v>5489</v>
      </c>
      <c r="K8" s="119">
        <v>24694</v>
      </c>
      <c r="L8" s="119">
        <v>32823</v>
      </c>
      <c r="M8" s="117"/>
      <c r="N8" s="118">
        <v>26.767360800786488</v>
      </c>
      <c r="O8" s="118">
        <v>103.84405173984332</v>
      </c>
      <c r="P8" s="118">
        <v>-77.77192840366081</v>
      </c>
      <c r="Q8" s="118">
        <v>-24.766170063674863</v>
      </c>
      <c r="R8" s="118">
        <v>-18.92161069442381</v>
      </c>
    </row>
    <row r="9" spans="1:18" s="104" customFormat="1" ht="12" customHeight="1">
      <c r="A9" s="120" t="s">
        <v>108</v>
      </c>
      <c r="B9" s="120"/>
      <c r="D9" s="146"/>
      <c r="G9" s="121"/>
      <c r="H9" s="121">
        <v>433137</v>
      </c>
      <c r="I9" s="121">
        <v>424208</v>
      </c>
      <c r="J9" s="121">
        <v>436866</v>
      </c>
      <c r="K9" s="121">
        <v>504563</v>
      </c>
      <c r="L9" s="121">
        <v>471318</v>
      </c>
      <c r="M9" s="106"/>
      <c r="N9" s="122">
        <v>2.10486365179346</v>
      </c>
      <c r="O9" s="122">
        <v>-2.897455970480651</v>
      </c>
      <c r="P9" s="122">
        <v>-13.41695685177074</v>
      </c>
      <c r="Q9" s="122">
        <v>7.053624092438651</v>
      </c>
      <c r="R9" s="122">
        <v>-2.08982777023744</v>
      </c>
    </row>
    <row r="10" spans="1:18" ht="15.75" customHeight="1">
      <c r="A10" s="115" t="s">
        <v>109</v>
      </c>
      <c r="B10" s="115"/>
      <c r="D10" s="115"/>
      <c r="H10" s="119">
        <v>18501</v>
      </c>
      <c r="I10" s="119">
        <v>17977</v>
      </c>
      <c r="J10" s="119">
        <v>17112.7</v>
      </c>
      <c r="K10" s="119">
        <v>17349.1</v>
      </c>
      <c r="L10" s="119">
        <v>16715.5</v>
      </c>
      <c r="M10" s="117"/>
      <c r="N10" s="118">
        <v>2.9148356232964345</v>
      </c>
      <c r="O10" s="118">
        <v>5.050634908576667</v>
      </c>
      <c r="P10" s="118">
        <v>-1.3626067058233444</v>
      </c>
      <c r="Q10" s="118">
        <v>3.79049385301067</v>
      </c>
      <c r="R10" s="118">
        <v>2.5696698963285414</v>
      </c>
    </row>
    <row r="11" spans="1:18" ht="12" customHeight="1">
      <c r="A11" s="115" t="s">
        <v>110</v>
      </c>
      <c r="B11" s="115"/>
      <c r="D11" s="115"/>
      <c r="H11" s="123">
        <v>23.41154532187449</v>
      </c>
      <c r="I11" s="123">
        <v>23.597263169605608</v>
      </c>
      <c r="J11" s="123">
        <v>25.52875934247664</v>
      </c>
      <c r="K11" s="123">
        <v>29.08294954781516</v>
      </c>
      <c r="L11" s="123">
        <v>28.19646435942688</v>
      </c>
      <c r="M11" s="117"/>
      <c r="N11" s="118">
        <v>-0.7870313027246705</v>
      </c>
      <c r="O11" s="118">
        <v>-7.565961772600779</v>
      </c>
      <c r="P11" s="118">
        <v>-12.220872575166737</v>
      </c>
      <c r="Q11" s="118">
        <v>3.143958678960769</v>
      </c>
      <c r="R11" s="118">
        <v>-4.542763636926517</v>
      </c>
    </row>
    <row r="12" spans="1:18" ht="12" customHeight="1">
      <c r="A12" s="115" t="s">
        <v>111</v>
      </c>
      <c r="B12" s="115"/>
      <c r="D12" s="115"/>
      <c r="H12" s="119">
        <v>624889</v>
      </c>
      <c r="I12" s="119">
        <v>606188</v>
      </c>
      <c r="J12" s="119">
        <v>606188</v>
      </c>
      <c r="K12" s="119">
        <v>656951</v>
      </c>
      <c r="L12" s="119">
        <v>549998</v>
      </c>
      <c r="M12" s="117"/>
      <c r="N12" s="118">
        <v>3.0850165295254937</v>
      </c>
      <c r="O12" s="118">
        <v>0</v>
      </c>
      <c r="P12" s="118">
        <v>-7.7270603134784785</v>
      </c>
      <c r="Q12" s="118">
        <v>19.44607071298441</v>
      </c>
      <c r="R12" s="118">
        <v>3.2429588145438837</v>
      </c>
    </row>
    <row r="13" spans="1:18" ht="12" customHeight="1">
      <c r="A13" s="115" t="s">
        <v>112</v>
      </c>
      <c r="B13" s="124"/>
      <c r="D13" s="115"/>
      <c r="H13" s="119">
        <v>636228</v>
      </c>
      <c r="I13" s="119">
        <v>618376</v>
      </c>
      <c r="J13" s="119">
        <v>618348</v>
      </c>
      <c r="K13" s="119">
        <v>670406</v>
      </c>
      <c r="L13" s="119">
        <v>571049</v>
      </c>
      <c r="M13" s="117"/>
      <c r="N13" s="118">
        <v>2.8869166979313556</v>
      </c>
      <c r="O13" s="118">
        <v>0.004528194479484045</v>
      </c>
      <c r="P13" s="118">
        <v>-7.7651453000122315</v>
      </c>
      <c r="Q13" s="118">
        <v>17.399032307210064</v>
      </c>
      <c r="R13" s="118">
        <v>2.738885614151876</v>
      </c>
    </row>
    <row r="14" spans="1:18" ht="12" customHeight="1">
      <c r="A14" s="115" t="s">
        <v>113</v>
      </c>
      <c r="B14" s="115"/>
      <c r="D14" s="115"/>
      <c r="H14" s="125">
        <v>0.6931423020728481</v>
      </c>
      <c r="I14" s="125">
        <v>0.699796102859179</v>
      </c>
      <c r="J14" s="125">
        <v>0.7206774136076597</v>
      </c>
      <c r="K14" s="125">
        <v>0.7680374944250028</v>
      </c>
      <c r="L14" s="125">
        <v>0.8569449343452158</v>
      </c>
      <c r="M14" s="117"/>
      <c r="N14" s="118">
        <v>-0.9508199258534433</v>
      </c>
      <c r="O14" s="118">
        <v>-2.8974559704806486</v>
      </c>
      <c r="P14" s="118">
        <v>-6.1663761419355705</v>
      </c>
      <c r="Q14" s="118">
        <v>-10.374930331800888</v>
      </c>
      <c r="R14" s="118">
        <v>-5.165278723133704</v>
      </c>
    </row>
    <row r="15" spans="1:18" ht="12" customHeight="1">
      <c r="A15" s="115" t="s">
        <v>114</v>
      </c>
      <c r="B15" s="124"/>
      <c r="D15" s="115"/>
      <c r="H15" s="125">
        <v>0.9821777727481343</v>
      </c>
      <c r="I15" s="125">
        <v>0.98029030880888</v>
      </c>
      <c r="J15" s="125">
        <v>0.9803346982605264</v>
      </c>
      <c r="K15" s="125">
        <v>0.9799300722248906</v>
      </c>
      <c r="L15" s="125">
        <v>0.9631362632628724</v>
      </c>
      <c r="M15" s="117"/>
      <c r="N15" s="118">
        <v>0.1925413239622574</v>
      </c>
      <c r="O15" s="118">
        <v>-0.00452798944331805</v>
      </c>
      <c r="P15" s="118">
        <v>0.041291317319934885</v>
      </c>
      <c r="Q15" s="118">
        <v>1.7436586703863532</v>
      </c>
      <c r="R15" s="118">
        <v>0.4906352617889187</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97923901</v>
      </c>
      <c r="I17" s="119">
        <v>102466123</v>
      </c>
      <c r="J17" s="119">
        <v>104314860</v>
      </c>
      <c r="K17" s="119">
        <v>106686067</v>
      </c>
      <c r="L17" s="119">
        <v>106214267</v>
      </c>
      <c r="M17" s="127"/>
      <c r="N17" s="118">
        <v>-4.432901203844708</v>
      </c>
      <c r="O17" s="118">
        <v>-1.772266194864279</v>
      </c>
      <c r="P17" s="118">
        <v>-2.222602319757462</v>
      </c>
      <c r="Q17" s="118">
        <v>0.444196446791842</v>
      </c>
      <c r="R17" s="118">
        <v>-2.011194752338852</v>
      </c>
    </row>
    <row r="18" spans="1:18" ht="12" customHeight="1">
      <c r="A18" s="107" t="s">
        <v>116</v>
      </c>
      <c r="G18" s="119"/>
      <c r="H18" s="119">
        <v>4008553</v>
      </c>
      <c r="I18" s="119">
        <v>3695261</v>
      </c>
      <c r="J18" s="119">
        <v>4044876</v>
      </c>
      <c r="K18" s="119">
        <v>3118605</v>
      </c>
      <c r="L18" s="119">
        <v>3028675</v>
      </c>
      <c r="M18" s="127"/>
      <c r="N18" s="118">
        <v>8.478210334804498</v>
      </c>
      <c r="O18" s="118">
        <v>-8.643404643306742</v>
      </c>
      <c r="P18" s="118">
        <v>29.70145305352874</v>
      </c>
      <c r="Q18" s="118">
        <v>2.9692852484997565</v>
      </c>
      <c r="R18" s="118">
        <v>7.258998944384354</v>
      </c>
    </row>
    <row r="19" spans="1:18" ht="12" customHeight="1">
      <c r="A19" s="107" t="s">
        <v>117</v>
      </c>
      <c r="G19" s="119"/>
      <c r="H19" s="119">
        <v>2076937</v>
      </c>
      <c r="I19" s="119">
        <v>1731001</v>
      </c>
      <c r="J19" s="119">
        <v>1751091</v>
      </c>
      <c r="K19" s="119">
        <v>2605830</v>
      </c>
      <c r="L19" s="119">
        <v>3155393</v>
      </c>
      <c r="M19" s="127"/>
      <c r="N19" s="118">
        <v>19.984737154975647</v>
      </c>
      <c r="O19" s="118">
        <v>-1.1472847499073435</v>
      </c>
      <c r="P19" s="118">
        <v>-32.801026928080496</v>
      </c>
      <c r="Q19" s="118">
        <v>-17.41662607478688</v>
      </c>
      <c r="R19" s="118">
        <v>-9.927448267824069</v>
      </c>
    </row>
    <row r="20" spans="1:18" ht="12" customHeight="1">
      <c r="A20" s="107" t="s">
        <v>118</v>
      </c>
      <c r="G20" s="119"/>
      <c r="H20" s="119">
        <v>466453</v>
      </c>
      <c r="I20" s="119">
        <v>202907</v>
      </c>
      <c r="J20" s="119">
        <v>229506</v>
      </c>
      <c r="K20" s="119">
        <v>950502</v>
      </c>
      <c r="L20" s="119">
        <v>732103</v>
      </c>
      <c r="M20" s="127"/>
      <c r="N20" s="118">
        <v>129.88511978394044</v>
      </c>
      <c r="O20" s="118">
        <v>-11.589675215462776</v>
      </c>
      <c r="P20" s="118">
        <v>-75.85423281592253</v>
      </c>
      <c r="Q20" s="118">
        <v>29.831731327422506</v>
      </c>
      <c r="R20" s="118">
        <v>-10.657330240692486</v>
      </c>
    </row>
    <row r="21" spans="1:18" ht="12" customHeight="1">
      <c r="A21" s="107" t="s">
        <v>119</v>
      </c>
      <c r="G21" s="119"/>
      <c r="H21" s="119">
        <v>869617</v>
      </c>
      <c r="I21" s="119">
        <v>1124235</v>
      </c>
      <c r="J21" s="119">
        <v>674091</v>
      </c>
      <c r="K21" s="119">
        <v>3670950</v>
      </c>
      <c r="L21" s="119">
        <v>1195385</v>
      </c>
      <c r="M21" s="127"/>
      <c r="N21" s="118">
        <v>-22.648111827153574</v>
      </c>
      <c r="O21" s="118">
        <v>66.77792760918037</v>
      </c>
      <c r="P21" s="118">
        <v>-81.63715114616107</v>
      </c>
      <c r="Q21" s="118">
        <v>207.09353053618707</v>
      </c>
      <c r="R21" s="118">
        <v>-7.646139366198257</v>
      </c>
    </row>
    <row r="22" spans="1:18" s="104" customFormat="1" ht="12" customHeight="1">
      <c r="A22" s="104" t="s">
        <v>120</v>
      </c>
      <c r="G22" s="121"/>
      <c r="H22" s="121">
        <v>105345462</v>
      </c>
      <c r="I22" s="121">
        <v>109219524</v>
      </c>
      <c r="J22" s="121">
        <v>111014424</v>
      </c>
      <c r="K22" s="121">
        <v>117031954</v>
      </c>
      <c r="L22" s="121">
        <v>114325823</v>
      </c>
      <c r="M22" s="128"/>
      <c r="N22" s="122">
        <v>-3.5470416443126047</v>
      </c>
      <c r="O22" s="122">
        <v>-1.6168169282218678</v>
      </c>
      <c r="P22" s="122">
        <v>-5.141783755913363</v>
      </c>
      <c r="Q22" s="122">
        <v>2.3670339114899703</v>
      </c>
      <c r="R22" s="122">
        <v>-2.0244130502086066</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6031658</v>
      </c>
      <c r="I24" s="119">
        <v>5908676</v>
      </c>
      <c r="J24" s="119">
        <v>5488108</v>
      </c>
      <c r="K24" s="119">
        <v>5832847</v>
      </c>
      <c r="L24" s="119">
        <v>5383539</v>
      </c>
      <c r="M24" s="127"/>
      <c r="N24" s="118">
        <v>2.0813799910504485</v>
      </c>
      <c r="O24" s="118">
        <v>7.663260271117114</v>
      </c>
      <c r="P24" s="118">
        <v>-5.91030417907413</v>
      </c>
      <c r="Q24" s="118">
        <v>8.345959785932637</v>
      </c>
      <c r="R24" s="118">
        <v>2.8826663980312084</v>
      </c>
    </row>
    <row r="25" spans="1:18" ht="12" customHeight="1">
      <c r="A25" s="107" t="s">
        <v>121</v>
      </c>
      <c r="G25" s="119"/>
      <c r="H25" s="119">
        <v>36901852</v>
      </c>
      <c r="I25" s="119">
        <v>34256968</v>
      </c>
      <c r="J25" s="119">
        <v>39485182</v>
      </c>
      <c r="K25" s="119">
        <v>38951989</v>
      </c>
      <c r="L25" s="119">
        <v>43956464</v>
      </c>
      <c r="M25" s="127"/>
      <c r="N25" s="118">
        <v>7.720718307586357</v>
      </c>
      <c r="O25" s="118">
        <v>-13.240952010807497</v>
      </c>
      <c r="P25" s="118">
        <v>1.3688466588959038</v>
      </c>
      <c r="Q25" s="118">
        <v>-11.385071829253599</v>
      </c>
      <c r="R25" s="118">
        <v>-4.279192556730549</v>
      </c>
    </row>
    <row r="26" spans="1:18" ht="12" customHeight="1">
      <c r="A26" s="107" t="s">
        <v>122</v>
      </c>
      <c r="G26" s="119"/>
      <c r="H26" s="119">
        <v>3466215</v>
      </c>
      <c r="I26" s="119">
        <v>2710864</v>
      </c>
      <c r="J26" s="119">
        <v>3276602</v>
      </c>
      <c r="K26" s="119">
        <v>3402017</v>
      </c>
      <c r="L26" s="119">
        <v>1742026</v>
      </c>
      <c r="M26" s="127"/>
      <c r="N26" s="118">
        <v>27.863847098194523</v>
      </c>
      <c r="O26" s="118">
        <v>-17.265996907772138</v>
      </c>
      <c r="P26" s="118">
        <v>-3.686489514896604</v>
      </c>
      <c r="Q26" s="118">
        <v>95.2908280358617</v>
      </c>
      <c r="R26" s="118">
        <v>18.76821138611526</v>
      </c>
    </row>
    <row r="27" spans="1:18" ht="12" customHeight="1">
      <c r="A27" s="107" t="s">
        <v>69</v>
      </c>
      <c r="G27" s="119"/>
      <c r="H27" s="119">
        <v>20412408</v>
      </c>
      <c r="I27" s="119">
        <v>18220036</v>
      </c>
      <c r="J27" s="119">
        <v>31961005</v>
      </c>
      <c r="K27" s="119">
        <v>28443472</v>
      </c>
      <c r="L27" s="119">
        <v>28984424</v>
      </c>
      <c r="M27" s="127"/>
      <c r="N27" s="118">
        <v>12.032753393022933</v>
      </c>
      <c r="O27" s="118">
        <v>-42.992919027421074</v>
      </c>
      <c r="P27" s="118">
        <v>12.366749741381783</v>
      </c>
      <c r="Q27" s="118">
        <v>-1.8663541493872708</v>
      </c>
      <c r="R27" s="118">
        <v>-8.392213068373788</v>
      </c>
    </row>
    <row r="28" spans="1:18" ht="12" customHeight="1">
      <c r="A28" s="107" t="s">
        <v>123</v>
      </c>
      <c r="G28" s="119"/>
      <c r="H28" s="119">
        <v>1856795</v>
      </c>
      <c r="I28" s="119">
        <v>976467</v>
      </c>
      <c r="J28" s="119">
        <v>851863</v>
      </c>
      <c r="K28" s="119">
        <v>274246</v>
      </c>
      <c r="L28" s="119">
        <v>666075</v>
      </c>
      <c r="M28" s="127"/>
      <c r="N28" s="118">
        <v>90.15440357943484</v>
      </c>
      <c r="O28" s="118">
        <v>14.62723466097248</v>
      </c>
      <c r="P28" s="118">
        <v>210.6200272747825</v>
      </c>
      <c r="Q28" s="118">
        <v>-58.82655857073152</v>
      </c>
      <c r="R28" s="118">
        <v>29.21418900296324</v>
      </c>
    </row>
    <row r="29" spans="1:18" s="104" customFormat="1" ht="12" customHeight="1">
      <c r="A29" s="104" t="s">
        <v>124</v>
      </c>
      <c r="G29" s="121"/>
      <c r="H29" s="121">
        <v>64955338</v>
      </c>
      <c r="I29" s="121">
        <v>60120077</v>
      </c>
      <c r="J29" s="121">
        <v>79359034</v>
      </c>
      <c r="K29" s="121">
        <v>76356079</v>
      </c>
      <c r="L29" s="121">
        <v>79400378</v>
      </c>
      <c r="M29" s="128"/>
      <c r="N29" s="122">
        <v>8.04267266657027</v>
      </c>
      <c r="O29" s="122">
        <v>-24.24293244295287</v>
      </c>
      <c r="P29" s="122">
        <v>3.932830285850587</v>
      </c>
      <c r="Q29" s="122">
        <v>-3.8341114698471586</v>
      </c>
      <c r="R29" s="122">
        <v>-4.896156388389428</v>
      </c>
    </row>
    <row r="30" spans="1:18" s="104" customFormat="1" ht="15.75" customHeight="1">
      <c r="A30" s="104" t="s">
        <v>125</v>
      </c>
      <c r="G30" s="121"/>
      <c r="H30" s="121">
        <v>40390124</v>
      </c>
      <c r="I30" s="121">
        <v>49099446</v>
      </c>
      <c r="J30" s="121">
        <v>31655390</v>
      </c>
      <c r="K30" s="121">
        <v>40675875</v>
      </c>
      <c r="L30" s="121">
        <v>34925445</v>
      </c>
      <c r="M30" s="128"/>
      <c r="N30" s="122">
        <v>-17.73812682122727</v>
      </c>
      <c r="O30" s="122">
        <v>55.106116209593374</v>
      </c>
      <c r="P30" s="122">
        <v>-22.17649896898346</v>
      </c>
      <c r="Q30" s="122">
        <v>16.46487253061486</v>
      </c>
      <c r="R30" s="122">
        <v>3.701087196419328</v>
      </c>
    </row>
    <row r="31" spans="1:18" ht="12" customHeight="1">
      <c r="A31" s="107" t="s">
        <v>126</v>
      </c>
      <c r="G31" s="119"/>
      <c r="H31" s="119">
        <v>32927926</v>
      </c>
      <c r="I31" s="119">
        <v>31996010</v>
      </c>
      <c r="J31" s="119">
        <v>26346456</v>
      </c>
      <c r="K31" s="119">
        <v>23376840</v>
      </c>
      <c r="L31" s="119">
        <v>21307030</v>
      </c>
      <c r="M31" s="127"/>
      <c r="N31" s="118">
        <v>2.9126006648954044</v>
      </c>
      <c r="O31" s="118">
        <v>21.443316702633552</v>
      </c>
      <c r="P31" s="118">
        <v>12.703239616646218</v>
      </c>
      <c r="Q31" s="118">
        <v>9.714211694450142</v>
      </c>
      <c r="R31" s="118">
        <v>11.496276727698994</v>
      </c>
    </row>
    <row r="32" spans="1:18" ht="12" customHeight="1">
      <c r="A32" s="107" t="s">
        <v>127</v>
      </c>
      <c r="G32" s="119"/>
      <c r="H32" s="119">
        <v>13170573</v>
      </c>
      <c r="I32" s="119">
        <v>6316321</v>
      </c>
      <c r="J32" s="119">
        <v>4681559</v>
      </c>
      <c r="K32" s="119">
        <v>1552245</v>
      </c>
      <c r="L32" s="119">
        <v>1862992</v>
      </c>
      <c r="M32" s="127"/>
      <c r="N32" s="118">
        <v>108.51652409685956</v>
      </c>
      <c r="O32" s="118">
        <v>34.91917970060828</v>
      </c>
      <c r="P32" s="118">
        <v>201.59923207998736</v>
      </c>
      <c r="Q32" s="118">
        <v>-16.679996478782517</v>
      </c>
      <c r="R32" s="118">
        <v>63.06036869268039</v>
      </c>
    </row>
    <row r="33" spans="1:18" s="104" customFormat="1" ht="15.75" customHeight="1">
      <c r="A33" s="104" t="s">
        <v>128</v>
      </c>
      <c r="G33" s="121"/>
      <c r="H33" s="121">
        <v>20632771</v>
      </c>
      <c r="I33" s="121">
        <v>23419757</v>
      </c>
      <c r="J33" s="121">
        <v>9990493</v>
      </c>
      <c r="K33" s="121">
        <v>18851280</v>
      </c>
      <c r="L33" s="121">
        <v>15481407</v>
      </c>
      <c r="M33" s="121"/>
      <c r="N33" s="122">
        <v>-11.900149092067863</v>
      </c>
      <c r="O33" s="122">
        <v>134.4204335061343</v>
      </c>
      <c r="P33" s="122">
        <v>-47.00363582738148</v>
      </c>
      <c r="Q33" s="122">
        <v>21.767226971036933</v>
      </c>
      <c r="R33" s="122">
        <v>7.445141573019387</v>
      </c>
    </row>
    <row r="34" spans="1:18" ht="15.75" customHeight="1">
      <c r="A34" s="107" t="s">
        <v>129</v>
      </c>
      <c r="G34" s="119"/>
      <c r="H34" s="119">
        <v>20942983</v>
      </c>
      <c r="I34" s="119">
        <v>29774208</v>
      </c>
      <c r="J34" s="119">
        <v>34432864</v>
      </c>
      <c r="K34" s="119">
        <v>15292146</v>
      </c>
      <c r="L34" s="119">
        <v>21456362</v>
      </c>
      <c r="M34" s="119"/>
      <c r="N34" s="118">
        <v>-29.660654617580423</v>
      </c>
      <c r="O34" s="118">
        <v>-13.529679087978275</v>
      </c>
      <c r="P34" s="118">
        <v>125.16698441147501</v>
      </c>
      <c r="Q34" s="118">
        <v>-28.729082777406532</v>
      </c>
      <c r="R34" s="118">
        <v>-0.6036096182049144</v>
      </c>
    </row>
    <row r="35" spans="1:18" ht="12" customHeight="1">
      <c r="A35" s="107" t="s">
        <v>130</v>
      </c>
      <c r="G35" s="119"/>
      <c r="H35" s="129">
        <v>2311310</v>
      </c>
      <c r="I35" s="119">
        <v>3431825</v>
      </c>
      <c r="J35" s="119">
        <v>9526192</v>
      </c>
      <c r="K35" s="119">
        <v>739975</v>
      </c>
      <c r="L35" s="119">
        <v>3851098.58</v>
      </c>
      <c r="M35" s="119"/>
      <c r="N35" s="118">
        <v>-32.65070334297349</v>
      </c>
      <c r="O35" s="118">
        <v>-63.97484955163616</v>
      </c>
      <c r="P35" s="118">
        <v>999</v>
      </c>
      <c r="Q35" s="118">
        <v>-80.7853529420688</v>
      </c>
      <c r="R35" s="118">
        <v>-11.98262936611787</v>
      </c>
    </row>
    <row r="36" spans="1:18" s="104" customFormat="1" ht="15.75" customHeight="1">
      <c r="A36" s="104" t="s">
        <v>131</v>
      </c>
      <c r="G36" s="121"/>
      <c r="H36" s="121">
        <v>-2621522</v>
      </c>
      <c r="I36" s="121">
        <v>-9786276</v>
      </c>
      <c r="J36" s="121">
        <v>-33968563</v>
      </c>
      <c r="K36" s="121">
        <v>2819159</v>
      </c>
      <c r="L36" s="121">
        <v>-9826053.58</v>
      </c>
      <c r="M36" s="121"/>
      <c r="N36" s="122">
        <v>-73.21226174287338</v>
      </c>
      <c r="O36" s="122">
        <v>-71.19019724207939</v>
      </c>
      <c r="P36" s="122">
        <v>-999</v>
      </c>
      <c r="Q36" s="122">
        <v>-128.69065364896983</v>
      </c>
      <c r="R36" s="122">
        <v>-28.130670246497612</v>
      </c>
    </row>
    <row r="37" spans="1:18" ht="15.75" customHeight="1">
      <c r="A37" s="107" t="s">
        <v>132</v>
      </c>
      <c r="G37" s="119"/>
      <c r="H37" s="130">
        <v>20.12525965225783</v>
      </c>
      <c r="I37" s="130">
        <v>18.737999519103834</v>
      </c>
      <c r="J37" s="130">
        <v>18.69524559018097</v>
      </c>
      <c r="K37" s="130">
        <v>18.740966935744396</v>
      </c>
      <c r="L37" s="130">
        <v>17.90214958902482</v>
      </c>
      <c r="M37" s="119"/>
      <c r="N37" s="118">
        <v>7.403459113869936</v>
      </c>
      <c r="O37" s="118">
        <v>0.22868877927615114</v>
      </c>
      <c r="P37" s="118">
        <v>-0.24396470961283015</v>
      </c>
      <c r="Q37" s="118">
        <v>4.685567744522847</v>
      </c>
      <c r="R37" s="118">
        <v>2.969612320371162</v>
      </c>
    </row>
    <row r="38" spans="1:18" ht="12" customHeight="1">
      <c r="A38" s="107" t="s">
        <v>133</v>
      </c>
      <c r="G38" s="119"/>
      <c r="H38" s="130">
        <v>19.477901061296453</v>
      </c>
      <c r="I38" s="130">
        <v>20.67421494733495</v>
      </c>
      <c r="J38" s="130">
        <v>20.1515263910686</v>
      </c>
      <c r="K38" s="130">
        <v>18.526942943456095</v>
      </c>
      <c r="L38" s="130">
        <v>20.18538162730856</v>
      </c>
      <c r="M38" s="119"/>
      <c r="N38" s="118">
        <v>-5.786502119117752</v>
      </c>
      <c r="O38" s="118">
        <v>2.5937913889143944</v>
      </c>
      <c r="P38" s="118">
        <v>8.768761541343896</v>
      </c>
      <c r="Q38" s="118">
        <v>-8.216038291833836</v>
      </c>
      <c r="R38" s="118">
        <v>-0.8879868154355153</v>
      </c>
    </row>
    <row r="39" spans="1:18" ht="15.75" customHeight="1">
      <c r="A39" s="107" t="s">
        <v>134</v>
      </c>
      <c r="G39" s="119"/>
      <c r="H39" s="119">
        <v>23612054</v>
      </c>
      <c r="I39" s="119">
        <v>23198143</v>
      </c>
      <c r="J39" s="119">
        <v>28036650</v>
      </c>
      <c r="K39" s="119">
        <v>23349179</v>
      </c>
      <c r="L39" s="119">
        <v>21778496</v>
      </c>
      <c r="M39" s="119"/>
      <c r="N39" s="118">
        <v>1.7842419541943508</v>
      </c>
      <c r="O39" s="118">
        <v>-17.25779292461831</v>
      </c>
      <c r="P39" s="118">
        <v>20.07552813741331</v>
      </c>
      <c r="Q39" s="118">
        <v>7.212082046436999</v>
      </c>
      <c r="R39" s="118">
        <v>2.0414146480846496</v>
      </c>
    </row>
    <row r="40" spans="1:18" ht="12" customHeight="1">
      <c r="A40" s="107" t="s">
        <v>135</v>
      </c>
      <c r="G40" s="119"/>
      <c r="H40" s="119">
        <v>932.8</v>
      </c>
      <c r="I40" s="119">
        <v>912.8</v>
      </c>
      <c r="J40" s="119">
        <v>858.9</v>
      </c>
      <c r="K40" s="119">
        <v>868</v>
      </c>
      <c r="L40" s="119">
        <v>580.4</v>
      </c>
      <c r="M40" s="119"/>
      <c r="N40" s="118">
        <v>2.1910604732690624</v>
      </c>
      <c r="O40" s="118">
        <v>6.275468622656884</v>
      </c>
      <c r="P40" s="118">
        <v>-1.0483870967741962</v>
      </c>
      <c r="Q40" s="118">
        <v>49.552033080634054</v>
      </c>
      <c r="R40" s="118">
        <v>12.5940091557871</v>
      </c>
    </row>
    <row r="41" spans="1:18" ht="12" customHeight="1">
      <c r="A41" s="131" t="s">
        <v>136</v>
      </c>
      <c r="C41" s="131"/>
      <c r="D41" s="131"/>
      <c r="E41" s="131"/>
      <c r="F41" s="131"/>
      <c r="G41" s="119"/>
      <c r="H41" s="119">
        <v>25313.093910806176</v>
      </c>
      <c r="I41" s="119">
        <v>25414.267090271693</v>
      </c>
      <c r="J41" s="119">
        <v>32642.50785888928</v>
      </c>
      <c r="K41" s="119">
        <v>26899.975806451614</v>
      </c>
      <c r="L41" s="119">
        <v>37523.252929014474</v>
      </c>
      <c r="M41" s="119"/>
      <c r="N41" s="118">
        <v>-0.3980959950808301</v>
      </c>
      <c r="O41" s="118">
        <v>-22.14364410928426</v>
      </c>
      <c r="P41" s="118">
        <v>21.34772199705991</v>
      </c>
      <c r="Q41" s="118">
        <v>-28.311183848211943</v>
      </c>
      <c r="R41" s="118">
        <v>-9.372252206688625</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529071444</v>
      </c>
      <c r="I43" s="119">
        <v>487181887</v>
      </c>
      <c r="J43" s="119">
        <v>432065070</v>
      </c>
      <c r="K43" s="119">
        <v>422941550</v>
      </c>
      <c r="L43" s="119">
        <v>323764678</v>
      </c>
      <c r="M43" s="117"/>
      <c r="N43" s="118">
        <v>8.598340397659324</v>
      </c>
      <c r="O43" s="118">
        <v>12.756600990679482</v>
      </c>
      <c r="P43" s="118">
        <v>2.157158595555343</v>
      </c>
      <c r="Q43" s="118">
        <v>30.632394062455447</v>
      </c>
      <c r="R43" s="118">
        <v>13.063184580025267</v>
      </c>
    </row>
    <row r="44" spans="1:18" ht="12" customHeight="1">
      <c r="A44" s="107" t="s">
        <v>138</v>
      </c>
      <c r="G44" s="119"/>
      <c r="H44" s="119">
        <v>263197138</v>
      </c>
      <c r="I44" s="119">
        <v>215182759</v>
      </c>
      <c r="J44" s="119">
        <v>195940711</v>
      </c>
      <c r="K44" s="119">
        <v>227629866</v>
      </c>
      <c r="L44" s="119">
        <v>151023791</v>
      </c>
      <c r="M44" s="117"/>
      <c r="N44" s="118">
        <v>22.31330206152808</v>
      </c>
      <c r="O44" s="118">
        <v>9.820342031932302</v>
      </c>
      <c r="P44" s="118">
        <v>-13.92135204261817</v>
      </c>
      <c r="Q44" s="118">
        <v>50.72450803463144</v>
      </c>
      <c r="R44" s="118">
        <v>14.897068633039945</v>
      </c>
    </row>
    <row r="45" spans="1:18" ht="12" customHeight="1">
      <c r="A45" s="107" t="s">
        <v>139</v>
      </c>
      <c r="G45" s="119"/>
      <c r="H45" s="119">
        <v>69893800</v>
      </c>
      <c r="I45" s="119">
        <v>28662477</v>
      </c>
      <c r="J45" s="119">
        <v>24665142</v>
      </c>
      <c r="K45" s="119">
        <v>8290629</v>
      </c>
      <c r="L45" s="119">
        <v>11940942</v>
      </c>
      <c r="M45" s="117"/>
      <c r="N45" s="118">
        <v>143.85122053477792</v>
      </c>
      <c r="O45" s="118">
        <v>16.20641389374527</v>
      </c>
      <c r="P45" s="118">
        <v>197.50628088652863</v>
      </c>
      <c r="Q45" s="118">
        <v>-30.569723896154926</v>
      </c>
      <c r="R45" s="118">
        <v>55.542837025934254</v>
      </c>
    </row>
    <row r="46" spans="1:18" ht="12" customHeight="1">
      <c r="A46" s="107" t="s">
        <v>140</v>
      </c>
      <c r="G46" s="119"/>
      <c r="H46" s="119">
        <v>193303338</v>
      </c>
      <c r="I46" s="119">
        <v>186520282</v>
      </c>
      <c r="J46" s="119">
        <v>171275569</v>
      </c>
      <c r="K46" s="119">
        <v>219339237</v>
      </c>
      <c r="L46" s="119">
        <v>139082849</v>
      </c>
      <c r="M46" s="117"/>
      <c r="N46" s="118">
        <v>3.6366318596923417</v>
      </c>
      <c r="O46" s="118">
        <v>8.900693244814152</v>
      </c>
      <c r="P46" s="118">
        <v>-21.912936626108532</v>
      </c>
      <c r="Q46" s="118">
        <v>57.704014964490696</v>
      </c>
      <c r="R46" s="118">
        <v>8.577901523388686</v>
      </c>
    </row>
    <row r="47" spans="1:18" ht="12" customHeight="1">
      <c r="A47" s="107" t="s">
        <v>141</v>
      </c>
      <c r="G47" s="119"/>
      <c r="H47" s="125">
        <v>0.49746993716032045</v>
      </c>
      <c r="I47" s="125">
        <v>0.4416887506328822</v>
      </c>
      <c r="J47" s="125">
        <v>0.4534981524889295</v>
      </c>
      <c r="K47" s="125">
        <v>0.5382064401097504</v>
      </c>
      <c r="L47" s="125">
        <v>0.466461603943096</v>
      </c>
      <c r="M47" s="117"/>
      <c r="N47" s="118">
        <v>12.629071138332389</v>
      </c>
      <c r="O47" s="118">
        <v>-2.604068349834252</v>
      </c>
      <c r="P47" s="118">
        <v>-15.738995542964384</v>
      </c>
      <c r="Q47" s="118">
        <v>15.380652032274579</v>
      </c>
      <c r="R47" s="118">
        <v>1.6219992916586046</v>
      </c>
    </row>
    <row r="48" spans="1:18" ht="12" customHeight="1">
      <c r="A48" s="107" t="s">
        <v>142</v>
      </c>
      <c r="G48" s="119"/>
      <c r="H48" s="119">
        <v>189911810</v>
      </c>
      <c r="I48" s="119">
        <v>178897925.5</v>
      </c>
      <c r="J48" s="119">
        <v>195307403</v>
      </c>
      <c r="K48" s="119">
        <v>179211043</v>
      </c>
      <c r="L48" s="119"/>
      <c r="M48" s="117"/>
      <c r="N48" s="118">
        <v>6.156518846832576</v>
      </c>
      <c r="O48" s="118">
        <v>-8.401871740622141</v>
      </c>
      <c r="P48" s="118">
        <v>8.98179025719972</v>
      </c>
      <c r="Q48" s="118"/>
      <c r="R48" s="118" t="s">
        <v>52</v>
      </c>
    </row>
    <row r="49" spans="1:18" ht="12" customHeight="1">
      <c r="A49" s="107" t="s">
        <v>143</v>
      </c>
      <c r="H49" s="130">
        <v>19.58581851394795</v>
      </c>
      <c r="I49" s="130">
        <v>21.44283012989509</v>
      </c>
      <c r="J49" s="130">
        <v>8.999274724877193</v>
      </c>
      <c r="K49" s="130">
        <v>16.107805907436187</v>
      </c>
      <c r="L49" s="130">
        <v>13.541478726114223</v>
      </c>
      <c r="M49" s="130"/>
      <c r="N49" s="118">
        <v>-8.660291597227824</v>
      </c>
      <c r="O49" s="118">
        <v>138.27286959714084</v>
      </c>
      <c r="P49" s="118">
        <v>-44.13097117887008</v>
      </c>
      <c r="Q49" s="118">
        <v>18.951602208501065</v>
      </c>
      <c r="R49" s="118">
        <v>9.665218569275602</v>
      </c>
    </row>
    <row r="50" spans="1:18" ht="12" customHeight="1">
      <c r="A50" s="107" t="s">
        <v>144</v>
      </c>
      <c r="H50" s="130">
        <v>10.864395953047891</v>
      </c>
      <c r="I50" s="130">
        <v>13.0911283261359</v>
      </c>
      <c r="J50" s="130">
        <v>5.115265907252886</v>
      </c>
      <c r="K50" s="130">
        <v>10.51903927594462</v>
      </c>
      <c r="L50" s="130"/>
      <c r="N50" s="118">
        <v>-17.009476323308427</v>
      </c>
      <c r="O50" s="118">
        <v>155.92273331429587</v>
      </c>
      <c r="P50" s="118">
        <v>-51.37135841910305</v>
      </c>
      <c r="Q50" s="118"/>
      <c r="R50" s="118" t="s">
        <v>52</v>
      </c>
    </row>
    <row r="51" spans="14:17" s="132" customFormat="1" ht="13.5" thickBot="1">
      <c r="N51" s="133"/>
      <c r="O51" s="133"/>
      <c r="P51" s="133"/>
      <c r="Q51" s="133"/>
    </row>
    <row r="52" ht="12.75">
      <c r="A52" s="277" t="s">
        <v>172</v>
      </c>
    </row>
    <row r="53" ht="12.75">
      <c r="H53" s="131"/>
    </row>
    <row r="64" ht="12.75">
      <c r="A64" s="134"/>
    </row>
    <row r="79" ht="12.75" hidden="1"/>
    <row r="80" ht="12.75" hidden="1">
      <c r="A80" s="107" t="s">
        <v>53</v>
      </c>
    </row>
    <row r="81" spans="1:3" ht="12.75" hidden="1">
      <c r="A81" s="107">
        <v>3</v>
      </c>
      <c r="B81" s="107">
        <v>1999</v>
      </c>
      <c r="C81" s="107">
        <v>1063</v>
      </c>
    </row>
    <row r="82" spans="1:4" ht="12.75" hidden="1">
      <c r="A82" s="107">
        <v>4</v>
      </c>
      <c r="D82" s="107">
        <v>1</v>
      </c>
    </row>
    <row r="83" spans="1:5" ht="12.75" hidden="1">
      <c r="A83" s="107">
        <v>8777919</v>
      </c>
      <c r="B83" s="107">
        <v>8884847</v>
      </c>
      <c r="C83" s="107">
        <v>11034039</v>
      </c>
      <c r="D83" s="107">
        <v>10385668.07</v>
      </c>
      <c r="E83" s="107">
        <v>13414612</v>
      </c>
    </row>
    <row r="84" spans="1:17" s="131" customFormat="1" ht="12.75" hidden="1">
      <c r="A84" s="131">
        <v>6584027</v>
      </c>
      <c r="B84" s="131">
        <v>60672675</v>
      </c>
      <c r="C84" s="131">
        <v>4042915</v>
      </c>
      <c r="D84" s="131">
        <v>4429253</v>
      </c>
      <c r="E84" s="131">
        <v>51084978</v>
      </c>
      <c r="F84" s="131">
        <v>3375099</v>
      </c>
      <c r="G84" s="131">
        <v>374793</v>
      </c>
      <c r="H84" s="131">
        <v>49553498</v>
      </c>
      <c r="I84" s="131">
        <v>3155204</v>
      </c>
      <c r="J84" s="131">
        <v>7550</v>
      </c>
      <c r="K84" s="131">
        <v>45770115.11</v>
      </c>
      <c r="L84" s="131">
        <v>3532334.01</v>
      </c>
      <c r="M84" s="131">
        <v>1797214</v>
      </c>
      <c r="N84" s="135">
        <v>36207051</v>
      </c>
      <c r="O84" s="135">
        <v>6390326</v>
      </c>
      <c r="P84" s="135"/>
      <c r="Q84" s="135"/>
    </row>
    <row r="85" spans="1:17" s="131" customFormat="1" ht="12.75" hidden="1">
      <c r="A85" s="136"/>
      <c r="B85" s="136"/>
      <c r="C85" s="136"/>
      <c r="N85" s="135"/>
      <c r="O85" s="135"/>
      <c r="P85" s="135"/>
      <c r="Q85" s="135"/>
    </row>
    <row r="86" spans="1:17" s="131" customFormat="1" ht="12.75" hidden="1">
      <c r="A86" s="131">
        <v>57582770.76</v>
      </c>
      <c r="B86" s="131">
        <v>57615536</v>
      </c>
      <c r="C86" s="131">
        <v>58238302</v>
      </c>
      <c r="D86" s="131">
        <v>55799016</v>
      </c>
      <c r="E86" s="131">
        <v>51104195</v>
      </c>
      <c r="N86" s="135"/>
      <c r="O86" s="135"/>
      <c r="P86" s="135"/>
      <c r="Q86" s="135"/>
    </row>
    <row r="87" spans="1:17" s="131" customFormat="1" ht="12.75" hidden="1">
      <c r="A87" s="131">
        <v>20771665.1</v>
      </c>
      <c r="B87" s="131">
        <v>18816758.2</v>
      </c>
      <c r="C87" s="131">
        <v>18329206.8</v>
      </c>
      <c r="D87" s="131">
        <v>19939303.4</v>
      </c>
      <c r="E87" s="131">
        <v>18225672.9</v>
      </c>
      <c r="N87" s="135"/>
      <c r="O87" s="135"/>
      <c r="P87" s="135"/>
      <c r="Q87" s="135"/>
    </row>
    <row r="88" spans="1:25" s="131" customFormat="1" ht="12.75" hidden="1">
      <c r="A88" s="131">
        <v>3853976</v>
      </c>
      <c r="B88" s="131">
        <v>0</v>
      </c>
      <c r="C88" s="131">
        <v>7213425</v>
      </c>
      <c r="D88" s="131">
        <v>0</v>
      </c>
      <c r="E88" s="131">
        <v>-1153114.58</v>
      </c>
      <c r="F88" s="131">
        <v>2080464</v>
      </c>
      <c r="G88" s="131">
        <v>0</v>
      </c>
      <c r="H88" s="131">
        <v>6315558</v>
      </c>
      <c r="I88" s="131">
        <v>0</v>
      </c>
      <c r="J88" s="131">
        <v>-1029469</v>
      </c>
      <c r="K88" s="131">
        <v>2291862</v>
      </c>
      <c r="L88" s="131">
        <v>0</v>
      </c>
      <c r="M88" s="131">
        <v>6581554</v>
      </c>
      <c r="N88" s="135">
        <v>0</v>
      </c>
      <c r="O88" s="135">
        <v>-1344695</v>
      </c>
      <c r="P88" s="135">
        <v>3534852</v>
      </c>
      <c r="Q88" s="135">
        <v>0</v>
      </c>
      <c r="R88" s="131">
        <v>5778546.01</v>
      </c>
      <c r="S88" s="131">
        <v>0</v>
      </c>
      <c r="T88" s="131">
        <v>35828403</v>
      </c>
      <c r="U88" s="131">
        <v>2510051</v>
      </c>
      <c r="V88" s="131">
        <v>0</v>
      </c>
      <c r="W88" s="131">
        <v>3412984</v>
      </c>
      <c r="X88" s="131">
        <v>0</v>
      </c>
      <c r="Y88" s="131">
        <v>-398183</v>
      </c>
    </row>
    <row r="89" spans="1:17" s="131" customFormat="1" ht="12.75" hidden="1">
      <c r="A89" s="131">
        <v>240552085</v>
      </c>
      <c r="B89" s="131">
        <v>214714029</v>
      </c>
      <c r="C89" s="131">
        <v>187103924</v>
      </c>
      <c r="D89" s="131">
        <v>171605047.02</v>
      </c>
      <c r="E89" s="131">
        <v>180863858</v>
      </c>
      <c r="N89" s="135"/>
      <c r="O89" s="135"/>
      <c r="P89" s="135"/>
      <c r="Q89" s="135"/>
    </row>
    <row r="90" spans="1:17" s="131" customFormat="1" ht="12.75" hidden="1">
      <c r="A90" s="131">
        <v>102984757</v>
      </c>
      <c r="B90" s="131">
        <v>96477536</v>
      </c>
      <c r="C90" s="131">
        <v>98030060</v>
      </c>
      <c r="D90" s="131">
        <v>100166094</v>
      </c>
      <c r="E90" s="131">
        <v>73029781</v>
      </c>
      <c r="N90" s="135"/>
      <c r="O90" s="135"/>
      <c r="P90" s="135"/>
      <c r="Q90" s="135"/>
    </row>
    <row r="91" spans="1:10" ht="12.75" hidden="1">
      <c r="A91" s="107">
        <v>10406411</v>
      </c>
      <c r="B91" s="107">
        <v>0</v>
      </c>
      <c r="C91" s="107">
        <v>7778143</v>
      </c>
      <c r="D91" s="107">
        <v>39777674</v>
      </c>
      <c r="E91" s="107">
        <v>3529989</v>
      </c>
      <c r="F91" s="107">
        <v>49557383</v>
      </c>
      <c r="G91" s="107">
        <v>3644878.13</v>
      </c>
      <c r="H91" s="107">
        <v>44376042</v>
      </c>
      <c r="I91" s="107">
        <v>3241325.02</v>
      </c>
      <c r="J91" s="107">
        <v>36404963</v>
      </c>
    </row>
    <row r="92" ht="12.75" hidden="1"/>
    <row r="93" spans="1:5" ht="12.75">
      <c r="A93" s="107">
        <v>12492760.66</v>
      </c>
      <c r="B93" s="107">
        <v>12297964.96</v>
      </c>
      <c r="C93" s="107">
        <v>12170170.97</v>
      </c>
      <c r="D93" s="107">
        <v>11763687.03</v>
      </c>
      <c r="E93" s="107">
        <v>11487990.46</v>
      </c>
    </row>
  </sheetData>
  <mergeCells count="5">
    <mergeCell ref="R5:S5"/>
    <mergeCell ref="A1:S1"/>
    <mergeCell ref="A2:S2"/>
    <mergeCell ref="N4:Q4"/>
    <mergeCell ref="R4:S4"/>
  </mergeCells>
  <printOptions horizontalCentered="1" verticalCentered="1"/>
  <pageMargins left="0.1968503937007874" right="0.2362204724409449" top="0.4330708661417323" bottom="0.31496062992125984" header="0.15748031496062992" footer="0.15748031496062992"/>
  <pageSetup horizontalDpi="360" verticalDpi="360" orientation="landscape" paperSize="5" scale="80" r:id="rId1"/>
  <headerFooter alignWithMargins="0">
    <oddHeader>&amp;R&amp;D  &amp;T</oddHeader>
    <oddFooter>&amp;C- 2 -</oddFooter>
  </headerFooter>
</worksheet>
</file>

<file path=xl/worksheets/sheet8.xml><?xml version="1.0" encoding="utf-8"?>
<worksheet xmlns="http://schemas.openxmlformats.org/spreadsheetml/2006/main" xmlns:r="http://schemas.openxmlformats.org/officeDocument/2006/relationships">
  <sheetPr codeName="Sheet112"/>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33" t="s">
        <v>82</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2:18" ht="16.5">
      <c r="B6" s="115"/>
      <c r="C6" s="115"/>
      <c r="D6" s="115"/>
      <c r="E6" s="114"/>
      <c r="G6" s="38" t="s">
        <v>56</v>
      </c>
      <c r="H6" s="116">
        <v>8</v>
      </c>
      <c r="I6" s="116">
        <v>8</v>
      </c>
      <c r="J6" s="116">
        <v>8</v>
      </c>
      <c r="K6" s="116">
        <v>8</v>
      </c>
      <c r="L6" s="116">
        <v>8</v>
      </c>
      <c r="M6" s="117"/>
      <c r="N6" s="118"/>
      <c r="O6" s="118"/>
      <c r="P6" s="118"/>
      <c r="Q6" s="118"/>
      <c r="R6" s="118"/>
    </row>
    <row r="7" spans="1:18" ht="15" customHeight="1">
      <c r="A7" s="115" t="s">
        <v>106</v>
      </c>
      <c r="B7" s="115"/>
      <c r="D7" s="115"/>
      <c r="G7" s="105"/>
      <c r="H7" s="119">
        <v>92878</v>
      </c>
      <c r="I7" s="119">
        <v>93619</v>
      </c>
      <c r="J7" s="119">
        <v>95638</v>
      </c>
      <c r="K7" s="119">
        <v>142602</v>
      </c>
      <c r="L7" s="119">
        <v>96432</v>
      </c>
      <c r="M7" s="117"/>
      <c r="N7" s="118">
        <v>-0.7915059977141392</v>
      </c>
      <c r="O7" s="118">
        <v>-2.1110855517681255</v>
      </c>
      <c r="P7" s="118">
        <v>-32.93361944432757</v>
      </c>
      <c r="Q7" s="118">
        <v>47.87829766052763</v>
      </c>
      <c r="R7" s="118">
        <v>-0.9343895144273362</v>
      </c>
    </row>
    <row r="8" spans="1:18" ht="12" customHeight="1">
      <c r="A8" s="115" t="s">
        <v>107</v>
      </c>
      <c r="B8" s="115"/>
      <c r="D8" s="115"/>
      <c r="H8" s="119">
        <v>1807</v>
      </c>
      <c r="I8" s="119">
        <v>1824</v>
      </c>
      <c r="J8" s="119">
        <v>539</v>
      </c>
      <c r="K8" s="119">
        <v>3628</v>
      </c>
      <c r="L8" s="119">
        <v>4451</v>
      </c>
      <c r="M8" s="117"/>
      <c r="N8" s="118">
        <v>-0.9320175438596491</v>
      </c>
      <c r="O8" s="118">
        <v>238.40445269016698</v>
      </c>
      <c r="P8" s="118">
        <v>-85.14332965821389</v>
      </c>
      <c r="Q8" s="118">
        <v>-18.49022691529993</v>
      </c>
      <c r="R8" s="118">
        <v>-20.177534181502775</v>
      </c>
    </row>
    <row r="9" spans="1:18" s="104" customFormat="1" ht="12" customHeight="1">
      <c r="A9" s="120" t="s">
        <v>108</v>
      </c>
      <c r="B9" s="120"/>
      <c r="D9" s="146"/>
      <c r="G9" s="121"/>
      <c r="H9" s="121">
        <v>94685</v>
      </c>
      <c r="I9" s="121">
        <v>95443</v>
      </c>
      <c r="J9" s="121">
        <v>96177</v>
      </c>
      <c r="K9" s="121">
        <v>146230</v>
      </c>
      <c r="L9" s="121">
        <v>100883</v>
      </c>
      <c r="M9" s="106"/>
      <c r="N9" s="122">
        <v>-0.7941912974235932</v>
      </c>
      <c r="O9" s="122">
        <v>-0.7631762271644988</v>
      </c>
      <c r="P9" s="122">
        <v>-34.228954386924705</v>
      </c>
      <c r="Q9" s="122">
        <v>44.95009069912671</v>
      </c>
      <c r="R9" s="122">
        <v>-1.572648602830895</v>
      </c>
    </row>
    <row r="10" spans="1:18" ht="15.75" customHeight="1">
      <c r="A10" s="115" t="s">
        <v>109</v>
      </c>
      <c r="B10" s="115"/>
      <c r="D10" s="115"/>
      <c r="H10" s="119">
        <v>4043</v>
      </c>
      <c r="I10" s="119">
        <v>4019</v>
      </c>
      <c r="J10" s="119">
        <v>3245.7</v>
      </c>
      <c r="K10" s="119">
        <v>3074.7</v>
      </c>
      <c r="L10" s="119">
        <v>3210.5</v>
      </c>
      <c r="M10" s="117"/>
      <c r="N10" s="118">
        <v>0.5971634735008708</v>
      </c>
      <c r="O10" s="118">
        <v>23.825368949687284</v>
      </c>
      <c r="P10" s="118">
        <v>5.561518196897259</v>
      </c>
      <c r="Q10" s="118">
        <v>-4.229870736645388</v>
      </c>
      <c r="R10" s="118">
        <v>5.933364706051059</v>
      </c>
    </row>
    <row r="11" spans="1:18" ht="12" customHeight="1">
      <c r="A11" s="115" t="s">
        <v>110</v>
      </c>
      <c r="B11" s="115"/>
      <c r="D11" s="115"/>
      <c r="H11" s="123">
        <v>23.419490477368292</v>
      </c>
      <c r="I11" s="123">
        <v>23.74794725055984</v>
      </c>
      <c r="J11" s="123">
        <v>29.63212866253813</v>
      </c>
      <c r="K11" s="123">
        <v>47.559111458028426</v>
      </c>
      <c r="L11" s="123">
        <v>31.42283133468307</v>
      </c>
      <c r="M11" s="117"/>
      <c r="N11" s="118">
        <v>-1.3830954302115699</v>
      </c>
      <c r="O11" s="118">
        <v>-19.85743744227615</v>
      </c>
      <c r="P11" s="118">
        <v>-37.694107913078035</v>
      </c>
      <c r="Q11" s="118">
        <v>51.35208839546828</v>
      </c>
      <c r="R11" s="118">
        <v>-7.085598885403089</v>
      </c>
    </row>
    <row r="12" spans="1:18" ht="12" customHeight="1">
      <c r="A12" s="115" t="s">
        <v>111</v>
      </c>
      <c r="B12" s="115"/>
      <c r="D12" s="115"/>
      <c r="H12" s="119">
        <v>131420</v>
      </c>
      <c r="I12" s="119">
        <v>123082</v>
      </c>
      <c r="J12" s="119">
        <v>123082</v>
      </c>
      <c r="K12" s="119">
        <v>177178</v>
      </c>
      <c r="L12" s="119">
        <v>122213</v>
      </c>
      <c r="M12" s="117"/>
      <c r="N12" s="118">
        <v>6.774345558245722</v>
      </c>
      <c r="O12" s="118">
        <v>0</v>
      </c>
      <c r="P12" s="118">
        <v>-30.532007359830228</v>
      </c>
      <c r="Q12" s="118">
        <v>44.97475718622405</v>
      </c>
      <c r="R12" s="118">
        <v>1.8324082221802707</v>
      </c>
    </row>
    <row r="13" spans="1:18" ht="12" customHeight="1">
      <c r="A13" s="115" t="s">
        <v>112</v>
      </c>
      <c r="B13" s="124"/>
      <c r="D13" s="115"/>
      <c r="H13" s="119">
        <v>131901</v>
      </c>
      <c r="I13" s="119">
        <v>123529</v>
      </c>
      <c r="J13" s="119">
        <v>123501</v>
      </c>
      <c r="K13" s="119">
        <v>177692</v>
      </c>
      <c r="L13" s="119">
        <v>122727</v>
      </c>
      <c r="M13" s="117"/>
      <c r="N13" s="118">
        <v>6.777355924519749</v>
      </c>
      <c r="O13" s="118">
        <v>0.022671881199342516</v>
      </c>
      <c r="P13" s="118">
        <v>-30.49715237602143</v>
      </c>
      <c r="Q13" s="118">
        <v>44.786395821620346</v>
      </c>
      <c r="R13" s="118">
        <v>1.8185698168439401</v>
      </c>
    </row>
    <row r="14" spans="1:18" ht="12" customHeight="1">
      <c r="A14" s="115" t="s">
        <v>113</v>
      </c>
      <c r="B14" s="115"/>
      <c r="D14" s="115"/>
      <c r="H14" s="125">
        <v>0.7204763354131791</v>
      </c>
      <c r="I14" s="125">
        <v>0.7754423880014949</v>
      </c>
      <c r="J14" s="125">
        <v>0.7814058920069548</v>
      </c>
      <c r="K14" s="125">
        <v>0.825328201018185</v>
      </c>
      <c r="L14" s="125">
        <v>0.8254686489980607</v>
      </c>
      <c r="M14" s="117"/>
      <c r="N14" s="118">
        <v>-7.088347688856262</v>
      </c>
      <c r="O14" s="118">
        <v>-0.7631762271645101</v>
      </c>
      <c r="P14" s="118">
        <v>-5.321799128764111</v>
      </c>
      <c r="Q14" s="118">
        <v>-0.017014332409370347</v>
      </c>
      <c r="R14" s="118">
        <v>-3.3437850331320074</v>
      </c>
    </row>
    <row r="15" spans="1:18" ht="12" customHeight="1">
      <c r="A15" s="115" t="s">
        <v>114</v>
      </c>
      <c r="B15" s="124"/>
      <c r="D15" s="115"/>
      <c r="H15" s="125">
        <v>0.9963533256002608</v>
      </c>
      <c r="I15" s="125">
        <v>0.9963814165094836</v>
      </c>
      <c r="J15" s="125">
        <v>0.996607314920527</v>
      </c>
      <c r="K15" s="125">
        <v>0.997107354298449</v>
      </c>
      <c r="L15" s="125">
        <v>0.9958118425448352</v>
      </c>
      <c r="M15" s="117"/>
      <c r="N15" s="118">
        <v>-0.0028192927685516426</v>
      </c>
      <c r="O15" s="118">
        <v>-0.022666742222475268</v>
      </c>
      <c r="P15" s="118">
        <v>-0.050149001084622426</v>
      </c>
      <c r="Q15" s="118">
        <v>0.1300960380530346</v>
      </c>
      <c r="R15" s="118">
        <v>0.013591239163179836</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24341486</v>
      </c>
      <c r="I17" s="119">
        <v>24593301</v>
      </c>
      <c r="J17" s="119">
        <v>25626747</v>
      </c>
      <c r="K17" s="119">
        <v>25595337</v>
      </c>
      <c r="L17" s="119">
        <v>25346488</v>
      </c>
      <c r="M17" s="127"/>
      <c r="N17" s="118">
        <v>-1.0239170414740177</v>
      </c>
      <c r="O17" s="118">
        <v>-4.03268506923645</v>
      </c>
      <c r="P17" s="118">
        <v>0.1227176653309937</v>
      </c>
      <c r="Q17" s="118">
        <v>0.9817888774176525</v>
      </c>
      <c r="R17" s="118">
        <v>-1.0063530995914172</v>
      </c>
    </row>
    <row r="18" spans="1:18" ht="12" customHeight="1">
      <c r="A18" s="107" t="s">
        <v>116</v>
      </c>
      <c r="G18" s="119"/>
      <c r="H18" s="119">
        <v>905247</v>
      </c>
      <c r="I18" s="119">
        <v>719580</v>
      </c>
      <c r="J18" s="119">
        <v>416395</v>
      </c>
      <c r="K18" s="119">
        <v>354400</v>
      </c>
      <c r="L18" s="119">
        <v>451221</v>
      </c>
      <c r="M18" s="127"/>
      <c r="N18" s="118">
        <v>25.802134578504127</v>
      </c>
      <c r="O18" s="118">
        <v>72.8118733414186</v>
      </c>
      <c r="P18" s="118">
        <v>17.492945823927766</v>
      </c>
      <c r="Q18" s="118">
        <v>-21.457556275084716</v>
      </c>
      <c r="R18" s="118">
        <v>19.01301230498076</v>
      </c>
    </row>
    <row r="19" spans="1:18" ht="12" customHeight="1">
      <c r="A19" s="107" t="s">
        <v>117</v>
      </c>
      <c r="G19" s="119"/>
      <c r="H19" s="119">
        <v>382260</v>
      </c>
      <c r="I19" s="119">
        <v>341747</v>
      </c>
      <c r="J19" s="119">
        <v>416388</v>
      </c>
      <c r="K19" s="119">
        <v>568437</v>
      </c>
      <c r="L19" s="119">
        <v>580340</v>
      </c>
      <c r="M19" s="127"/>
      <c r="N19" s="118">
        <v>11.854676120053725</v>
      </c>
      <c r="O19" s="118">
        <v>-17.925828794297626</v>
      </c>
      <c r="P19" s="118">
        <v>-26.748610663978592</v>
      </c>
      <c r="Q19" s="118">
        <v>-2.051039046076438</v>
      </c>
      <c r="R19" s="118">
        <v>-9.911555661351645</v>
      </c>
    </row>
    <row r="20" spans="1:18" ht="12" customHeight="1">
      <c r="A20" s="107" t="s">
        <v>118</v>
      </c>
      <c r="G20" s="119"/>
      <c r="H20" s="119">
        <v>108594</v>
      </c>
      <c r="I20" s="119">
        <v>72316</v>
      </c>
      <c r="J20" s="119">
        <v>6336</v>
      </c>
      <c r="K20" s="119">
        <v>54594</v>
      </c>
      <c r="L20" s="119">
        <v>11021</v>
      </c>
      <c r="M20" s="127"/>
      <c r="N20" s="118">
        <v>50.165938381547655</v>
      </c>
      <c r="O20" s="118">
        <v>999</v>
      </c>
      <c r="P20" s="118">
        <v>-88.39432904714803</v>
      </c>
      <c r="Q20" s="118">
        <v>395.3633971508938</v>
      </c>
      <c r="R20" s="118">
        <v>77.17245661853045</v>
      </c>
    </row>
    <row r="21" spans="1:18" ht="12" customHeight="1">
      <c r="A21" s="107" t="s">
        <v>119</v>
      </c>
      <c r="G21" s="119"/>
      <c r="H21" s="119">
        <v>137761</v>
      </c>
      <c r="I21" s="119">
        <v>267069</v>
      </c>
      <c r="J21" s="119">
        <v>132249</v>
      </c>
      <c r="K21" s="119">
        <v>87518</v>
      </c>
      <c r="L21" s="119">
        <v>69797</v>
      </c>
      <c r="M21" s="127"/>
      <c r="N21" s="118">
        <v>-48.41745017205292</v>
      </c>
      <c r="O21" s="118">
        <v>101.94406006850713</v>
      </c>
      <c r="P21" s="118">
        <v>51.110628670673464</v>
      </c>
      <c r="Q21" s="118">
        <v>25.389343381520696</v>
      </c>
      <c r="R21" s="118">
        <v>18.528389257554846</v>
      </c>
    </row>
    <row r="22" spans="1:18" s="104" customFormat="1" ht="12" customHeight="1">
      <c r="A22" s="104" t="s">
        <v>120</v>
      </c>
      <c r="G22" s="121"/>
      <c r="H22" s="121">
        <v>25875348</v>
      </c>
      <c r="I22" s="121">
        <v>25994011</v>
      </c>
      <c r="J22" s="121">
        <v>26598115</v>
      </c>
      <c r="K22" s="121">
        <v>26660286</v>
      </c>
      <c r="L22" s="121">
        <v>26458867</v>
      </c>
      <c r="M22" s="128"/>
      <c r="N22" s="122">
        <v>-0.4565013071664854</v>
      </c>
      <c r="O22" s="122">
        <v>-2.2712286190205586</v>
      </c>
      <c r="P22" s="122">
        <v>-0.23319704822371373</v>
      </c>
      <c r="Q22" s="122">
        <v>0.7612533068781819</v>
      </c>
      <c r="R22" s="122">
        <v>-0.555964705251577</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1509090</v>
      </c>
      <c r="I24" s="119">
        <v>1331067</v>
      </c>
      <c r="J24" s="119">
        <v>1458446</v>
      </c>
      <c r="K24" s="119">
        <v>1273149</v>
      </c>
      <c r="L24" s="119">
        <v>1348727</v>
      </c>
      <c r="M24" s="127"/>
      <c r="N24" s="118">
        <v>13.374458235385596</v>
      </c>
      <c r="O24" s="118">
        <v>-8.73388524497993</v>
      </c>
      <c r="P24" s="118">
        <v>14.55422735280788</v>
      </c>
      <c r="Q24" s="118">
        <v>-5.60365440893524</v>
      </c>
      <c r="R24" s="118">
        <v>2.8484550784241947</v>
      </c>
    </row>
    <row r="25" spans="1:18" ht="12" customHeight="1">
      <c r="A25" s="107" t="s">
        <v>121</v>
      </c>
      <c r="G25" s="119"/>
      <c r="H25" s="119">
        <v>9901996</v>
      </c>
      <c r="I25" s="119">
        <v>8427736</v>
      </c>
      <c r="J25" s="119">
        <v>11979380</v>
      </c>
      <c r="K25" s="119">
        <v>11325048</v>
      </c>
      <c r="L25" s="119">
        <v>11495595</v>
      </c>
      <c r="M25" s="127"/>
      <c r="N25" s="118">
        <v>17.492954216885767</v>
      </c>
      <c r="O25" s="118">
        <v>-29.647978442957815</v>
      </c>
      <c r="P25" s="118">
        <v>5.7777415159741485</v>
      </c>
      <c r="Q25" s="118">
        <v>-1.4835856691193452</v>
      </c>
      <c r="R25" s="118">
        <v>-3.6619563176588765</v>
      </c>
    </row>
    <row r="26" spans="1:18" ht="12" customHeight="1">
      <c r="A26" s="107" t="s">
        <v>122</v>
      </c>
      <c r="G26" s="119"/>
      <c r="H26" s="119">
        <v>977978</v>
      </c>
      <c r="I26" s="119">
        <v>866039</v>
      </c>
      <c r="J26" s="119">
        <v>641811</v>
      </c>
      <c r="K26" s="119">
        <v>605757</v>
      </c>
      <c r="L26" s="119">
        <v>487588</v>
      </c>
      <c r="M26" s="127"/>
      <c r="N26" s="118">
        <v>12.92539943351281</v>
      </c>
      <c r="O26" s="118">
        <v>34.936764873148014</v>
      </c>
      <c r="P26" s="118">
        <v>5.951891600097069</v>
      </c>
      <c r="Q26" s="118">
        <v>24.235420067762128</v>
      </c>
      <c r="R26" s="118">
        <v>19.006044146608936</v>
      </c>
    </row>
    <row r="27" spans="1:18" ht="12" customHeight="1">
      <c r="A27" s="107" t="s">
        <v>69</v>
      </c>
      <c r="G27" s="119"/>
      <c r="H27" s="119">
        <v>5004704</v>
      </c>
      <c r="I27" s="119">
        <v>4733980</v>
      </c>
      <c r="J27" s="119">
        <v>9252787</v>
      </c>
      <c r="K27" s="119">
        <v>8337793</v>
      </c>
      <c r="L27" s="119">
        <v>7976374</v>
      </c>
      <c r="M27" s="127"/>
      <c r="N27" s="118">
        <v>5.718739834135336</v>
      </c>
      <c r="O27" s="118">
        <v>-48.837253035220634</v>
      </c>
      <c r="P27" s="118">
        <v>10.974055124659488</v>
      </c>
      <c r="Q27" s="118">
        <v>4.531119027267277</v>
      </c>
      <c r="R27" s="118">
        <v>-10.99934110940708</v>
      </c>
    </row>
    <row r="28" spans="1:18" ht="12" customHeight="1">
      <c r="A28" s="107" t="s">
        <v>123</v>
      </c>
      <c r="G28" s="119"/>
      <c r="H28" s="119">
        <v>524809</v>
      </c>
      <c r="I28" s="119">
        <v>408359</v>
      </c>
      <c r="J28" s="119">
        <v>510807</v>
      </c>
      <c r="K28" s="119">
        <v>53001</v>
      </c>
      <c r="L28" s="119">
        <v>349678</v>
      </c>
      <c r="M28" s="127"/>
      <c r="N28" s="118">
        <v>28.516574876517964</v>
      </c>
      <c r="O28" s="118">
        <v>-20.056107296885124</v>
      </c>
      <c r="P28" s="118">
        <v>863.768608139469</v>
      </c>
      <c r="Q28" s="118">
        <v>-84.84291262246981</v>
      </c>
      <c r="R28" s="118">
        <v>10.683591074365095</v>
      </c>
    </row>
    <row r="29" spans="1:18" s="104" customFormat="1" ht="12" customHeight="1">
      <c r="A29" s="104" t="s">
        <v>124</v>
      </c>
      <c r="G29" s="121"/>
      <c r="H29" s="121">
        <v>16868959</v>
      </c>
      <c r="I29" s="121">
        <v>14950463</v>
      </c>
      <c r="J29" s="121">
        <v>22821617</v>
      </c>
      <c r="K29" s="121">
        <v>21488746</v>
      </c>
      <c r="L29" s="121">
        <v>20958606</v>
      </c>
      <c r="M29" s="128"/>
      <c r="N29" s="122">
        <v>12.832351747233513</v>
      </c>
      <c r="O29" s="122">
        <v>-34.48990490025312</v>
      </c>
      <c r="P29" s="122">
        <v>6.202646724941511</v>
      </c>
      <c r="Q29" s="122">
        <v>2.529462121669733</v>
      </c>
      <c r="R29" s="122">
        <v>-5.282228326115746</v>
      </c>
    </row>
    <row r="30" spans="1:18" s="104" customFormat="1" ht="15.75" customHeight="1">
      <c r="A30" s="104" t="s">
        <v>125</v>
      </c>
      <c r="G30" s="121"/>
      <c r="H30" s="121">
        <v>9006389</v>
      </c>
      <c r="I30" s="121">
        <v>11043549</v>
      </c>
      <c r="J30" s="121">
        <v>3776498</v>
      </c>
      <c r="K30" s="121">
        <v>5171540</v>
      </c>
      <c r="L30" s="121">
        <v>5500260</v>
      </c>
      <c r="M30" s="128"/>
      <c r="N30" s="122">
        <v>-18.446606249494614</v>
      </c>
      <c r="O30" s="122">
        <v>192.42830262322394</v>
      </c>
      <c r="P30" s="122">
        <v>-26.975369039009657</v>
      </c>
      <c r="Q30" s="122">
        <v>-5.976444749884551</v>
      </c>
      <c r="R30" s="122">
        <v>13.12064438663807</v>
      </c>
    </row>
    <row r="31" spans="1:18" ht="12" customHeight="1">
      <c r="A31" s="107" t="s">
        <v>126</v>
      </c>
      <c r="G31" s="119"/>
      <c r="H31" s="119">
        <v>8420486</v>
      </c>
      <c r="I31" s="119">
        <v>8185694</v>
      </c>
      <c r="J31" s="119">
        <v>5905767</v>
      </c>
      <c r="K31" s="119">
        <v>4810213</v>
      </c>
      <c r="L31" s="119">
        <v>4799095</v>
      </c>
      <c r="M31" s="127"/>
      <c r="N31" s="118">
        <v>2.8683212443563124</v>
      </c>
      <c r="O31" s="118">
        <v>38.60509566327286</v>
      </c>
      <c r="P31" s="118">
        <v>22.775581871322537</v>
      </c>
      <c r="Q31" s="118">
        <v>0.23166867919889061</v>
      </c>
      <c r="R31" s="118">
        <v>15.091818662615509</v>
      </c>
    </row>
    <row r="32" spans="1:18" ht="12" customHeight="1">
      <c r="A32" s="107" t="s">
        <v>127</v>
      </c>
      <c r="G32" s="119"/>
      <c r="H32" s="119">
        <v>1903441</v>
      </c>
      <c r="I32" s="119">
        <v>1520532</v>
      </c>
      <c r="J32" s="119">
        <v>1385702</v>
      </c>
      <c r="K32" s="119">
        <v>212797</v>
      </c>
      <c r="L32" s="119">
        <v>1027295</v>
      </c>
      <c r="M32" s="127"/>
      <c r="N32" s="118">
        <v>25.18256768025928</v>
      </c>
      <c r="O32" s="118">
        <v>9.730086266744221</v>
      </c>
      <c r="P32" s="118">
        <v>551.1849321184039</v>
      </c>
      <c r="Q32" s="118">
        <v>-79.28569690303175</v>
      </c>
      <c r="R32" s="118">
        <v>16.670500612618167</v>
      </c>
    </row>
    <row r="33" spans="1:18" s="104" customFormat="1" ht="15.75" customHeight="1">
      <c r="A33" s="104" t="s">
        <v>128</v>
      </c>
      <c r="G33" s="121"/>
      <c r="H33" s="121">
        <v>2489344</v>
      </c>
      <c r="I33" s="121">
        <v>4378387</v>
      </c>
      <c r="J33" s="121">
        <v>-743567</v>
      </c>
      <c r="K33" s="121">
        <v>574124</v>
      </c>
      <c r="L33" s="121">
        <v>1728460</v>
      </c>
      <c r="M33" s="121"/>
      <c r="N33" s="122">
        <v>-43.14472430143795</v>
      </c>
      <c r="O33" s="122">
        <v>-688.8355723156084</v>
      </c>
      <c r="P33" s="122">
        <v>-229.51331071336506</v>
      </c>
      <c r="Q33" s="122">
        <v>-66.78407368408872</v>
      </c>
      <c r="R33" s="122">
        <v>9.548489947959403</v>
      </c>
    </row>
    <row r="34" spans="1:18" ht="15.75" customHeight="1">
      <c r="A34" s="107" t="s">
        <v>129</v>
      </c>
      <c r="G34" s="119"/>
      <c r="H34" s="119">
        <v>4058381</v>
      </c>
      <c r="I34" s="119">
        <v>3371056</v>
      </c>
      <c r="J34" s="119">
        <v>7721763</v>
      </c>
      <c r="K34" s="119">
        <v>2596491</v>
      </c>
      <c r="L34" s="119">
        <v>4617362</v>
      </c>
      <c r="M34" s="119"/>
      <c r="N34" s="118">
        <v>20.38901163314997</v>
      </c>
      <c r="O34" s="118">
        <v>-56.34344125816863</v>
      </c>
      <c r="P34" s="118">
        <v>197.39224977094085</v>
      </c>
      <c r="Q34" s="118">
        <v>-43.76678718281131</v>
      </c>
      <c r="R34" s="118">
        <v>-3.1745056679473027</v>
      </c>
    </row>
    <row r="35" spans="1:18" ht="12" customHeight="1">
      <c r="A35" s="107" t="s">
        <v>130</v>
      </c>
      <c r="G35" s="119"/>
      <c r="H35" s="129">
        <v>-114193</v>
      </c>
      <c r="I35" s="119">
        <v>891997</v>
      </c>
      <c r="J35" s="119">
        <v>996179</v>
      </c>
      <c r="K35" s="119">
        <v>1376867</v>
      </c>
      <c r="L35" s="119">
        <v>3072587</v>
      </c>
      <c r="M35" s="119"/>
      <c r="N35" s="118">
        <v>-112.80194888547831</v>
      </c>
      <c r="O35" s="118">
        <v>-10.458160631774009</v>
      </c>
      <c r="P35" s="118">
        <v>-27.648857878066654</v>
      </c>
      <c r="Q35" s="118">
        <v>-55.18867325807211</v>
      </c>
      <c r="R35" s="118">
        <v>-56.092994029861096</v>
      </c>
    </row>
    <row r="36" spans="1:18" s="104" customFormat="1" ht="15.75" customHeight="1">
      <c r="A36" s="104" t="s">
        <v>131</v>
      </c>
      <c r="G36" s="121"/>
      <c r="H36" s="121">
        <v>-1454844</v>
      </c>
      <c r="I36" s="121">
        <v>115334</v>
      </c>
      <c r="J36" s="121">
        <v>-9461509</v>
      </c>
      <c r="K36" s="121">
        <v>-3399234</v>
      </c>
      <c r="L36" s="121">
        <v>-5961489</v>
      </c>
      <c r="M36" s="121"/>
      <c r="N36" s="122">
        <v>-999</v>
      </c>
      <c r="O36" s="122">
        <v>-101.21898103146125</v>
      </c>
      <c r="P36" s="122">
        <v>178.34238537270457</v>
      </c>
      <c r="Q36" s="122">
        <v>-42.9801178866555</v>
      </c>
      <c r="R36" s="122">
        <v>-29.714551560786283</v>
      </c>
    </row>
    <row r="37" spans="1:18" ht="15.75" customHeight="1">
      <c r="A37" s="107" t="s">
        <v>132</v>
      </c>
      <c r="G37" s="119"/>
      <c r="H37" s="130">
        <v>22.281629719596555</v>
      </c>
      <c r="I37" s="130">
        <v>20.841405970055426</v>
      </c>
      <c r="J37" s="130">
        <v>20.547479646901024</v>
      </c>
      <c r="K37" s="130">
        <v>20.217039868699995</v>
      </c>
      <c r="L37" s="130">
        <v>20.22034495405569</v>
      </c>
      <c r="M37" s="119"/>
      <c r="N37" s="118">
        <v>6.91039631208383</v>
      </c>
      <c r="O37" s="118">
        <v>1.4304738498608605</v>
      </c>
      <c r="P37" s="118">
        <v>1.634461723116131</v>
      </c>
      <c r="Q37" s="118">
        <v>-0.0163453460522302</v>
      </c>
      <c r="R37" s="118">
        <v>2.456519390514056</v>
      </c>
    </row>
    <row r="38" spans="1:18" ht="12" customHeight="1">
      <c r="A38" s="107" t="s">
        <v>133</v>
      </c>
      <c r="G38" s="119"/>
      <c r="H38" s="130">
        <v>21.840017729351047</v>
      </c>
      <c r="I38" s="130">
        <v>21.891301445219455</v>
      </c>
      <c r="J38" s="130">
        <v>22.32964146050733</v>
      </c>
      <c r="K38" s="130">
        <v>14.957327036086449</v>
      </c>
      <c r="L38" s="130">
        <v>21.903593551241638</v>
      </c>
      <c r="M38" s="119"/>
      <c r="N38" s="118">
        <v>-0.23426526740193881</v>
      </c>
      <c r="O38" s="118">
        <v>-1.963040992230581</v>
      </c>
      <c r="P38" s="118">
        <v>49.28898329650904</v>
      </c>
      <c r="Q38" s="118">
        <v>-31.712908198853196</v>
      </c>
      <c r="R38" s="118">
        <v>-0.07264234764350341</v>
      </c>
    </row>
    <row r="39" spans="1:18" ht="15.75" customHeight="1">
      <c r="A39" s="107" t="s">
        <v>134</v>
      </c>
      <c r="G39" s="119"/>
      <c r="H39" s="119">
        <v>5664035</v>
      </c>
      <c r="I39" s="119">
        <v>5423002</v>
      </c>
      <c r="J39" s="119">
        <v>7949233</v>
      </c>
      <c r="K39" s="119">
        <v>6719368</v>
      </c>
      <c r="L39" s="119">
        <v>6109640</v>
      </c>
      <c r="M39" s="119"/>
      <c r="N39" s="118">
        <v>4.4446415472463405</v>
      </c>
      <c r="O39" s="118">
        <v>-31.77955659369904</v>
      </c>
      <c r="P39" s="118">
        <v>18.303283880269692</v>
      </c>
      <c r="Q39" s="118">
        <v>9.979769675463693</v>
      </c>
      <c r="R39" s="118">
        <v>-1.8754728718492708</v>
      </c>
    </row>
    <row r="40" spans="1:18" ht="12" customHeight="1">
      <c r="A40" s="107" t="s">
        <v>135</v>
      </c>
      <c r="G40" s="119"/>
      <c r="H40" s="119">
        <v>136.1</v>
      </c>
      <c r="I40" s="119">
        <v>150.1</v>
      </c>
      <c r="J40" s="119">
        <v>174.5</v>
      </c>
      <c r="K40" s="119">
        <v>168</v>
      </c>
      <c r="L40" s="119">
        <v>145.25</v>
      </c>
      <c r="M40" s="119"/>
      <c r="N40" s="118">
        <v>-9.32711525649567</v>
      </c>
      <c r="O40" s="118">
        <v>-13.982808022922638</v>
      </c>
      <c r="P40" s="118">
        <v>3.869047619047619</v>
      </c>
      <c r="Q40" s="118">
        <v>15.662650602409638</v>
      </c>
      <c r="R40" s="118">
        <v>-1.6135034489095368</v>
      </c>
    </row>
    <row r="41" spans="1:18" ht="12" customHeight="1">
      <c r="A41" s="131" t="s">
        <v>136</v>
      </c>
      <c r="C41" s="131"/>
      <c r="D41" s="131"/>
      <c r="E41" s="131"/>
      <c r="F41" s="131"/>
      <c r="G41" s="119"/>
      <c r="H41" s="119">
        <v>41616.71565025717</v>
      </c>
      <c r="I41" s="119">
        <v>36129.260493004665</v>
      </c>
      <c r="J41" s="119">
        <v>45554.34383954155</v>
      </c>
      <c r="K41" s="119">
        <v>39996.23809523809</v>
      </c>
      <c r="L41" s="119">
        <v>42062.92598967298</v>
      </c>
      <c r="M41" s="119"/>
      <c r="N41" s="118">
        <v>15.18839600471474</v>
      </c>
      <c r="O41" s="118">
        <v>-20.68975766555951</v>
      </c>
      <c r="P41" s="118">
        <v>13.896571300202359</v>
      </c>
      <c r="Q41" s="118">
        <v>-4.913324134755358</v>
      </c>
      <c r="R41" s="118">
        <v>-0.2662656280312703</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105975300</v>
      </c>
      <c r="I43" s="119">
        <v>102701867</v>
      </c>
      <c r="J43" s="119">
        <v>90480869</v>
      </c>
      <c r="K43" s="119">
        <v>79974452</v>
      </c>
      <c r="L43" s="119">
        <v>78874573</v>
      </c>
      <c r="M43" s="117"/>
      <c r="N43" s="118">
        <v>3.187315961841278</v>
      </c>
      <c r="O43" s="118">
        <v>13.506720409592884</v>
      </c>
      <c r="P43" s="118">
        <v>13.137216620127639</v>
      </c>
      <c r="Q43" s="118">
        <v>1.3944658692478753</v>
      </c>
      <c r="R43" s="118">
        <v>7.663106905038197</v>
      </c>
    </row>
    <row r="44" spans="1:18" ht="12" customHeight="1">
      <c r="A44" s="107" t="s">
        <v>138</v>
      </c>
      <c r="G44" s="119"/>
      <c r="H44" s="119">
        <v>43764398</v>
      </c>
      <c r="I44" s="119">
        <v>48251493</v>
      </c>
      <c r="J44" s="119">
        <v>46266496</v>
      </c>
      <c r="K44" s="119">
        <v>59923523</v>
      </c>
      <c r="L44" s="119">
        <v>48108620</v>
      </c>
      <c r="M44" s="117"/>
      <c r="N44" s="118">
        <v>-9.299391005372621</v>
      </c>
      <c r="O44" s="118">
        <v>4.2903551632697665</v>
      </c>
      <c r="P44" s="118">
        <v>-22.790761150675337</v>
      </c>
      <c r="Q44" s="118">
        <v>24.558806716966732</v>
      </c>
      <c r="R44" s="118">
        <v>-2.338247129133464</v>
      </c>
    </row>
    <row r="45" spans="1:18" ht="12" customHeight="1">
      <c r="A45" s="107" t="s">
        <v>139</v>
      </c>
      <c r="G45" s="119"/>
      <c r="H45" s="119">
        <v>7893652</v>
      </c>
      <c r="I45" s="119">
        <v>7351257</v>
      </c>
      <c r="J45" s="119">
        <v>7509751</v>
      </c>
      <c r="K45" s="119">
        <v>1219641</v>
      </c>
      <c r="L45" s="119">
        <v>7971213</v>
      </c>
      <c r="M45" s="117"/>
      <c r="N45" s="118">
        <v>7.378261976149113</v>
      </c>
      <c r="O45" s="118">
        <v>-2.110509389725438</v>
      </c>
      <c r="P45" s="118">
        <v>515.7345481170279</v>
      </c>
      <c r="Q45" s="118">
        <v>-84.69943031255093</v>
      </c>
      <c r="R45" s="118">
        <v>-0.2441460974571652</v>
      </c>
    </row>
    <row r="46" spans="1:18" ht="12" customHeight="1">
      <c r="A46" s="107" t="s">
        <v>140</v>
      </c>
      <c r="G46" s="119"/>
      <c r="H46" s="119">
        <v>35870746</v>
      </c>
      <c r="I46" s="119">
        <v>40900236</v>
      </c>
      <c r="J46" s="119">
        <v>38756745</v>
      </c>
      <c r="K46" s="119">
        <v>58703882</v>
      </c>
      <c r="L46" s="119">
        <v>40137407</v>
      </c>
      <c r="M46" s="117"/>
      <c r="N46" s="118">
        <v>-12.296970609167145</v>
      </c>
      <c r="O46" s="118">
        <v>5.530626991508187</v>
      </c>
      <c r="P46" s="118">
        <v>-33.97924689205392</v>
      </c>
      <c r="Q46" s="118">
        <v>46.25728562883995</v>
      </c>
      <c r="R46" s="118">
        <v>-2.7705623052313055</v>
      </c>
    </row>
    <row r="47" spans="1:18" ht="12" customHeight="1">
      <c r="A47" s="107" t="s">
        <v>141</v>
      </c>
      <c r="G47" s="119"/>
      <c r="H47" s="125">
        <v>0.4129679085598248</v>
      </c>
      <c r="I47" s="125">
        <v>0.4698209916670746</v>
      </c>
      <c r="J47" s="125">
        <v>0.5113400933406155</v>
      </c>
      <c r="K47" s="125">
        <v>0.7492833211286024</v>
      </c>
      <c r="L47" s="125">
        <v>0.6099382623599116</v>
      </c>
      <c r="M47" s="117"/>
      <c r="N47" s="118">
        <v>-12.10100955802697</v>
      </c>
      <c r="O47" s="118">
        <v>-8.119664820783777</v>
      </c>
      <c r="P47" s="118">
        <v>-31.756108948159522</v>
      </c>
      <c r="Q47" s="118">
        <v>22.845764459758765</v>
      </c>
      <c r="R47" s="118">
        <v>-9.289490450050941</v>
      </c>
    </row>
    <row r="48" spans="1:18" ht="12" customHeight="1">
      <c r="A48" s="107" t="s">
        <v>142</v>
      </c>
      <c r="G48" s="119"/>
      <c r="H48" s="119">
        <v>38385491</v>
      </c>
      <c r="I48" s="119">
        <v>39828490.5</v>
      </c>
      <c r="J48" s="119">
        <v>48730313.5</v>
      </c>
      <c r="K48" s="119">
        <v>49420644.5</v>
      </c>
      <c r="L48" s="119"/>
      <c r="M48" s="117"/>
      <c r="N48" s="118">
        <v>-3.6230333660272662</v>
      </c>
      <c r="O48" s="118">
        <v>-18.26752663924479</v>
      </c>
      <c r="P48" s="118">
        <v>-1.3968474247639566</v>
      </c>
      <c r="Q48" s="118"/>
      <c r="R48" s="118" t="s">
        <v>52</v>
      </c>
    </row>
    <row r="49" spans="1:18" ht="12" customHeight="1">
      <c r="A49" s="107" t="s">
        <v>143</v>
      </c>
      <c r="H49" s="130">
        <v>9.620523751023562</v>
      </c>
      <c r="I49" s="130">
        <v>16.84382991143614</v>
      </c>
      <c r="J49" s="130">
        <v>-2.7955627682638413</v>
      </c>
      <c r="K49" s="130">
        <v>2.1534802739925594</v>
      </c>
      <c r="L49" s="130">
        <v>6.532630441054033</v>
      </c>
      <c r="M49" s="130"/>
      <c r="N49" s="118">
        <v>-42.88398896445935</v>
      </c>
      <c r="O49" s="118">
        <v>-702.5201831507023</v>
      </c>
      <c r="P49" s="118">
        <v>-229.81603788182647</v>
      </c>
      <c r="Q49" s="118">
        <v>-67.03502067927941</v>
      </c>
      <c r="R49" s="118">
        <v>10.160945926280807</v>
      </c>
    </row>
    <row r="50" spans="1:18" ht="12" customHeight="1">
      <c r="A50" s="107" t="s">
        <v>144</v>
      </c>
      <c r="H50" s="130">
        <v>6.485116993814147</v>
      </c>
      <c r="I50" s="130">
        <v>10.9931030401466</v>
      </c>
      <c r="J50" s="130">
        <v>-1.5258818312342686</v>
      </c>
      <c r="K50" s="130">
        <v>1.1617088482122082</v>
      </c>
      <c r="L50" s="130"/>
      <c r="N50" s="118">
        <v>-41.0074028222002</v>
      </c>
      <c r="O50" s="118">
        <v>-820.4426198098449</v>
      </c>
      <c r="P50" s="118">
        <v>-231.34804246197302</v>
      </c>
      <c r="Q50" s="118"/>
      <c r="R50" s="118" t="s">
        <v>52</v>
      </c>
    </row>
    <row r="51" spans="14:19" s="132" customFormat="1" ht="13.5" thickBot="1">
      <c r="N51" s="133"/>
      <c r="O51" s="133"/>
      <c r="P51" s="133"/>
      <c r="Q51" s="133"/>
      <c r="S51" s="227"/>
    </row>
    <row r="52" ht="12.75">
      <c r="A52" s="277" t="s">
        <v>172</v>
      </c>
    </row>
    <row r="53" ht="12.75">
      <c r="H53" s="131"/>
    </row>
    <row r="64" ht="12.75">
      <c r="A64" s="134"/>
    </row>
    <row r="79" ht="12.75" hidden="1"/>
    <row r="80" ht="12.75" hidden="1">
      <c r="A80" s="107" t="s">
        <v>53</v>
      </c>
    </row>
    <row r="81" spans="1:3" ht="12.75" hidden="1">
      <c r="A81" s="107">
        <v>4</v>
      </c>
      <c r="B81" s="107">
        <v>1999</v>
      </c>
      <c r="C81" s="107">
        <v>1063</v>
      </c>
    </row>
    <row r="82" spans="1:4" ht="12.75" hidden="1">
      <c r="A82" s="107">
        <v>2</v>
      </c>
      <c r="D82" s="107">
        <v>1</v>
      </c>
    </row>
    <row r="83" spans="1:5" ht="12.75" hidden="1">
      <c r="A83" s="107">
        <v>1758123</v>
      </c>
      <c r="B83" s="107">
        <v>1577550</v>
      </c>
      <c r="C83" s="107">
        <v>1936145</v>
      </c>
      <c r="D83" s="107">
        <v>1883479</v>
      </c>
      <c r="E83" s="107">
        <v>4715245</v>
      </c>
    </row>
    <row r="84" spans="1:17" s="131" customFormat="1" ht="12.75" hidden="1">
      <c r="A84" s="131">
        <v>4519361</v>
      </c>
      <c r="B84" s="131">
        <v>11298961</v>
      </c>
      <c r="C84" s="131">
        <v>1392231</v>
      </c>
      <c r="D84" s="131">
        <v>3827512</v>
      </c>
      <c r="E84" s="131">
        <v>8953239</v>
      </c>
      <c r="F84" s="131">
        <v>200019</v>
      </c>
      <c r="G84" s="131">
        <v>348660</v>
      </c>
      <c r="H84" s="131">
        <v>10903875</v>
      </c>
      <c r="I84" s="131">
        <v>137913</v>
      </c>
      <c r="J84" s="131">
        <v>0</v>
      </c>
      <c r="K84" s="131">
        <v>9045009</v>
      </c>
      <c r="L84" s="131">
        <v>619130</v>
      </c>
      <c r="M84" s="131">
        <v>444280</v>
      </c>
      <c r="N84" s="135">
        <v>7143341</v>
      </c>
      <c r="O84" s="135">
        <v>1737578</v>
      </c>
      <c r="P84" s="135"/>
      <c r="Q84" s="135"/>
    </row>
    <row r="85" spans="1:17" s="131" customFormat="1" ht="12.75" hidden="1">
      <c r="A85" s="136"/>
      <c r="B85" s="136"/>
      <c r="C85" s="136"/>
      <c r="N85" s="135"/>
      <c r="O85" s="135"/>
      <c r="P85" s="135"/>
      <c r="Q85" s="135"/>
    </row>
    <row r="86" spans="1:17" s="131" customFormat="1" ht="12.75" hidden="1">
      <c r="A86" s="131">
        <v>15994055.76</v>
      </c>
      <c r="B86" s="131">
        <v>16616594</v>
      </c>
      <c r="C86" s="131">
        <v>16791315</v>
      </c>
      <c r="D86" s="131">
        <v>15271815</v>
      </c>
      <c r="E86" s="131">
        <v>14104010</v>
      </c>
      <c r="N86" s="135"/>
      <c r="O86" s="135"/>
      <c r="P86" s="135"/>
      <c r="Q86" s="135"/>
    </row>
    <row r="87" spans="1:17" s="131" customFormat="1" ht="12.75" hidden="1">
      <c r="A87" s="131">
        <v>4875178.3</v>
      </c>
      <c r="B87" s="131">
        <v>4465413.2</v>
      </c>
      <c r="C87" s="131">
        <v>4151249.5</v>
      </c>
      <c r="D87" s="131">
        <v>3925042</v>
      </c>
      <c r="E87" s="131">
        <v>4475239.2</v>
      </c>
      <c r="N87" s="135"/>
      <c r="O87" s="135"/>
      <c r="P87" s="135"/>
      <c r="Q87" s="135"/>
    </row>
    <row r="88" spans="1:25" s="131" customFormat="1" ht="12.75" hidden="1">
      <c r="A88" s="131">
        <v>565997</v>
      </c>
      <c r="B88" s="131">
        <v>0</v>
      </c>
      <c r="C88" s="131">
        <v>3436948</v>
      </c>
      <c r="D88" s="131">
        <v>0</v>
      </c>
      <c r="E88" s="131">
        <v>-1135244</v>
      </c>
      <c r="F88" s="131">
        <v>67991</v>
      </c>
      <c r="G88" s="131">
        <v>0</v>
      </c>
      <c r="H88" s="131">
        <v>1917323</v>
      </c>
      <c r="I88" s="131">
        <v>0</v>
      </c>
      <c r="J88" s="131">
        <v>-943228</v>
      </c>
      <c r="K88" s="131">
        <v>305092</v>
      </c>
      <c r="L88" s="131">
        <v>0</v>
      </c>
      <c r="M88" s="131">
        <v>1821287</v>
      </c>
      <c r="N88" s="135">
        <v>0</v>
      </c>
      <c r="O88" s="135">
        <v>-912220</v>
      </c>
      <c r="P88" s="135">
        <v>274980</v>
      </c>
      <c r="Q88" s="135">
        <v>0</v>
      </c>
      <c r="R88" s="131">
        <v>1692922</v>
      </c>
      <c r="S88" s="131">
        <v>0</v>
      </c>
      <c r="T88" s="131">
        <v>-65852</v>
      </c>
      <c r="U88" s="131">
        <v>288681</v>
      </c>
      <c r="V88" s="131">
        <v>0</v>
      </c>
      <c r="W88" s="131">
        <v>1284074</v>
      </c>
      <c r="X88" s="131">
        <v>0</v>
      </c>
      <c r="Y88" s="131">
        <v>-88604</v>
      </c>
    </row>
    <row r="89" spans="1:17" s="131" customFormat="1" ht="12.75" hidden="1">
      <c r="A89" s="131">
        <v>59550105</v>
      </c>
      <c r="B89" s="131">
        <v>60269047</v>
      </c>
      <c r="C89" s="131">
        <v>48207253</v>
      </c>
      <c r="D89" s="131">
        <v>46138652</v>
      </c>
      <c r="E89" s="131">
        <v>50492074</v>
      </c>
      <c r="N89" s="135"/>
      <c r="O89" s="135"/>
      <c r="P89" s="135"/>
      <c r="Q89" s="135"/>
    </row>
    <row r="90" spans="1:17" s="131" customFormat="1" ht="12.75" hidden="1">
      <c r="A90" s="131">
        <v>33434554</v>
      </c>
      <c r="B90" s="131">
        <v>26605344</v>
      </c>
      <c r="C90" s="131">
        <v>27606384</v>
      </c>
      <c r="D90" s="131">
        <v>22694095</v>
      </c>
      <c r="E90" s="131">
        <v>17836708</v>
      </c>
      <c r="N90" s="135"/>
      <c r="O90" s="135"/>
      <c r="P90" s="135"/>
      <c r="Q90" s="135"/>
    </row>
    <row r="91" spans="1:10" ht="12.75" hidden="1">
      <c r="A91" s="107">
        <v>5691061</v>
      </c>
      <c r="B91" s="107">
        <v>0</v>
      </c>
      <c r="C91" s="107">
        <v>4001322</v>
      </c>
      <c r="D91" s="107">
        <v>8953239</v>
      </c>
      <c r="E91" s="107">
        <v>486573</v>
      </c>
      <c r="F91" s="107">
        <v>10903875</v>
      </c>
      <c r="G91" s="107">
        <v>739880.05</v>
      </c>
      <c r="H91" s="107">
        <v>8298192</v>
      </c>
      <c r="I91" s="107">
        <v>794641</v>
      </c>
      <c r="J91" s="107">
        <v>5840983</v>
      </c>
    </row>
    <row r="92" ht="12.75" hidden="1"/>
    <row r="93" spans="1:5" ht="12.75">
      <c r="A93" s="107">
        <v>4060346.17</v>
      </c>
      <c r="B93" s="107">
        <v>3714235.95</v>
      </c>
      <c r="C93" s="107">
        <v>3864940.41</v>
      </c>
      <c r="D93" s="107">
        <v>3721245.99</v>
      </c>
      <c r="E93" s="107">
        <v>3596187.78</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&amp;C- 3 -</oddFooter>
  </headerFooter>
</worksheet>
</file>

<file path=xl/worksheets/sheet9.xml><?xml version="1.0" encoding="utf-8"?>
<worksheet xmlns="http://schemas.openxmlformats.org/spreadsheetml/2006/main" xmlns:r="http://schemas.openxmlformats.org/officeDocument/2006/relationships">
  <sheetPr codeName="Sheet11"/>
  <dimension ref="A1:Y93"/>
  <sheetViews>
    <sheetView workbookViewId="0" topLeftCell="A1">
      <selection activeCell="A4" sqref="A4"/>
    </sheetView>
  </sheetViews>
  <sheetFormatPr defaultColWidth="9.140625" defaultRowHeight="12.75"/>
  <cols>
    <col min="1" max="1" width="13.8515625" style="107" customWidth="1"/>
    <col min="2" max="2" width="21.140625" style="107" customWidth="1"/>
    <col min="3" max="3" width="1.7109375" style="107" customWidth="1"/>
    <col min="4" max="4" width="13.57421875" style="107" customWidth="1"/>
    <col min="5" max="5" width="3.7109375" style="107" customWidth="1"/>
    <col min="6" max="6" width="0.9921875" style="107" customWidth="1"/>
    <col min="7" max="7" width="20.7109375" style="107" customWidth="1"/>
    <col min="8" max="12" width="14.7109375" style="107" customWidth="1"/>
    <col min="13" max="13" width="1.28515625" style="107" customWidth="1"/>
    <col min="14" max="17" width="10.140625" style="126" customWidth="1"/>
    <col min="18" max="18" width="11.421875" style="107" customWidth="1"/>
    <col min="19" max="19" width="7.8515625" style="107" customWidth="1"/>
    <col min="20" max="16384" width="9.140625" style="107" customWidth="1"/>
  </cols>
  <sheetData>
    <row r="1" spans="1:19" s="103" customFormat="1" ht="15.75" customHeight="1" thickTop="1">
      <c r="A1" s="311" t="s">
        <v>45</v>
      </c>
      <c r="B1" s="311"/>
      <c r="C1" s="311"/>
      <c r="D1" s="311"/>
      <c r="E1" s="311"/>
      <c r="F1" s="311"/>
      <c r="G1" s="311"/>
      <c r="H1" s="311"/>
      <c r="I1" s="311"/>
      <c r="J1" s="311"/>
      <c r="K1" s="311"/>
      <c r="L1" s="311"/>
      <c r="M1" s="311"/>
      <c r="N1" s="311"/>
      <c r="O1" s="311"/>
      <c r="P1" s="311"/>
      <c r="Q1" s="311"/>
      <c r="R1" s="311"/>
      <c r="S1" s="311"/>
    </row>
    <row r="2" spans="1:19" s="103" customFormat="1" ht="13.5" customHeight="1">
      <c r="A2" s="312" t="s">
        <v>200</v>
      </c>
      <c r="B2" s="312"/>
      <c r="C2" s="312"/>
      <c r="D2" s="312"/>
      <c r="E2" s="312"/>
      <c r="F2" s="312"/>
      <c r="G2" s="312"/>
      <c r="H2" s="312"/>
      <c r="I2" s="312"/>
      <c r="J2" s="312"/>
      <c r="K2" s="312"/>
      <c r="L2" s="312"/>
      <c r="M2" s="312"/>
      <c r="N2" s="312"/>
      <c r="O2" s="312"/>
      <c r="P2" s="312"/>
      <c r="Q2" s="312"/>
      <c r="R2" s="312"/>
      <c r="S2" s="312"/>
    </row>
    <row r="3" spans="1:17" s="35" customFormat="1" ht="4.5" customHeight="1">
      <c r="A3" s="34"/>
      <c r="J3" s="36"/>
      <c r="K3" s="37"/>
      <c r="L3" s="37"/>
      <c r="M3" s="37"/>
      <c r="N3" s="37"/>
      <c r="O3" s="37"/>
      <c r="P3" s="37"/>
      <c r="Q3" s="37"/>
    </row>
    <row r="4" spans="1:19" s="86" customFormat="1" ht="16.5" customHeight="1">
      <c r="A4" s="33" t="s">
        <v>105</v>
      </c>
      <c r="B4" s="91"/>
      <c r="C4" s="91"/>
      <c r="D4" s="91"/>
      <c r="E4" s="91"/>
      <c r="F4" s="91"/>
      <c r="G4" s="91"/>
      <c r="H4" s="104"/>
      <c r="I4" s="104"/>
      <c r="J4" s="104"/>
      <c r="K4" s="104"/>
      <c r="L4" s="104"/>
      <c r="M4" s="106"/>
      <c r="N4" s="310" t="s">
        <v>46</v>
      </c>
      <c r="O4" s="310"/>
      <c r="P4" s="310"/>
      <c r="Q4" s="310"/>
      <c r="R4" s="313" t="s">
        <v>47</v>
      </c>
      <c r="S4" s="313"/>
    </row>
    <row r="5" spans="1:19" s="86" customFormat="1" ht="16.5" customHeight="1">
      <c r="A5" s="83"/>
      <c r="B5" s="91"/>
      <c r="C5" s="91"/>
      <c r="D5" s="91"/>
      <c r="E5" s="91"/>
      <c r="F5" s="91"/>
      <c r="G5" s="91"/>
      <c r="H5" s="111">
        <v>2003</v>
      </c>
      <c r="I5" s="111">
        <v>2002</v>
      </c>
      <c r="J5" s="111">
        <v>2001</v>
      </c>
      <c r="K5" s="111">
        <v>2000</v>
      </c>
      <c r="L5" s="111">
        <v>1999</v>
      </c>
      <c r="M5" s="112"/>
      <c r="N5" s="113" t="s">
        <v>174</v>
      </c>
      <c r="O5" s="113" t="s">
        <v>171</v>
      </c>
      <c r="P5" s="113" t="s">
        <v>160</v>
      </c>
      <c r="Q5" s="113" t="s">
        <v>158</v>
      </c>
      <c r="R5" s="310" t="s">
        <v>48</v>
      </c>
      <c r="S5" s="310"/>
    </row>
    <row r="6" spans="2:18" ht="16.5">
      <c r="B6" s="115"/>
      <c r="C6" s="115"/>
      <c r="D6" s="115"/>
      <c r="E6" s="114"/>
      <c r="G6" s="38" t="s">
        <v>56</v>
      </c>
      <c r="H6" s="116">
        <v>29</v>
      </c>
      <c r="I6" s="116">
        <v>29</v>
      </c>
      <c r="J6" s="116">
        <v>29</v>
      </c>
      <c r="K6" s="116">
        <v>29</v>
      </c>
      <c r="L6" s="116">
        <v>29</v>
      </c>
      <c r="M6" s="117"/>
      <c r="N6" s="118"/>
      <c r="O6" s="118"/>
      <c r="P6" s="118"/>
      <c r="Q6" s="118"/>
      <c r="R6" s="118"/>
    </row>
    <row r="7" spans="1:18" ht="15" customHeight="1">
      <c r="A7" s="115" t="s">
        <v>106</v>
      </c>
      <c r="B7" s="115"/>
      <c r="D7" s="115"/>
      <c r="G7" s="105"/>
      <c r="H7" s="119">
        <v>326075</v>
      </c>
      <c r="I7" s="119">
        <v>319400</v>
      </c>
      <c r="J7" s="119">
        <v>335739</v>
      </c>
      <c r="K7" s="119">
        <v>337267</v>
      </c>
      <c r="L7" s="119">
        <v>342063</v>
      </c>
      <c r="M7" s="117"/>
      <c r="N7" s="118">
        <v>2.0898559799624294</v>
      </c>
      <c r="O7" s="118">
        <v>-4.866577907243424</v>
      </c>
      <c r="P7" s="118">
        <v>-0.45305351546400924</v>
      </c>
      <c r="Q7" s="118">
        <v>-1.4020809032254293</v>
      </c>
      <c r="R7" s="118">
        <v>-1.1895560269732375</v>
      </c>
    </row>
    <row r="8" spans="1:18" ht="12" customHeight="1">
      <c r="A8" s="115" t="s">
        <v>107</v>
      </c>
      <c r="B8" s="115"/>
      <c r="D8" s="115"/>
      <c r="H8" s="119">
        <v>12377</v>
      </c>
      <c r="I8" s="119">
        <v>9365</v>
      </c>
      <c r="J8" s="119">
        <v>4950</v>
      </c>
      <c r="K8" s="119">
        <v>21066</v>
      </c>
      <c r="L8" s="119">
        <v>28372</v>
      </c>
      <c r="M8" s="117"/>
      <c r="N8" s="118">
        <v>32.16230646022424</v>
      </c>
      <c r="O8" s="118">
        <v>89.1919191919192</v>
      </c>
      <c r="P8" s="118">
        <v>-76.50242096268869</v>
      </c>
      <c r="Q8" s="118">
        <v>-25.7507401663612</v>
      </c>
      <c r="R8" s="118">
        <v>-18.729794120277678</v>
      </c>
    </row>
    <row r="9" spans="1:18" s="104" customFormat="1" ht="12" customHeight="1">
      <c r="A9" s="120" t="s">
        <v>108</v>
      </c>
      <c r="B9" s="120"/>
      <c r="D9" s="146"/>
      <c r="G9" s="121"/>
      <c r="H9" s="121">
        <v>338452</v>
      </c>
      <c r="I9" s="121">
        <v>328765</v>
      </c>
      <c r="J9" s="121">
        <v>340689</v>
      </c>
      <c r="K9" s="121">
        <v>358333</v>
      </c>
      <c r="L9" s="121">
        <v>370435</v>
      </c>
      <c r="M9" s="106"/>
      <c r="N9" s="122">
        <v>2.946481529359877</v>
      </c>
      <c r="O9" s="122">
        <v>-3.4999662448743574</v>
      </c>
      <c r="P9" s="122">
        <v>-4.92391155712703</v>
      </c>
      <c r="Q9" s="122">
        <v>-3.2669699137500507</v>
      </c>
      <c r="R9" s="122">
        <v>-2.232104296632631</v>
      </c>
    </row>
    <row r="10" spans="1:18" ht="15.75" customHeight="1">
      <c r="A10" s="115" t="s">
        <v>109</v>
      </c>
      <c r="B10" s="115"/>
      <c r="D10" s="115"/>
      <c r="H10" s="119">
        <v>14458</v>
      </c>
      <c r="I10" s="119">
        <v>13958</v>
      </c>
      <c r="J10" s="119">
        <v>13867</v>
      </c>
      <c r="K10" s="119">
        <v>14274.4</v>
      </c>
      <c r="L10" s="119">
        <v>13505</v>
      </c>
      <c r="M10" s="117"/>
      <c r="N10" s="118">
        <v>3.5821750967187276</v>
      </c>
      <c r="O10" s="118">
        <v>0.6562342251388188</v>
      </c>
      <c r="P10" s="118">
        <v>-2.85406041584935</v>
      </c>
      <c r="Q10" s="118">
        <v>5.697149203998517</v>
      </c>
      <c r="R10" s="118">
        <v>1.7193105713919854</v>
      </c>
    </row>
    <row r="11" spans="1:18" ht="12" customHeight="1">
      <c r="A11" s="115" t="s">
        <v>110</v>
      </c>
      <c r="B11" s="115"/>
      <c r="D11" s="115"/>
      <c r="H11" s="123">
        <v>23.409323557891824</v>
      </c>
      <c r="I11" s="123">
        <v>23.55387591345465</v>
      </c>
      <c r="J11" s="123">
        <v>24.568327684430663</v>
      </c>
      <c r="K11" s="123">
        <v>25.103191727848458</v>
      </c>
      <c r="L11" s="123">
        <v>27.429470566456867</v>
      </c>
      <c r="M11" s="117"/>
      <c r="N11" s="118">
        <v>-0.6137094213027328</v>
      </c>
      <c r="O11" s="118">
        <v>-4.12910387717959</v>
      </c>
      <c r="P11" s="118">
        <v>-2.1306615079724627</v>
      </c>
      <c r="Q11" s="118">
        <v>-8.480946917922598</v>
      </c>
      <c r="R11" s="118">
        <v>-3.8846260811523203</v>
      </c>
    </row>
    <row r="12" spans="1:18" ht="12" customHeight="1">
      <c r="A12" s="115" t="s">
        <v>111</v>
      </c>
      <c r="B12" s="115"/>
      <c r="D12" s="115"/>
      <c r="H12" s="119">
        <v>493469</v>
      </c>
      <c r="I12" s="119">
        <v>483106</v>
      </c>
      <c r="J12" s="119">
        <v>483106</v>
      </c>
      <c r="K12" s="119">
        <v>479773</v>
      </c>
      <c r="L12" s="119">
        <v>427785</v>
      </c>
      <c r="M12" s="117"/>
      <c r="N12" s="118">
        <v>2.145077891808423</v>
      </c>
      <c r="O12" s="118">
        <v>0</v>
      </c>
      <c r="P12" s="118">
        <v>0.6947035368809833</v>
      </c>
      <c r="Q12" s="118">
        <v>12.152833783325736</v>
      </c>
      <c r="R12" s="118">
        <v>3.635508042851243</v>
      </c>
    </row>
    <row r="13" spans="1:18" ht="12" customHeight="1">
      <c r="A13" s="115" t="s">
        <v>112</v>
      </c>
      <c r="B13" s="124"/>
      <c r="D13" s="115"/>
      <c r="H13" s="119">
        <v>504327</v>
      </c>
      <c r="I13" s="119">
        <v>494847</v>
      </c>
      <c r="J13" s="119">
        <v>494847</v>
      </c>
      <c r="K13" s="119">
        <v>492714</v>
      </c>
      <c r="L13" s="119">
        <v>448322</v>
      </c>
      <c r="M13" s="117"/>
      <c r="N13" s="118">
        <v>1.9157436540991457</v>
      </c>
      <c r="O13" s="118">
        <v>0</v>
      </c>
      <c r="P13" s="118">
        <v>0.43290834033536696</v>
      </c>
      <c r="Q13" s="118">
        <v>9.901811644309225</v>
      </c>
      <c r="R13" s="118">
        <v>2.9865576778751457</v>
      </c>
    </row>
    <row r="14" spans="1:18" ht="12" customHeight="1">
      <c r="A14" s="115" t="s">
        <v>113</v>
      </c>
      <c r="B14" s="115"/>
      <c r="D14" s="115"/>
      <c r="H14" s="125">
        <v>0.6858627390980994</v>
      </c>
      <c r="I14" s="125">
        <v>0.6805235289977769</v>
      </c>
      <c r="J14" s="125">
        <v>0.7052054828546944</v>
      </c>
      <c r="K14" s="125">
        <v>0.7468802954730674</v>
      </c>
      <c r="L14" s="125">
        <v>0.8659373283308204</v>
      </c>
      <c r="M14" s="117"/>
      <c r="N14" s="118">
        <v>0.7845739159358144</v>
      </c>
      <c r="O14" s="118">
        <v>-3.4999662448743556</v>
      </c>
      <c r="P14" s="118">
        <v>-5.579851667123788</v>
      </c>
      <c r="Q14" s="118">
        <v>-13.748920269697473</v>
      </c>
      <c r="R14" s="118">
        <v>-5.661777946857505</v>
      </c>
    </row>
    <row r="15" spans="1:18" ht="12" customHeight="1">
      <c r="A15" s="115" t="s">
        <v>114</v>
      </c>
      <c r="B15" s="124"/>
      <c r="D15" s="115"/>
      <c r="H15" s="125">
        <v>0.9784703178691603</v>
      </c>
      <c r="I15" s="125">
        <v>0.9762734744274493</v>
      </c>
      <c r="J15" s="125">
        <v>0.9762734744274493</v>
      </c>
      <c r="K15" s="125">
        <v>0.9737352703596813</v>
      </c>
      <c r="L15" s="125">
        <v>0.9541914070690263</v>
      </c>
      <c r="M15" s="117"/>
      <c r="N15" s="118">
        <v>0.2250233668388233</v>
      </c>
      <c r="O15" s="118">
        <v>0</v>
      </c>
      <c r="P15" s="118">
        <v>0.2606667484510833</v>
      </c>
      <c r="Q15" s="118">
        <v>2.048212040673014</v>
      </c>
      <c r="R15" s="118">
        <v>0.6301311351777805</v>
      </c>
    </row>
    <row r="16" spans="1:18" ht="15.75" customHeight="1">
      <c r="A16" s="104" t="s">
        <v>54</v>
      </c>
      <c r="E16" s="107" t="s">
        <v>49</v>
      </c>
      <c r="H16" s="119"/>
      <c r="I16" s="119"/>
      <c r="J16" s="119"/>
      <c r="K16" s="119"/>
      <c r="L16" s="119"/>
      <c r="M16" s="117"/>
      <c r="N16" s="118"/>
      <c r="O16" s="118"/>
      <c r="P16" s="118"/>
      <c r="Q16" s="118"/>
      <c r="R16" s="126"/>
    </row>
    <row r="17" spans="1:18" ht="12" customHeight="1">
      <c r="A17" s="107" t="s">
        <v>115</v>
      </c>
      <c r="G17" s="119"/>
      <c r="H17" s="119">
        <v>73582415</v>
      </c>
      <c r="I17" s="119">
        <v>77872822</v>
      </c>
      <c r="J17" s="119">
        <v>78688113</v>
      </c>
      <c r="K17" s="119">
        <v>81090730</v>
      </c>
      <c r="L17" s="119">
        <v>80867779</v>
      </c>
      <c r="M17" s="127"/>
      <c r="N17" s="118">
        <v>-5.509504972094115</v>
      </c>
      <c r="O17" s="118">
        <v>-1.0361043986402367</v>
      </c>
      <c r="P17" s="118">
        <v>-2.962875041327165</v>
      </c>
      <c r="Q17" s="118">
        <v>0.27569818629493953</v>
      </c>
      <c r="R17" s="118">
        <v>-2.3325991161899817</v>
      </c>
    </row>
    <row r="18" spans="1:18" ht="12" customHeight="1">
      <c r="A18" s="107" t="s">
        <v>116</v>
      </c>
      <c r="G18" s="119"/>
      <c r="H18" s="119">
        <v>3103306</v>
      </c>
      <c r="I18" s="119">
        <v>2975681</v>
      </c>
      <c r="J18" s="119">
        <v>3628481</v>
      </c>
      <c r="K18" s="119">
        <v>2764205</v>
      </c>
      <c r="L18" s="119">
        <v>2577454</v>
      </c>
      <c r="M18" s="127"/>
      <c r="N18" s="118">
        <v>4.288934196911564</v>
      </c>
      <c r="O18" s="118">
        <v>-17.99099953947671</v>
      </c>
      <c r="P18" s="118">
        <v>31.266711405268424</v>
      </c>
      <c r="Q18" s="118">
        <v>7.2455609295064045</v>
      </c>
      <c r="R18" s="118">
        <v>4.7510583363088665</v>
      </c>
    </row>
    <row r="19" spans="1:18" ht="12" customHeight="1">
      <c r="A19" s="107" t="s">
        <v>117</v>
      </c>
      <c r="G19" s="119"/>
      <c r="H19" s="119">
        <v>1694677</v>
      </c>
      <c r="I19" s="119">
        <v>1389254</v>
      </c>
      <c r="J19" s="119">
        <v>1334703</v>
      </c>
      <c r="K19" s="119">
        <v>2037393</v>
      </c>
      <c r="L19" s="119">
        <v>2575053</v>
      </c>
      <c r="M19" s="127"/>
      <c r="N19" s="118">
        <v>21.984676668197466</v>
      </c>
      <c r="O19" s="118">
        <v>4.08712649930359</v>
      </c>
      <c r="P19" s="118">
        <v>-34.48966399707862</v>
      </c>
      <c r="Q19" s="118">
        <v>-20.87957024573863</v>
      </c>
      <c r="R19" s="118">
        <v>-9.931031148263504</v>
      </c>
    </row>
    <row r="20" spans="1:18" ht="12" customHeight="1">
      <c r="A20" s="107" t="s">
        <v>118</v>
      </c>
      <c r="G20" s="119"/>
      <c r="H20" s="119">
        <v>357859</v>
      </c>
      <c r="I20" s="119">
        <v>130591</v>
      </c>
      <c r="J20" s="119">
        <v>223170</v>
      </c>
      <c r="K20" s="119">
        <v>895908</v>
      </c>
      <c r="L20" s="119">
        <v>721082</v>
      </c>
      <c r="M20" s="127"/>
      <c r="N20" s="118">
        <v>174.03036962730968</v>
      </c>
      <c r="O20" s="118">
        <v>-41.48362235067437</v>
      </c>
      <c r="P20" s="118">
        <v>-75.0900762131826</v>
      </c>
      <c r="Q20" s="118">
        <v>24.244954110628196</v>
      </c>
      <c r="R20" s="118">
        <v>-16.06717856385832</v>
      </c>
    </row>
    <row r="21" spans="1:18" ht="12" customHeight="1">
      <c r="A21" s="107" t="s">
        <v>119</v>
      </c>
      <c r="G21" s="119"/>
      <c r="H21" s="119">
        <v>731856</v>
      </c>
      <c r="I21" s="119">
        <v>857166</v>
      </c>
      <c r="J21" s="119">
        <v>541842</v>
      </c>
      <c r="K21" s="119">
        <v>3583432</v>
      </c>
      <c r="L21" s="119">
        <v>1125588</v>
      </c>
      <c r="M21" s="127"/>
      <c r="N21" s="118">
        <v>-14.619105284157328</v>
      </c>
      <c r="O21" s="118">
        <v>58.19482432148117</v>
      </c>
      <c r="P21" s="118">
        <v>-84.87924425522795</v>
      </c>
      <c r="Q21" s="118">
        <v>218.360892262533</v>
      </c>
      <c r="R21" s="118">
        <v>-10.20305828324961</v>
      </c>
    </row>
    <row r="22" spans="1:18" s="104" customFormat="1" ht="12" customHeight="1">
      <c r="A22" s="104" t="s">
        <v>120</v>
      </c>
      <c r="G22" s="121"/>
      <c r="H22" s="121">
        <v>79470114</v>
      </c>
      <c r="I22" s="121">
        <v>83225513</v>
      </c>
      <c r="J22" s="121">
        <v>84416309</v>
      </c>
      <c r="K22" s="121">
        <v>90371668</v>
      </c>
      <c r="L22" s="121">
        <v>87866956</v>
      </c>
      <c r="M22" s="128"/>
      <c r="N22" s="122">
        <v>-4.5123170343209535</v>
      </c>
      <c r="O22" s="122">
        <v>-1.4106231534003697</v>
      </c>
      <c r="P22" s="122">
        <v>-6.58985181063605</v>
      </c>
      <c r="Q22" s="122">
        <v>2.8505733145006182</v>
      </c>
      <c r="R22" s="122">
        <v>-2.479804401693375</v>
      </c>
    </row>
    <row r="23" spans="1:18" ht="15.75" customHeight="1">
      <c r="A23" s="104" t="s">
        <v>50</v>
      </c>
      <c r="G23" s="119"/>
      <c r="H23" s="119" t="s">
        <v>49</v>
      </c>
      <c r="I23" s="119" t="s">
        <v>49</v>
      </c>
      <c r="J23" s="119" t="s">
        <v>49</v>
      </c>
      <c r="K23" s="119" t="s">
        <v>49</v>
      </c>
      <c r="L23" s="119" t="s">
        <v>49</v>
      </c>
      <c r="M23" s="119"/>
      <c r="N23" s="118"/>
      <c r="O23" s="118"/>
      <c r="P23" s="118"/>
      <c r="Q23" s="118"/>
      <c r="R23" s="118"/>
    </row>
    <row r="24" spans="1:18" ht="12" customHeight="1">
      <c r="A24" s="107" t="s">
        <v>65</v>
      </c>
      <c r="G24" s="119"/>
      <c r="H24" s="119">
        <v>4522568</v>
      </c>
      <c r="I24" s="119">
        <v>4577609</v>
      </c>
      <c r="J24" s="119">
        <v>4029662</v>
      </c>
      <c r="K24" s="119">
        <v>4559698</v>
      </c>
      <c r="L24" s="119">
        <v>4034812</v>
      </c>
      <c r="M24" s="127"/>
      <c r="N24" s="118">
        <v>-1.202396272814039</v>
      </c>
      <c r="O24" s="118">
        <v>13.597840215879149</v>
      </c>
      <c r="P24" s="118">
        <v>-11.624366350578482</v>
      </c>
      <c r="Q24" s="118">
        <v>13.008933253891383</v>
      </c>
      <c r="R24" s="118">
        <v>2.8940946967513037</v>
      </c>
    </row>
    <row r="25" spans="1:18" ht="12" customHeight="1">
      <c r="A25" s="107" t="s">
        <v>121</v>
      </c>
      <c r="G25" s="119"/>
      <c r="H25" s="119">
        <v>26999856</v>
      </c>
      <c r="I25" s="119">
        <v>25829232</v>
      </c>
      <c r="J25" s="119">
        <v>27505802</v>
      </c>
      <c r="K25" s="119">
        <v>27626941</v>
      </c>
      <c r="L25" s="119">
        <v>32460869</v>
      </c>
      <c r="M25" s="127"/>
      <c r="N25" s="118">
        <v>4.532167274659967</v>
      </c>
      <c r="O25" s="118">
        <v>-6.095332177552939</v>
      </c>
      <c r="P25" s="118">
        <v>-0.4384814084194121</v>
      </c>
      <c r="Q25" s="118">
        <v>-14.891554505210566</v>
      </c>
      <c r="R25" s="118">
        <v>-4.500669607282837</v>
      </c>
    </row>
    <row r="26" spans="1:18" ht="12" customHeight="1">
      <c r="A26" s="107" t="s">
        <v>122</v>
      </c>
      <c r="G26" s="119"/>
      <c r="H26" s="119">
        <v>2488237</v>
      </c>
      <c r="I26" s="119">
        <v>1844825</v>
      </c>
      <c r="J26" s="119">
        <v>2634791</v>
      </c>
      <c r="K26" s="119">
        <v>2796260</v>
      </c>
      <c r="L26" s="119">
        <v>1254438</v>
      </c>
      <c r="M26" s="127"/>
      <c r="N26" s="118">
        <v>34.876587210168985</v>
      </c>
      <c r="O26" s="118">
        <v>-29.98211243320628</v>
      </c>
      <c r="P26" s="118">
        <v>-5.774463032765193</v>
      </c>
      <c r="Q26" s="118">
        <v>122.90938252827162</v>
      </c>
      <c r="R26" s="118">
        <v>18.675381251624245</v>
      </c>
    </row>
    <row r="27" spans="1:18" ht="12" customHeight="1">
      <c r="A27" s="107" t="s">
        <v>69</v>
      </c>
      <c r="G27" s="119"/>
      <c r="H27" s="119">
        <v>15407704</v>
      </c>
      <c r="I27" s="119">
        <v>13486056</v>
      </c>
      <c r="J27" s="119">
        <v>22708218</v>
      </c>
      <c r="K27" s="119">
        <v>20105679</v>
      </c>
      <c r="L27" s="119">
        <v>21008050</v>
      </c>
      <c r="M27" s="127"/>
      <c r="N27" s="118">
        <v>14.249147415671416</v>
      </c>
      <c r="O27" s="118">
        <v>-40.61156185835454</v>
      </c>
      <c r="P27" s="118">
        <v>12.944297976705984</v>
      </c>
      <c r="Q27" s="118">
        <v>-4.295358207925057</v>
      </c>
      <c r="R27" s="118">
        <v>-7.458177950312617</v>
      </c>
    </row>
    <row r="28" spans="1:18" ht="12" customHeight="1">
      <c r="A28" s="107" t="s">
        <v>123</v>
      </c>
      <c r="G28" s="119"/>
      <c r="H28" s="119">
        <v>1331986</v>
      </c>
      <c r="I28" s="119">
        <v>568108</v>
      </c>
      <c r="J28" s="119">
        <v>341056</v>
      </c>
      <c r="K28" s="119">
        <v>221245</v>
      </c>
      <c r="L28" s="119">
        <v>316397</v>
      </c>
      <c r="M28" s="127"/>
      <c r="N28" s="118">
        <v>134.45999704281581</v>
      </c>
      <c r="O28" s="118">
        <v>66.57323137549258</v>
      </c>
      <c r="P28" s="118">
        <v>54.15308820538317</v>
      </c>
      <c r="Q28" s="118">
        <v>-30.073610053192667</v>
      </c>
      <c r="R28" s="118">
        <v>43.24082899624457</v>
      </c>
    </row>
    <row r="29" spans="1:18" s="104" customFormat="1" ht="12" customHeight="1">
      <c r="A29" s="104" t="s">
        <v>124</v>
      </c>
      <c r="G29" s="121"/>
      <c r="H29" s="121">
        <v>48086379</v>
      </c>
      <c r="I29" s="121">
        <v>45169614</v>
      </c>
      <c r="J29" s="121">
        <v>56537417</v>
      </c>
      <c r="K29" s="121">
        <v>54867333</v>
      </c>
      <c r="L29" s="121">
        <v>58441772</v>
      </c>
      <c r="M29" s="128"/>
      <c r="N29" s="122">
        <v>6.457360915238284</v>
      </c>
      <c r="O29" s="122">
        <v>-20.1066896989652</v>
      </c>
      <c r="P29" s="122">
        <v>3.0438585378297867</v>
      </c>
      <c r="Q29" s="122">
        <v>-6.116239938788988</v>
      </c>
      <c r="R29" s="122">
        <v>-4.758840315158341</v>
      </c>
    </row>
    <row r="30" spans="1:18" s="104" customFormat="1" ht="15.75" customHeight="1">
      <c r="A30" s="104" t="s">
        <v>125</v>
      </c>
      <c r="G30" s="121"/>
      <c r="H30" s="121">
        <v>31383735</v>
      </c>
      <c r="I30" s="121">
        <v>38055897</v>
      </c>
      <c r="J30" s="121">
        <v>27878892</v>
      </c>
      <c r="K30" s="121">
        <v>35504335</v>
      </c>
      <c r="L30" s="121">
        <v>29425185</v>
      </c>
      <c r="M30" s="128"/>
      <c r="N30" s="122">
        <v>-17.532531160676623</v>
      </c>
      <c r="O30" s="122">
        <v>36.50433812075458</v>
      </c>
      <c r="P30" s="122">
        <v>-21.4774984519496</v>
      </c>
      <c r="Q30" s="122">
        <v>20.659683193155796</v>
      </c>
      <c r="R30" s="122">
        <v>1.6240167133121597</v>
      </c>
    </row>
    <row r="31" spans="1:18" ht="12" customHeight="1">
      <c r="A31" s="107" t="s">
        <v>126</v>
      </c>
      <c r="G31" s="119"/>
      <c r="H31" s="119">
        <v>24507440</v>
      </c>
      <c r="I31" s="119">
        <v>23810316</v>
      </c>
      <c r="J31" s="119">
        <v>20440689</v>
      </c>
      <c r="K31" s="119">
        <v>18566627</v>
      </c>
      <c r="L31" s="119">
        <v>16507935</v>
      </c>
      <c r="M31" s="127"/>
      <c r="N31" s="118">
        <v>2.927823385460319</v>
      </c>
      <c r="O31" s="118">
        <v>16.484899310390173</v>
      </c>
      <c r="P31" s="118">
        <v>10.093712767537152</v>
      </c>
      <c r="Q31" s="118">
        <v>12.470923831478618</v>
      </c>
      <c r="R31" s="118">
        <v>10.382772847478838</v>
      </c>
    </row>
    <row r="32" spans="1:18" ht="12" customHeight="1">
      <c r="A32" s="107" t="s">
        <v>127</v>
      </c>
      <c r="G32" s="119"/>
      <c r="H32" s="119">
        <v>11267132</v>
      </c>
      <c r="I32" s="119">
        <v>4795789</v>
      </c>
      <c r="J32" s="119">
        <v>3295857</v>
      </c>
      <c r="K32" s="119">
        <v>1339448</v>
      </c>
      <c r="L32" s="119">
        <v>835697</v>
      </c>
      <c r="M32" s="127"/>
      <c r="N32" s="118">
        <v>134.93802583891826</v>
      </c>
      <c r="O32" s="118">
        <v>45.50962010791123</v>
      </c>
      <c r="P32" s="118">
        <v>146.06083998781588</v>
      </c>
      <c r="Q32" s="118">
        <v>60.27914423529102</v>
      </c>
      <c r="R32" s="118">
        <v>91.6201319108087</v>
      </c>
    </row>
    <row r="33" spans="1:18" s="104" customFormat="1" ht="15.75" customHeight="1">
      <c r="A33" s="104" t="s">
        <v>128</v>
      </c>
      <c r="G33" s="121"/>
      <c r="H33" s="121">
        <v>18143427</v>
      </c>
      <c r="I33" s="121">
        <v>19041370</v>
      </c>
      <c r="J33" s="121">
        <v>10734060</v>
      </c>
      <c r="K33" s="121">
        <v>18277156</v>
      </c>
      <c r="L33" s="121">
        <v>13752947</v>
      </c>
      <c r="M33" s="121"/>
      <c r="N33" s="122">
        <v>-4.715747868982116</v>
      </c>
      <c r="O33" s="122">
        <v>77.39205855007332</v>
      </c>
      <c r="P33" s="122">
        <v>-41.27062219089228</v>
      </c>
      <c r="Q33" s="122">
        <v>32.896287610211836</v>
      </c>
      <c r="R33" s="122">
        <v>7.171889611066873</v>
      </c>
    </row>
    <row r="34" spans="1:18" ht="15.75" customHeight="1">
      <c r="A34" s="107" t="s">
        <v>129</v>
      </c>
      <c r="G34" s="119"/>
      <c r="H34" s="119">
        <v>16884602</v>
      </c>
      <c r="I34" s="119">
        <v>26403152</v>
      </c>
      <c r="J34" s="119">
        <v>26711101</v>
      </c>
      <c r="K34" s="119">
        <v>12695655</v>
      </c>
      <c r="L34" s="119">
        <v>16839000</v>
      </c>
      <c r="M34" s="119"/>
      <c r="N34" s="118">
        <v>-36.050809388212436</v>
      </c>
      <c r="O34" s="118">
        <v>-1.1528877076238826</v>
      </c>
      <c r="P34" s="118">
        <v>110.39561172700424</v>
      </c>
      <c r="Q34" s="118">
        <v>-24.605647603776948</v>
      </c>
      <c r="R34" s="118">
        <v>0.06763430455054564</v>
      </c>
    </row>
    <row r="35" spans="1:18" ht="12" customHeight="1">
      <c r="A35" s="107" t="s">
        <v>130</v>
      </c>
      <c r="G35" s="119"/>
      <c r="H35" s="129">
        <v>2425503</v>
      </c>
      <c r="I35" s="119">
        <v>2539828</v>
      </c>
      <c r="J35" s="119">
        <v>8530013</v>
      </c>
      <c r="K35" s="119">
        <v>-636892</v>
      </c>
      <c r="L35" s="119">
        <v>778511.58</v>
      </c>
      <c r="M35" s="119"/>
      <c r="N35" s="118">
        <v>-4.501289063668878</v>
      </c>
      <c r="O35" s="118">
        <v>-70.22480505012126</v>
      </c>
      <c r="P35" s="118">
        <v>-999</v>
      </c>
      <c r="Q35" s="118">
        <v>-181.8089308318317</v>
      </c>
      <c r="R35" s="118">
        <v>32.85692145769843</v>
      </c>
    </row>
    <row r="36" spans="1:18" s="104" customFormat="1" ht="15.75" customHeight="1">
      <c r="A36" s="104" t="s">
        <v>131</v>
      </c>
      <c r="G36" s="121"/>
      <c r="H36" s="121">
        <v>-1166678</v>
      </c>
      <c r="I36" s="121">
        <v>-9901610</v>
      </c>
      <c r="J36" s="121">
        <v>-24507054</v>
      </c>
      <c r="K36" s="121">
        <v>6218393</v>
      </c>
      <c r="L36" s="121">
        <v>-3864564.58</v>
      </c>
      <c r="M36" s="121"/>
      <c r="N36" s="122">
        <v>-88.21728991547839</v>
      </c>
      <c r="O36" s="122">
        <v>-59.59689810125689</v>
      </c>
      <c r="P36" s="122">
        <v>-494.105904853553</v>
      </c>
      <c r="Q36" s="122">
        <v>-260.9079851370992</v>
      </c>
      <c r="R36" s="122">
        <v>-25.875357833249947</v>
      </c>
    </row>
    <row r="37" spans="1:18" ht="15.75" customHeight="1">
      <c r="A37" s="107" t="s">
        <v>132</v>
      </c>
      <c r="G37" s="119"/>
      <c r="H37" s="130">
        <v>19.521995674423554</v>
      </c>
      <c r="I37" s="130">
        <v>18.127364500479068</v>
      </c>
      <c r="J37" s="130">
        <v>18.172357223156602</v>
      </c>
      <c r="K37" s="130">
        <v>18.138605040562826</v>
      </c>
      <c r="L37" s="130">
        <v>17.270820197875473</v>
      </c>
      <c r="M37" s="119"/>
      <c r="N37" s="118">
        <v>7.693513162973188</v>
      </c>
      <c r="O37" s="118">
        <v>-0.24758880823782864</v>
      </c>
      <c r="P37" s="118">
        <v>0.18607926308719616</v>
      </c>
      <c r="Q37" s="118">
        <v>5.024572271293181</v>
      </c>
      <c r="R37" s="118">
        <v>3.1104808891845748</v>
      </c>
    </row>
    <row r="38" spans="1:18" ht="12" customHeight="1">
      <c r="A38" s="107" t="s">
        <v>133</v>
      </c>
      <c r="G38" s="119"/>
      <c r="H38" s="130">
        <v>18.805084464208132</v>
      </c>
      <c r="I38" s="130">
        <v>20.317475996660406</v>
      </c>
      <c r="J38" s="130">
        <v>19.531072499769166</v>
      </c>
      <c r="K38" s="130">
        <v>20.036234892039047</v>
      </c>
      <c r="L38" s="130">
        <v>19.700995381942313</v>
      </c>
      <c r="M38" s="119"/>
      <c r="N38" s="118">
        <v>-7.443796329331782</v>
      </c>
      <c r="O38" s="118">
        <v>4.026422496258378</v>
      </c>
      <c r="P38" s="118">
        <v>-2.5212441109412027</v>
      </c>
      <c r="Q38" s="118">
        <v>1.7016374228685451</v>
      </c>
      <c r="R38" s="118">
        <v>-1.1568039199669644</v>
      </c>
    </row>
    <row r="39" spans="1:18" ht="15.75" customHeight="1">
      <c r="A39" s="107" t="s">
        <v>134</v>
      </c>
      <c r="G39" s="119"/>
      <c r="H39" s="119">
        <v>17948019</v>
      </c>
      <c r="I39" s="119">
        <v>17775141</v>
      </c>
      <c r="J39" s="119">
        <v>20087417</v>
      </c>
      <c r="K39" s="119">
        <v>16629811</v>
      </c>
      <c r="L39" s="119">
        <v>15668856</v>
      </c>
      <c r="M39" s="119"/>
      <c r="N39" s="118">
        <v>0.9725830022951717</v>
      </c>
      <c r="O39" s="118">
        <v>-11.511066853443626</v>
      </c>
      <c r="P39" s="118">
        <v>20.791613326212786</v>
      </c>
      <c r="Q39" s="118">
        <v>6.132898279236212</v>
      </c>
      <c r="R39" s="118">
        <v>3.453409404907881</v>
      </c>
    </row>
    <row r="40" spans="1:18" ht="12" customHeight="1">
      <c r="A40" s="107" t="s">
        <v>135</v>
      </c>
      <c r="G40" s="119"/>
      <c r="H40" s="119">
        <v>796.7</v>
      </c>
      <c r="I40" s="119">
        <v>762.7</v>
      </c>
      <c r="J40" s="119">
        <v>684.4</v>
      </c>
      <c r="K40" s="119">
        <v>700</v>
      </c>
      <c r="L40" s="119">
        <v>435.15</v>
      </c>
      <c r="M40" s="119"/>
      <c r="N40" s="118">
        <v>4.457847122066343</v>
      </c>
      <c r="O40" s="118">
        <v>11.440677966101706</v>
      </c>
      <c r="P40" s="118">
        <v>-2.2285714285714318</v>
      </c>
      <c r="Q40" s="118">
        <v>60.8640698609675</v>
      </c>
      <c r="R40" s="118">
        <v>16.322561567989126</v>
      </c>
    </row>
    <row r="41" spans="1:18" ht="12" customHeight="1">
      <c r="A41" s="131" t="s">
        <v>136</v>
      </c>
      <c r="C41" s="131"/>
      <c r="D41" s="131"/>
      <c r="E41" s="131"/>
      <c r="F41" s="131"/>
      <c r="G41" s="119"/>
      <c r="H41" s="119">
        <v>22527.951550144346</v>
      </c>
      <c r="I41" s="119">
        <v>23305.54739740396</v>
      </c>
      <c r="J41" s="119">
        <v>29350.404734073643</v>
      </c>
      <c r="K41" s="119">
        <v>23756.87285714286</v>
      </c>
      <c r="L41" s="119">
        <v>36007.942088934855</v>
      </c>
      <c r="M41" s="119"/>
      <c r="N41" s="118">
        <v>-3.336526853457351</v>
      </c>
      <c r="O41" s="118">
        <v>-20.595482043394288</v>
      </c>
      <c r="P41" s="118">
        <v>23.544899661526816</v>
      </c>
      <c r="Q41" s="118">
        <v>-34.02324187684338</v>
      </c>
      <c r="R41" s="118">
        <v>-11.063332847565754</v>
      </c>
    </row>
    <row r="42" spans="1:18" ht="15.75" customHeight="1">
      <c r="A42" s="104" t="s">
        <v>51</v>
      </c>
      <c r="G42" s="119"/>
      <c r="H42" s="119"/>
      <c r="I42" s="119"/>
      <c r="J42" s="119"/>
      <c r="K42" s="119"/>
      <c r="L42" s="119"/>
      <c r="M42" s="117"/>
      <c r="N42" s="118"/>
      <c r="O42" s="118"/>
      <c r="P42" s="118"/>
      <c r="Q42" s="118"/>
      <c r="R42" s="118"/>
    </row>
    <row r="43" spans="1:18" ht="12" customHeight="1">
      <c r="A43" s="107" t="s">
        <v>137</v>
      </c>
      <c r="G43" s="119"/>
      <c r="H43" s="119">
        <v>423096144</v>
      </c>
      <c r="I43" s="119">
        <v>384480020</v>
      </c>
      <c r="J43" s="119">
        <v>341584201</v>
      </c>
      <c r="K43" s="119">
        <v>342967098</v>
      </c>
      <c r="L43" s="119">
        <v>244890105</v>
      </c>
      <c r="M43" s="117"/>
      <c r="N43" s="118">
        <v>10.043727109668794</v>
      </c>
      <c r="O43" s="118">
        <v>12.557904866331919</v>
      </c>
      <c r="P43" s="118">
        <v>-0.40321564606760035</v>
      </c>
      <c r="Q43" s="118">
        <v>40.04938990899612</v>
      </c>
      <c r="R43" s="118">
        <v>14.64812525397865</v>
      </c>
    </row>
    <row r="44" spans="1:18" ht="12" customHeight="1">
      <c r="A44" s="107" t="s">
        <v>138</v>
      </c>
      <c r="G44" s="119"/>
      <c r="H44" s="119">
        <v>219432740</v>
      </c>
      <c r="I44" s="119">
        <v>166931266</v>
      </c>
      <c r="J44" s="119">
        <v>149674215</v>
      </c>
      <c r="K44" s="119">
        <v>167706343</v>
      </c>
      <c r="L44" s="119">
        <v>102915171</v>
      </c>
      <c r="M44" s="117"/>
      <c r="N44" s="118">
        <v>31.45095299283239</v>
      </c>
      <c r="O44" s="118">
        <v>11.529742113563115</v>
      </c>
      <c r="P44" s="118">
        <v>-10.752203928267638</v>
      </c>
      <c r="Q44" s="118">
        <v>62.955899864364994</v>
      </c>
      <c r="R44" s="118">
        <v>20.83855033264006</v>
      </c>
    </row>
    <row r="45" spans="1:18" ht="12" customHeight="1">
      <c r="A45" s="107" t="s">
        <v>139</v>
      </c>
      <c r="G45" s="119"/>
      <c r="H45" s="119">
        <v>62000148</v>
      </c>
      <c r="I45" s="119">
        <v>21311220</v>
      </c>
      <c r="J45" s="119">
        <v>17155391</v>
      </c>
      <c r="K45" s="119">
        <v>7070988</v>
      </c>
      <c r="L45" s="119">
        <v>3969729</v>
      </c>
      <c r="M45" s="117"/>
      <c r="N45" s="118">
        <v>190.92725803590784</v>
      </c>
      <c r="O45" s="118">
        <v>24.22462420122048</v>
      </c>
      <c r="P45" s="118">
        <v>142.6166046385597</v>
      </c>
      <c r="Q45" s="118">
        <v>78.12268797189934</v>
      </c>
      <c r="R45" s="118">
        <v>98.7961487245199</v>
      </c>
    </row>
    <row r="46" spans="1:18" ht="12" customHeight="1">
      <c r="A46" s="107" t="s">
        <v>140</v>
      </c>
      <c r="G46" s="119"/>
      <c r="H46" s="119">
        <v>157432592</v>
      </c>
      <c r="I46" s="119">
        <v>145620046</v>
      </c>
      <c r="J46" s="119">
        <v>132518824</v>
      </c>
      <c r="K46" s="119">
        <v>160635355</v>
      </c>
      <c r="L46" s="119">
        <v>98945442</v>
      </c>
      <c r="M46" s="117"/>
      <c r="N46" s="118">
        <v>8.111895528449429</v>
      </c>
      <c r="O46" s="118">
        <v>9.88631018941128</v>
      </c>
      <c r="P46" s="118">
        <v>-17.50332671160717</v>
      </c>
      <c r="Q46" s="118">
        <v>62.34740252107823</v>
      </c>
      <c r="R46" s="118">
        <v>12.311625589087871</v>
      </c>
    </row>
    <row r="47" spans="1:18" ht="12" customHeight="1">
      <c r="A47" s="107" t="s">
        <v>141</v>
      </c>
      <c r="G47" s="119"/>
      <c r="H47" s="125">
        <v>0.518635641359095</v>
      </c>
      <c r="I47" s="125">
        <v>0.4341740983055504</v>
      </c>
      <c r="J47" s="125">
        <v>0.4381766327652841</v>
      </c>
      <c r="K47" s="125">
        <v>0.48898668116555016</v>
      </c>
      <c r="L47" s="125">
        <v>0.42025042620648145</v>
      </c>
      <c r="M47" s="117"/>
      <c r="N47" s="118">
        <v>19.45338134706154</v>
      </c>
      <c r="O47" s="118">
        <v>-0.9134522839509142</v>
      </c>
      <c r="P47" s="118">
        <v>-10.39088596015643</v>
      </c>
      <c r="Q47" s="118">
        <v>16.356022664756694</v>
      </c>
      <c r="R47" s="118">
        <v>5.399499612355507</v>
      </c>
    </row>
    <row r="48" spans="1:18" ht="12" customHeight="1">
      <c r="A48" s="107" t="s">
        <v>142</v>
      </c>
      <c r="G48" s="119"/>
      <c r="H48" s="119">
        <v>151526319</v>
      </c>
      <c r="I48" s="119">
        <v>139069435</v>
      </c>
      <c r="J48" s="119">
        <v>146577089.5</v>
      </c>
      <c r="K48" s="119">
        <v>129790398.5</v>
      </c>
      <c r="L48" s="119"/>
      <c r="M48" s="117"/>
      <c r="N48" s="118">
        <v>8.957312582739695</v>
      </c>
      <c r="O48" s="118">
        <v>-5.121983609860121</v>
      </c>
      <c r="P48" s="118">
        <v>12.933692471866477</v>
      </c>
      <c r="Q48" s="118"/>
      <c r="R48" s="118" t="s">
        <v>52</v>
      </c>
    </row>
    <row r="49" spans="1:18" ht="12" customHeight="1">
      <c r="A49" s="107" t="s">
        <v>143</v>
      </c>
      <c r="H49" s="130">
        <v>22.830503300901267</v>
      </c>
      <c r="I49" s="130">
        <v>22.87924617538855</v>
      </c>
      <c r="J49" s="130">
        <v>12.715623470341495</v>
      </c>
      <c r="K49" s="130">
        <v>20.224431400336663</v>
      </c>
      <c r="L49" s="130">
        <v>15.652012572280299</v>
      </c>
      <c r="M49" s="130"/>
      <c r="N49" s="118">
        <v>-0.21304405797999926</v>
      </c>
      <c r="O49" s="118">
        <v>79.93019554843815</v>
      </c>
      <c r="P49" s="118">
        <v>-37.127411798930346</v>
      </c>
      <c r="Q49" s="118">
        <v>29.21297696983782</v>
      </c>
      <c r="R49" s="118">
        <v>9.897123312299684</v>
      </c>
    </row>
    <row r="50" spans="1:18" ht="12" customHeight="1">
      <c r="A50" s="107" t="s">
        <v>144</v>
      </c>
      <c r="H50" s="130">
        <v>11.97377928780808</v>
      </c>
      <c r="I50" s="130">
        <v>13.691987746984088</v>
      </c>
      <c r="J50" s="130">
        <v>7.323149911501006</v>
      </c>
      <c r="K50" s="130">
        <v>14.082055538183743</v>
      </c>
      <c r="L50" s="130"/>
      <c r="N50" s="118">
        <v>-12.549006695937742</v>
      </c>
      <c r="O50" s="118">
        <v>86.96855741654042</v>
      </c>
      <c r="P50" s="118">
        <v>-47.9965840807533</v>
      </c>
      <c r="Q50" s="118"/>
      <c r="R50" s="118" t="s">
        <v>52</v>
      </c>
    </row>
    <row r="51" spans="14:19" s="132" customFormat="1" ht="13.5" thickBot="1">
      <c r="N51" s="133"/>
      <c r="O51" s="133"/>
      <c r="P51" s="133"/>
      <c r="Q51" s="133"/>
      <c r="S51" s="227"/>
    </row>
    <row r="52" ht="12.75">
      <c r="A52" s="277" t="s">
        <v>172</v>
      </c>
    </row>
    <row r="53" ht="12.75">
      <c r="H53" s="131"/>
    </row>
    <row r="64" ht="12.75">
      <c r="A64" s="134"/>
    </row>
    <row r="79" ht="12.75" hidden="1"/>
    <row r="80" ht="12.75" hidden="1">
      <c r="A80" s="107" t="s">
        <v>53</v>
      </c>
    </row>
    <row r="81" spans="1:3" ht="12.75" hidden="1">
      <c r="A81" s="107">
        <v>4</v>
      </c>
      <c r="B81" s="107">
        <v>1999</v>
      </c>
      <c r="C81" s="107">
        <v>1063</v>
      </c>
    </row>
    <row r="82" spans="1:4" ht="12.75" hidden="1">
      <c r="A82" s="107">
        <v>4</v>
      </c>
      <c r="D82" s="107">
        <v>1</v>
      </c>
    </row>
    <row r="83" spans="1:5" ht="12.75" hidden="1">
      <c r="A83" s="107">
        <v>7019796</v>
      </c>
      <c r="B83" s="107">
        <v>7307297</v>
      </c>
      <c r="C83" s="107">
        <v>9097894</v>
      </c>
      <c r="D83" s="107">
        <v>8502189.07</v>
      </c>
      <c r="E83" s="107">
        <v>8699367</v>
      </c>
    </row>
    <row r="84" spans="1:17" s="131" customFormat="1" ht="12.75" hidden="1">
      <c r="A84" s="131">
        <v>2064666</v>
      </c>
      <c r="B84" s="131">
        <v>49373714</v>
      </c>
      <c r="C84" s="131">
        <v>2650684</v>
      </c>
      <c r="D84" s="131">
        <v>601741</v>
      </c>
      <c r="E84" s="131">
        <v>42131739</v>
      </c>
      <c r="F84" s="131">
        <v>3175080</v>
      </c>
      <c r="G84" s="131">
        <v>26133</v>
      </c>
      <c r="H84" s="131">
        <v>38649623</v>
      </c>
      <c r="I84" s="131">
        <v>3017291</v>
      </c>
      <c r="J84" s="131">
        <v>7550</v>
      </c>
      <c r="K84" s="131">
        <v>36725106.11</v>
      </c>
      <c r="L84" s="131">
        <v>2913204.01</v>
      </c>
      <c r="M84" s="131">
        <v>1352934</v>
      </c>
      <c r="N84" s="135">
        <v>29063710</v>
      </c>
      <c r="O84" s="135">
        <v>4652748</v>
      </c>
      <c r="P84" s="135"/>
      <c r="Q84" s="135"/>
    </row>
    <row r="85" spans="1:17" s="131" customFormat="1" ht="12.75" hidden="1">
      <c r="A85" s="136"/>
      <c r="B85" s="136"/>
      <c r="C85" s="136"/>
      <c r="N85" s="135"/>
      <c r="O85" s="135"/>
      <c r="P85" s="135"/>
      <c r="Q85" s="135"/>
    </row>
    <row r="86" spans="1:17" s="131" customFormat="1" ht="12.75" hidden="1">
      <c r="A86" s="131">
        <v>41588715</v>
      </c>
      <c r="B86" s="131">
        <v>40998942</v>
      </c>
      <c r="C86" s="131">
        <v>41446987</v>
      </c>
      <c r="D86" s="131">
        <v>40527201</v>
      </c>
      <c r="E86" s="131">
        <v>37000185</v>
      </c>
      <c r="N86" s="135"/>
      <c r="O86" s="135"/>
      <c r="P86" s="135"/>
      <c r="Q86" s="135"/>
    </row>
    <row r="87" spans="1:17" s="131" customFormat="1" ht="12.75" hidden="1">
      <c r="A87" s="131">
        <v>15896486.8</v>
      </c>
      <c r="B87" s="131">
        <v>14351345</v>
      </c>
      <c r="C87" s="131">
        <v>14177957.3</v>
      </c>
      <c r="D87" s="131">
        <v>16014261.4</v>
      </c>
      <c r="E87" s="131">
        <v>13750433.7</v>
      </c>
      <c r="N87" s="135"/>
      <c r="O87" s="135"/>
      <c r="P87" s="135"/>
      <c r="Q87" s="135"/>
    </row>
    <row r="88" spans="1:25" s="131" customFormat="1" ht="12.75" hidden="1">
      <c r="A88" s="131">
        <v>3287979</v>
      </c>
      <c r="B88" s="131">
        <v>0</v>
      </c>
      <c r="C88" s="131">
        <v>3776477</v>
      </c>
      <c r="D88" s="131">
        <v>0</v>
      </c>
      <c r="E88" s="131">
        <v>-17870.58</v>
      </c>
      <c r="F88" s="131">
        <v>2012473</v>
      </c>
      <c r="G88" s="131">
        <v>0</v>
      </c>
      <c r="H88" s="131">
        <v>4398235</v>
      </c>
      <c r="I88" s="131">
        <v>0</v>
      </c>
      <c r="J88" s="131">
        <v>-86241</v>
      </c>
      <c r="K88" s="131">
        <v>1986770</v>
      </c>
      <c r="L88" s="131">
        <v>0</v>
      </c>
      <c r="M88" s="131">
        <v>4760267</v>
      </c>
      <c r="N88" s="135">
        <v>0</v>
      </c>
      <c r="O88" s="135">
        <v>-432475</v>
      </c>
      <c r="P88" s="135">
        <v>3259872</v>
      </c>
      <c r="Q88" s="135">
        <v>0</v>
      </c>
      <c r="R88" s="131">
        <v>4085624.01</v>
      </c>
      <c r="S88" s="131">
        <v>0</v>
      </c>
      <c r="T88" s="131">
        <v>35894255</v>
      </c>
      <c r="U88" s="131">
        <v>2221370</v>
      </c>
      <c r="V88" s="131">
        <v>0</v>
      </c>
      <c r="W88" s="131">
        <v>2128910</v>
      </c>
      <c r="X88" s="131">
        <v>0</v>
      </c>
      <c r="Y88" s="131">
        <v>-309579</v>
      </c>
    </row>
    <row r="89" spans="1:17" s="131" customFormat="1" ht="12.75" hidden="1">
      <c r="A89" s="131">
        <v>181001980</v>
      </c>
      <c r="B89" s="131">
        <v>154444982</v>
      </c>
      <c r="C89" s="131">
        <v>138896671</v>
      </c>
      <c r="D89" s="131">
        <v>125466395.02</v>
      </c>
      <c r="E89" s="131">
        <v>130371784</v>
      </c>
      <c r="N89" s="135"/>
      <c r="O89" s="135"/>
      <c r="P89" s="135"/>
      <c r="Q89" s="135"/>
    </row>
    <row r="90" spans="1:17" s="131" customFormat="1" ht="12.75" hidden="1">
      <c r="A90" s="131">
        <v>69550203</v>
      </c>
      <c r="B90" s="131">
        <v>69872192</v>
      </c>
      <c r="C90" s="131">
        <v>70423676</v>
      </c>
      <c r="D90" s="131">
        <v>77471999</v>
      </c>
      <c r="E90" s="131">
        <v>55193073</v>
      </c>
      <c r="N90" s="135"/>
      <c r="O90" s="135"/>
      <c r="P90" s="135"/>
      <c r="Q90" s="135"/>
    </row>
    <row r="91" spans="1:10" ht="12.75" hidden="1">
      <c r="A91" s="107">
        <v>4715350</v>
      </c>
      <c r="B91" s="107">
        <v>0</v>
      </c>
      <c r="C91" s="107">
        <v>3776821</v>
      </c>
      <c r="D91" s="107">
        <v>30824435</v>
      </c>
      <c r="E91" s="107">
        <v>3043416</v>
      </c>
      <c r="F91" s="107">
        <v>38653508</v>
      </c>
      <c r="G91" s="107">
        <v>2904998.08</v>
      </c>
      <c r="H91" s="107">
        <v>36077850</v>
      </c>
      <c r="I91" s="107">
        <v>2446684.02</v>
      </c>
      <c r="J91" s="107">
        <v>30563980</v>
      </c>
    </row>
    <row r="92" ht="12.75" hidden="1"/>
    <row r="93" spans="1:5" ht="12.75">
      <c r="A93" s="107">
        <v>8432414.49</v>
      </c>
      <c r="B93" s="107">
        <v>8583729.01</v>
      </c>
      <c r="C93" s="107">
        <v>8305230.56</v>
      </c>
      <c r="D93" s="107">
        <v>8042441.04</v>
      </c>
      <c r="E93" s="107">
        <v>7891802.68</v>
      </c>
    </row>
  </sheetData>
  <mergeCells count="5">
    <mergeCell ref="R5:S5"/>
    <mergeCell ref="R4:S4"/>
    <mergeCell ref="A1:S1"/>
    <mergeCell ref="A2:S2"/>
    <mergeCell ref="N4:Q4"/>
  </mergeCells>
  <printOptions horizontalCentered="1" verticalCentered="1"/>
  <pageMargins left="0.2" right="0.25" top="0.42" bottom="0.31" header="0.17" footer="0.16"/>
  <pageSetup horizontalDpi="360" verticalDpi="360" orientation="landscape" paperSize="5" scale="80" r:id="rId1"/>
  <headerFooter alignWithMargins="0">
    <oddHeader>&amp;R&amp;D   &amp;T</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Broadcast Distribution - Class 1 and 2 Statistical and Financial Summaries 1999-2003</dc:title>
  <dc:subject>Broadcasting</dc:subject>
  <dc:creator>Government of Canada, Canadian Radio-television and Telecommunications Commission (CRTC)</dc:creator>
  <cp:keywords>Broadcasting Act</cp:keywords>
  <dc:description/>
  <cp:lastModifiedBy>CRTC</cp:lastModifiedBy>
  <cp:lastPrinted>2004-03-24T20:12:56Z</cp:lastPrinted>
  <dcterms:created xsi:type="dcterms:W3CDTF">1999-04-07T14:53:17Z</dcterms:created>
  <dcterms:modified xsi:type="dcterms:W3CDTF">2004-04-07T18:01:58Z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-1718611607</vt:i4>
  </property>
  <property fmtid="{D5CDD505-2E9C-101B-9397-08002B2CF9AE}" pid="3" name="_EmailSubject">
    <vt:lpwstr>Livre du câble 2003</vt:lpwstr>
  </property>
  <property fmtid="{D5CDD505-2E9C-101B-9397-08002B2CF9AE}" pid="4" name="_AuthorEmail">
    <vt:lpwstr>anik.gibeault@crtc.gc.ca</vt:lpwstr>
  </property>
  <property fmtid="{D5CDD505-2E9C-101B-9397-08002B2CF9AE}" pid="5" name="_AuthorEmailDisplayName">
    <vt:lpwstr>Gibeault, Anik</vt:lpwstr>
  </property>
  <property fmtid="{D5CDD505-2E9C-101B-9397-08002B2CF9AE}" pid="6" name="_ReviewingToolsShownOnce">
    <vt:lpwstr/>
  </property>
</Properties>
</file>