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1100" windowHeight="5325" activeTab="0"/>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QC" sheetId="8" r:id="rId8"/>
    <sheet name="P.4-BAS-ON" sheetId="9" r:id="rId9"/>
    <sheet name="P.5-BAS-PRAIRIES" sheetId="10" r:id="rId10"/>
    <sheet name="P.6-BAS-BC" sheetId="11" r:id="rId11"/>
    <sheet name="Tit.Pg. NonBasic-Can." sheetId="12" r:id="rId12"/>
    <sheet name="P.7-NB SVCS-CAN " sheetId="13" r:id="rId13"/>
    <sheet name="Tit.Pg. NB Svcs-Reg." sheetId="14" r:id="rId14"/>
    <sheet name="P.8-NB SVCS-ATL." sheetId="15" r:id="rId15"/>
    <sheet name="P.9-NB SVCS-QC" sheetId="16" r:id="rId16"/>
    <sheet name="P.10-NB SVCS-ON" sheetId="17" r:id="rId17"/>
    <sheet name="P.11-NB SVCS-Prairies" sheetId="18" r:id="rId18"/>
    <sheet name="P.12-NB SVCS-BC" sheetId="19" r:id="rId19"/>
    <sheet name="Tit.Pg. All Svcs-Can." sheetId="20" r:id="rId20"/>
    <sheet name="P.13-ALL SVCS-CAN" sheetId="21" r:id="rId21"/>
    <sheet name="Tit.Pg. All Svcs-Reg." sheetId="22" r:id="rId22"/>
    <sheet name="P.14-ALL SVCS-ATL" sheetId="23" r:id="rId23"/>
    <sheet name="P.15-ALL SVCS-QC" sheetId="24" r:id="rId24"/>
    <sheet name="P.16-ALL SVCS-ON" sheetId="25" r:id="rId25"/>
    <sheet name="P.17-ALL SVCS-PRAIRIES" sheetId="26" r:id="rId26"/>
    <sheet name="P.18-ALL SVCS-BC" sheetId="27" r:id="rId27"/>
    <sheet name="Tit.Pg. Prod. Fund" sheetId="28" r:id="rId28"/>
    <sheet name="P.19-Prod.Fund" sheetId="29" r:id="rId29"/>
    <sheet name="Tit.Pg. MDS&amp;DTH" sheetId="30" r:id="rId30"/>
    <sheet name="P.20-MDS|DTH-BASIC" sheetId="31" r:id="rId31"/>
    <sheet name="P.21-MDS|DTH-NB SVCS" sheetId="32" r:id="rId32"/>
    <sheet name="P.22-MDS|DTH-ALL SVCS" sheetId="33" r:id="rId33"/>
  </sheets>
  <definedNames>
    <definedName name="ACwvu.FDB3_REPORT." localSheetId="16" hidden="1">'P.10-NB SVCS-ON'!$A$1:$R$35</definedName>
    <definedName name="ACwvu.FDB3_REPORT." localSheetId="17" hidden="1">'P.11-NB SVCS-Prairies'!$A$1:$R$35</definedName>
    <definedName name="ACwvu.FDB3_REPORT." localSheetId="18" hidden="1">'P.12-NB SVCS-BC'!$A$1:$R$35</definedName>
    <definedName name="ACwvu.FDB3_REPORT." localSheetId="20" hidden="1">'P.13-ALL SVCS-CAN'!$A$1:$R$40</definedName>
    <definedName name="ACwvu.FDB3_REPORT." localSheetId="22" hidden="1">'P.14-ALL SVCS-ATL'!$A$1:$R$41</definedName>
    <definedName name="ACwvu.FDB3_REPORT." localSheetId="23" hidden="1">'P.15-ALL SVCS-QC'!$A$1:$R$41</definedName>
    <definedName name="ACwvu.FDB3_REPORT." localSheetId="24" hidden="1">'P.16-ALL SVCS-ON'!$A$1:$R$41</definedName>
    <definedName name="ACwvu.FDB3_REPORT." localSheetId="25" hidden="1">'P.17-ALL SVCS-PRAIRIES'!$A$1:$R$41</definedName>
    <definedName name="ACwvu.FDB3_REPORT." localSheetId="26" hidden="1">'P.18-ALL SVCS-BC'!$A$1:$R$41</definedName>
    <definedName name="ACwvu.FDB3_REPORT." localSheetId="31" hidden="1">'P.21-MDS|DTH-NB SVCS'!$A$1:$R$35</definedName>
    <definedName name="ACwvu.FDB3_REPORT." localSheetId="32" hidden="1">'P.22-MDS|DTH-ALL SVCS'!$A$1:$R$40</definedName>
    <definedName name="ACwvu.FDB3_REPORT." localSheetId="12" hidden="1">'P.7-NB SVCS-CAN '!$A$1:$R$35</definedName>
    <definedName name="ACwvu.FDB3_REPORT." localSheetId="14" hidden="1">'P.8-NB SVCS-ATL.'!$A$1:$R$35</definedName>
    <definedName name="ACwvu.FDB3_REPORT." localSheetId="15" hidden="1">'P.9-NB SVCS-QC'!$A$1:$R$35</definedName>
    <definedName name="ACwvu.fdb4_print_area." localSheetId="4" hidden="1">'P.1-Basic-Can.'!$A$1:$R$50</definedName>
    <definedName name="ACwvu.fdb4_print_area." localSheetId="30" hidden="1">'P.20-MDS|DTH-BASIC'!$A$3:$R$43</definedName>
    <definedName name="ACwvu.fdb4_print_area." localSheetId="6" hidden="1">'P.2-BAS-Atl.'!$A$1:$R$50</definedName>
    <definedName name="ACwvu.fdb4_print_area." localSheetId="7" hidden="1">'P.3-BAS-QC'!$A$1:$R$50</definedName>
    <definedName name="ACwvu.fdb4_print_area." localSheetId="8" hidden="1">'P.4-BAS-ON'!$A$1:$R$50</definedName>
    <definedName name="ACwvu.fdb4_print_area." localSheetId="9" hidden="1">'P.5-BAS-PRAIRIES'!$A$1:$R$50</definedName>
    <definedName name="ACwvu.fdb4_print_area." localSheetId="10" hidden="1">'P.6-BAS-BC'!$A$1:$R$50</definedName>
    <definedName name="FDB3_PRINT_AREA" localSheetId="16">'P.10-NB SVCS-ON'!$A$1:$R$35</definedName>
    <definedName name="FDB3_PRINT_AREA" localSheetId="17">'P.11-NB SVCS-Prairies'!$A$1:$R$35</definedName>
    <definedName name="FDB3_PRINT_AREA" localSheetId="18">'P.12-NB SVCS-BC'!$A$1:$R$35</definedName>
    <definedName name="FDB3_PRINT_AREA" localSheetId="20">'P.13-ALL SVCS-CAN'!$A$1:$R$40</definedName>
    <definedName name="FDB3_PRINT_AREA" localSheetId="22">'P.14-ALL SVCS-ATL'!$A$1:$R$41</definedName>
    <definedName name="FDB3_PRINT_AREA" localSheetId="23">'P.15-ALL SVCS-QC'!$A$1:$R$41</definedName>
    <definedName name="FDB3_PRINT_AREA" localSheetId="24">'P.16-ALL SVCS-ON'!$A$1:$R$41</definedName>
    <definedName name="FDB3_PRINT_AREA" localSheetId="25">'P.17-ALL SVCS-PRAIRIES'!$A$1:$R$41</definedName>
    <definedName name="FDB3_PRINT_AREA" localSheetId="26">'P.18-ALL SVCS-BC'!$A$1:$R$41</definedName>
    <definedName name="FDB3_PRINT_AREA" localSheetId="31">'P.21-MDS|DTH-NB SVCS'!$A$1:$R$35</definedName>
    <definedName name="FDB3_PRINT_AREA" localSheetId="32">'P.22-MDS|DTH-ALL SVCS'!$A$1:$R$40</definedName>
    <definedName name="FDB3_PRINT_AREA" localSheetId="12">'P.7-NB SVCS-CAN '!$A$1:$R$35</definedName>
    <definedName name="FDB3_PRINT_AREA" localSheetId="14">'P.8-NB SVCS-ATL.'!$A$1:$R$35</definedName>
    <definedName name="FDB3_PRINT_AREA" localSheetId="15">'P.9-NB SVCS-QC'!$A$1:$R$35</definedName>
    <definedName name="fdb4_Report" localSheetId="4">'P.1-Basic-Can.'!$A$1:$R$50</definedName>
    <definedName name="fdb4_Report" localSheetId="30">'P.20-MDS|DTH-BASIC'!$A$3:$R$43</definedName>
    <definedName name="fdb4_Report" localSheetId="6">'P.2-BAS-Atl.'!$A$1:$R$50</definedName>
    <definedName name="fdb4_Report" localSheetId="7">'P.3-BAS-QC'!$A$1:$R$50</definedName>
    <definedName name="fdb4_Report" localSheetId="8">'P.4-BAS-ON'!$A$1:$R$50</definedName>
    <definedName name="fdb4_Report" localSheetId="9">'P.5-BAS-PRAIRIES'!$A$1:$R$50</definedName>
    <definedName name="fdb4_Report" localSheetId="10">'P.6-BAS-BC'!$A$1:$R$50</definedName>
    <definedName name="_xlnm.Print_Area" localSheetId="2">'Av.Prop | Foreword'!$A$1:$E$19</definedName>
    <definedName name="_xlnm.Print_Area" localSheetId="0">'Cover'!$A$1:$O$34</definedName>
    <definedName name="_xlnm.Print_Area" localSheetId="16">'P.10-NB SVCS-ON'!$A$1:$S$37</definedName>
    <definedName name="_xlnm.Print_Area" localSheetId="17">'P.11-NB SVCS-Prairies'!$A$1:$S$37</definedName>
    <definedName name="_xlnm.Print_Area" localSheetId="18">'P.12-NB SVCS-BC'!$A$1:$S$38</definedName>
    <definedName name="_xlnm.Print_Area" localSheetId="20">'P.13-ALL SVCS-CAN'!$A$1:$S$42</definedName>
    <definedName name="_xlnm.Print_Area" localSheetId="22">'P.14-ALL SVCS-ATL'!$A$1:$S$42</definedName>
    <definedName name="_xlnm.Print_Area" localSheetId="23">'P.15-ALL SVCS-QC'!$A$1:$S$42</definedName>
    <definedName name="_xlnm.Print_Area" localSheetId="24">'P.16-ALL SVCS-ON'!$A$1:$S$42</definedName>
    <definedName name="_xlnm.Print_Area" localSheetId="25">'P.17-ALL SVCS-PRAIRIES'!$A$1:$S$43</definedName>
    <definedName name="_xlnm.Print_Area" localSheetId="26">'P.18-ALL SVCS-BC'!$A$1:$S$42</definedName>
    <definedName name="_xlnm.Print_Area" localSheetId="28">'P.19-Prod.Fund'!$A$1:$U$26</definedName>
    <definedName name="_xlnm.Print_Area" localSheetId="4">'P.1-Basic-Can.'!$A$1:$S$53</definedName>
    <definedName name="_xlnm.Print_Area" localSheetId="30">'P.20-MDS|DTH-BASIC'!$A$1:$S$46</definedName>
    <definedName name="_xlnm.Print_Area" localSheetId="31">'P.21-MDS|DTH-NB SVCS'!$A$1:$S$37</definedName>
    <definedName name="_xlnm.Print_Area" localSheetId="32">'P.22-MDS|DTH-ALL SVCS'!$A$1:$S$43</definedName>
    <definedName name="_xlnm.Print_Area" localSheetId="6">'P.2-BAS-Atl.'!$A$1:$S$53</definedName>
    <definedName name="_xlnm.Print_Area" localSheetId="7">'P.3-BAS-QC'!$A$1:$S$52</definedName>
    <definedName name="_xlnm.Print_Area" localSheetId="8">'P.4-BAS-ON'!$A$1:$S$52</definedName>
    <definedName name="_xlnm.Print_Area" localSheetId="9">'P.5-BAS-PRAIRIES'!$A$1:$S$53</definedName>
    <definedName name="_xlnm.Print_Area" localSheetId="10">'P.6-BAS-BC'!$A$1:$S$53</definedName>
    <definedName name="_xlnm.Print_Area" localSheetId="12">'P.7-NB SVCS-CAN '!$A$1:$S$37</definedName>
    <definedName name="_xlnm.Print_Area" localSheetId="14">'P.8-NB SVCS-ATL.'!$A$1:$S$38</definedName>
    <definedName name="_xlnm.Print_Area" localSheetId="15">'P.9-NB SVCS-QC'!$A$1:$S$38</definedName>
    <definedName name="_xlnm.Print_Area" localSheetId="1">'T de M | T of C'!$A$1:$G$39</definedName>
    <definedName name="_xlnm.Print_Area" localSheetId="19">'Tit.Pg. All Svcs-Can.'!$A$1:$B$39</definedName>
    <definedName name="_xlnm.Print_Area" localSheetId="21">'Tit.Pg. All Svcs-Reg.'!$A$1:$B$40</definedName>
    <definedName name="_xlnm.Print_Area" localSheetId="3">'Tit.Pg. Basic-Can.'!$A:$IV</definedName>
    <definedName name="_xlnm.Print_Area" localSheetId="5">'Tit.Pg. Basic-Reg.'!$A$1:$B$39</definedName>
    <definedName name="_xlnm.Print_Area" localSheetId="29">'Tit.Pg. MDS&amp;DTH'!$A$1:$B$40</definedName>
    <definedName name="_xlnm.Print_Area" localSheetId="13">'Tit.Pg. NB Svcs-Reg.'!$A$1:$B$40</definedName>
    <definedName name="_xlnm.Print_Area" localSheetId="11">'Tit.Pg. NonBasic-Can.'!$A:$IV</definedName>
    <definedName name="_xlnm.Print_Area" localSheetId="27">'Tit.Pg. Prod. Fund'!$A$1:$B$41</definedName>
    <definedName name="Swvu.FDB3_REPORT." localSheetId="16" hidden="1">'P.10-NB SVCS-ON'!$A$1:$R$35</definedName>
    <definedName name="Swvu.FDB3_REPORT." localSheetId="17" hidden="1">'P.11-NB SVCS-Prairies'!$A$1:$R$35</definedName>
    <definedName name="Swvu.FDB3_REPORT." localSheetId="18" hidden="1">'P.12-NB SVCS-BC'!$A$1:$R$35</definedName>
    <definedName name="Swvu.FDB3_REPORT." localSheetId="20" hidden="1">'P.13-ALL SVCS-CAN'!$A$1:$R$40</definedName>
    <definedName name="Swvu.FDB3_REPORT." localSheetId="22" hidden="1">'P.14-ALL SVCS-ATL'!$A$1:$R$41</definedName>
    <definedName name="Swvu.FDB3_REPORT." localSheetId="23" hidden="1">'P.15-ALL SVCS-QC'!$A$1:$R$41</definedName>
    <definedName name="Swvu.FDB3_REPORT." localSheetId="24" hidden="1">'P.16-ALL SVCS-ON'!$A$1:$R$41</definedName>
    <definedName name="Swvu.FDB3_REPORT." localSheetId="25" hidden="1">'P.17-ALL SVCS-PRAIRIES'!$A$1:$R$41</definedName>
    <definedName name="Swvu.FDB3_REPORT." localSheetId="26" hidden="1">'P.18-ALL SVCS-BC'!$A$1:$R$41</definedName>
    <definedName name="Swvu.FDB3_REPORT." localSheetId="31" hidden="1">'P.21-MDS|DTH-NB SVCS'!$A$1:$R$35</definedName>
    <definedName name="Swvu.FDB3_REPORT." localSheetId="32" hidden="1">'P.22-MDS|DTH-ALL SVCS'!$A$1:$R$40</definedName>
    <definedName name="Swvu.FDB3_REPORT." localSheetId="12" hidden="1">'P.7-NB SVCS-CAN '!$A$1:$R$35</definedName>
    <definedName name="Swvu.FDB3_REPORT." localSheetId="14" hidden="1">'P.8-NB SVCS-ATL.'!$A$1:$R$35</definedName>
    <definedName name="Swvu.FDB3_REPORT." localSheetId="15" hidden="1">'P.9-NB SVCS-QC'!$A$1:$R$35</definedName>
    <definedName name="Swvu.fdb4_print_area." localSheetId="4" hidden="1">'P.1-Basic-Can.'!$A$1:$R$50</definedName>
    <definedName name="Swvu.fdb4_print_area." localSheetId="30" hidden="1">'P.20-MDS|DTH-BASIC'!$A$3:$R$43</definedName>
    <definedName name="Swvu.fdb4_print_area." localSheetId="6" hidden="1">'P.2-BAS-Atl.'!$A$1:$R$50</definedName>
    <definedName name="Swvu.fdb4_print_area." localSheetId="7" hidden="1">'P.3-BAS-QC'!$A$1:$R$50</definedName>
    <definedName name="Swvu.fdb4_print_area." localSheetId="8" hidden="1">'P.4-BAS-ON'!$A$1:$R$50</definedName>
    <definedName name="Swvu.fdb4_print_area." localSheetId="9" hidden="1">'P.5-BAS-PRAIRIES'!$A$1:$R$50</definedName>
    <definedName name="Swvu.fdb4_print_area." localSheetId="10" hidden="1">'P.6-BAS-BC'!$A$1:$R$50</definedName>
    <definedName name="wrn.fdb1_Imprime_Print." localSheetId="2" hidden="1">{"fdb1_Rapport_Report",#N/A,FALSE,"Report"}</definedName>
    <definedName name="wrn.fdb1_Imprime_Print." localSheetId="0" hidden="1">{"fdb1_Rapport_Report",#N/A,FALSE,"Report"}</definedName>
    <definedName name="wrn.fdb1_Imprime_Print." localSheetId="16" hidden="1">{"fdb1_Rapport_Report",#N/A,FALSE,"Report"}</definedName>
    <definedName name="wrn.fdb1_Imprime_Print." localSheetId="17" hidden="1">{"fdb1_Rapport_Report",#N/A,FALSE,"Report"}</definedName>
    <definedName name="wrn.fdb1_Imprime_Print." localSheetId="18" hidden="1">{"fdb1_Rapport_Report",#N/A,FALSE,"Report"}</definedName>
    <definedName name="wrn.fdb1_Imprime_Print." localSheetId="31" hidden="1">{"fdb1_Rapport_Report",#N/A,FALSE,"Report"}</definedName>
    <definedName name="wrn.fdb1_Imprime_Print." localSheetId="12" hidden="1">{"fdb1_Rapport_Report",#N/A,FALSE,"Report"}</definedName>
    <definedName name="wrn.fdb1_Imprime_Print." localSheetId="14" hidden="1">{"fdb1_Rapport_Report",#N/A,FALSE,"Report"}</definedName>
    <definedName name="wrn.fdb1_Imprime_Print." localSheetId="15" hidden="1">{"fdb1_Rapport_Report",#N/A,FALSE,"Report"}</definedName>
    <definedName name="wrn.fdb1_Imprime_Print." localSheetId="1" hidden="1">{"fdb1_Rapport_Report",#N/A,FALSE,"Report"}</definedName>
    <definedName name="wrn.fdb1_Imprime_Print." localSheetId="19" hidden="1">{"fdb1_Rapport_Report",#N/A,FALSE,"Report"}</definedName>
    <definedName name="wrn.fdb1_Imprime_Print." localSheetId="21"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29" hidden="1">{"fdb1_Rapport_Report",#N/A,FALSE,"Report"}</definedName>
    <definedName name="wrn.fdb1_Imprime_Print." localSheetId="13" hidden="1">{"fdb1_Rapport_Report",#N/A,FALSE,"Report"}</definedName>
    <definedName name="wrn.fdb1_Imprime_Print." localSheetId="11" hidden="1">{"fdb1_Rapport_Report",#N/A,FALSE,"Report"}</definedName>
    <definedName name="wrn.fdb1_Imprime_Print." localSheetId="27" hidden="1">{"fdb1_Rapport_Report",#N/A,FALSE,"Report"}</definedName>
    <definedName name="wrn.fdb1_Imprime_Print." hidden="1">{"fdb1_Rapport_Report",#N/A,FALSE,"Report"}</definedName>
    <definedName name="wrn.fdb2_print_rpt." localSheetId="2" hidden="1">{"fdb2_print",#N/A,FALSE,"Report"}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31"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1" hidden="1">{"fdb2_print",#N/A,FALSE,"Report"}</definedName>
    <definedName name="wrn.fdb2_print_rpt." localSheetId="19" hidden="1">{"fdb2_print",#N/A,FALSE,"Report"}</definedName>
    <definedName name="wrn.fdb2_print_rpt." localSheetId="21" hidden="1">{"fdb2_print",#N/A,FALSE,"Report"}</definedName>
    <definedName name="wrn.fdb2_print_rpt." localSheetId="3" hidden="1">{"fdb2_print",#N/A,FALSE,"Report"}</definedName>
    <definedName name="wrn.fdb2_print_rpt." localSheetId="5" hidden="1">{"fdb2_print",#N/A,FALSE,"Report"}</definedName>
    <definedName name="wrn.fdb2_print_rpt." localSheetId="29" hidden="1">{"fdb2_print",#N/A,FALSE,"Report"}</definedName>
    <definedName name="wrn.fdb2_print_rpt." localSheetId="13" hidden="1">{"fdb2_print",#N/A,FALSE,"Report"}</definedName>
    <definedName name="wrn.fdb2_print_rpt." localSheetId="11" hidden="1">{"fdb2_print",#N/A,FALSE,"Report"}</definedName>
    <definedName name="wrn.fdb2_print_rpt." localSheetId="27" hidden="1">{"fdb2_print",#N/A,FALSE,"Report"}</definedName>
    <definedName name="wrn.fdb2_print_rpt." hidden="1">{"fdb2_print",#N/A,FALSE,"Report"}</definedName>
    <definedName name="wrn.FDB3_PRINT_REPORT." localSheetId="16" hidden="1">{"FDB3_REPORT",#N/A,FALSE,"Report"}</definedName>
    <definedName name="wrn.FDB3_PRINT_REPORT." localSheetId="17" hidden="1">{"FDB3_REPORT",#N/A,FALSE,"Report"}</definedName>
    <definedName name="wrn.FDB3_PRINT_REPORT." localSheetId="18" hidden="1">{"FDB3_REPORT",#N/A,FALSE,"Report"}</definedName>
    <definedName name="wrn.FDB3_PRINT_REPORT." localSheetId="20"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31" hidden="1">{"FDB3_REPORT",#N/A,FALSE,"Report"}</definedName>
    <definedName name="wrn.FDB3_PRINT_REPORT." localSheetId="32" hidden="1">{"FDB3_REPORT",#N/A,FALSE,"Report"}</definedName>
    <definedName name="wrn.FDB3_PRINT_REPORT." localSheetId="12" hidden="1">{"FDB3_REPORT",#N/A,FALSE,"Report"}</definedName>
    <definedName name="wrn.FDB3_PRINT_REPORT." localSheetId="14" hidden="1">{"FDB3_REPORT",#N/A,FALSE,"Report"}</definedName>
    <definedName name="wrn.FDB3_PRINT_REPORT." localSheetId="15" hidden="1">{"FDB3_REPORT",#N/A,FALSE,"Report"}</definedName>
    <definedName name="wrn.FDB3_PRINT_REPORT." localSheetId="29" hidden="1">{"FDB3_REPORT",#N/A,FALSE,"Report"}</definedName>
    <definedName name="wrn.FDB3_PRINT_REPORT." localSheetId="13" hidden="1">{"FDB3_REPORT",#N/A,FALSE,"Report"}</definedName>
    <definedName name="wrn.FDB3_PRINT_REPORT." localSheetId="11" hidden="1">{"FDB3_REPORT",#N/A,FALSE,"Report"}</definedName>
    <definedName name="wrn.FDB3_PRINT_REPORT." hidden="1">{"FDB3_REPORT",#N/A,FALSE,"Report"}</definedName>
    <definedName name="wrn.fdb4_Report." localSheetId="16" hidden="1">{"fdb4_print_area",#N/A,FALSE,"Report"}</definedName>
    <definedName name="wrn.fdb4_Report." localSheetId="17" hidden="1">{"fdb4_print_area",#N/A,FALSE,"Report"}</definedName>
    <definedName name="wrn.fdb4_Report." localSheetId="18" hidden="1">{"fdb4_print_area",#N/A,FALSE,"Report"}</definedName>
    <definedName name="wrn.fdb4_Report." localSheetId="4" hidden="1">{"fdb4_print_area",#N/A,FALSE,"Report"}</definedName>
    <definedName name="wrn.fdb4_Report." localSheetId="30" hidden="1">{"fdb4_print_area",#N/A,FALSE,"Report"}</definedName>
    <definedName name="wrn.fdb4_Report." localSheetId="31" hidden="1">{"fdb4_print_area",#N/A,FALSE,"Report"}</definedName>
    <definedName name="wrn.fdb4_Report." localSheetId="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2" hidden="1">{"fdb4_print_area",#N/A,FALSE,"Report"}</definedName>
    <definedName name="wrn.fdb4_Report." localSheetId="14" hidden="1">{"fdb4_print_area",#N/A,FALSE,"Report"}</definedName>
    <definedName name="wrn.fdb4_Report." localSheetId="15" hidden="1">{"fdb4_print_area",#N/A,FALSE,"Report"}</definedName>
    <definedName name="wrn.fdb4_Report." localSheetId="29" hidden="1">{"fdb4_print_area",#N/A,FALSE,"Report"}</definedName>
    <definedName name="wrn.fdb4_Report." localSheetId="13" hidden="1">{"fdb4_print_area",#N/A,FALSE,"Report"}</definedName>
    <definedName name="wrn.fdb4_Report." localSheetId="11" hidden="1">{"fdb4_print_area",#N/A,FALSE,"Report"}</definedName>
    <definedName name="wrn.fdb4_Report." hidden="1">{"fdb4_print_area",#N/A,FALSE,"Report"}</definedName>
    <definedName name="wvu.FDB3_REPORT." localSheetId="1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3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workbook>
</file>

<file path=xl/sharedStrings.xml><?xml version="1.0" encoding="utf-8"?>
<sst xmlns="http://schemas.openxmlformats.org/spreadsheetml/2006/main" count="1250" uniqueCount="192">
  <si>
    <t xml:space="preserve">LES CONTRIBUTIONS À LA CRÉATION ET LA PRODUCTION D'ÉMISSIONS CANADIENNES / </t>
  </si>
  <si>
    <t>Préliminaire / Preliminary</t>
  </si>
  <si>
    <t>INDUSTRY STATISTICS &amp; ANALYSIS</t>
  </si>
  <si>
    <t>AVANT-PROPOS</t>
  </si>
  <si>
    <t>FOREWORD</t>
  </si>
  <si>
    <t>Introduction</t>
  </si>
  <si>
    <t>TABLE DES MATIÈRES / TABLE OF CONTENTS</t>
  </si>
  <si>
    <t>SECTION</t>
  </si>
  <si>
    <t>PAGE</t>
  </si>
  <si>
    <t>AVANT-PROPOS / FOREWORD</t>
  </si>
  <si>
    <t>Québec</t>
  </si>
  <si>
    <t>Ontario</t>
  </si>
  <si>
    <t>Prairies</t>
  </si>
  <si>
    <t>CANADA</t>
  </si>
  <si>
    <t xml:space="preserve">  </t>
  </si>
  <si>
    <t>ATLANTIQUE / ATLANTIC</t>
  </si>
  <si>
    <t>III.</t>
  </si>
  <si>
    <t>IV</t>
  </si>
  <si>
    <t>V</t>
  </si>
  <si>
    <t>Confidentialité</t>
  </si>
  <si>
    <t>Notes</t>
  </si>
  <si>
    <t>Confidentiality</t>
  </si>
  <si>
    <t>RÉGION / REGION</t>
  </si>
  <si>
    <t>PROVINCE</t>
  </si>
  <si>
    <t>$</t>
  </si>
  <si>
    <t>QUÉBEC</t>
  </si>
  <si>
    <t>ONTARIO</t>
  </si>
  <si>
    <t>PRAIRIES</t>
  </si>
  <si>
    <t>TOTAL DU CANADA / CANADA TOTAL</t>
  </si>
  <si>
    <t xml:space="preserve">CRTC - SYSTÈME DE LA BASE DE DONNEÉS FINANCIÈRES  /  CRTC - FINANCIAL DATABASE SYSTEM </t>
  </si>
  <si>
    <t>Variation % / Percent Change</t>
  </si>
  <si>
    <t>Moy. de croiss. ann.</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</si>
  <si>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</si>
  <si>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</si>
  <si>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</si>
  <si>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</si>
  <si>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</si>
  <si>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</si>
  <si>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</si>
  <si>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</si>
  <si>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</si>
  <si>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</si>
  <si>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</si>
  <si>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</si>
  <si>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</si>
  <si>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</si>
  <si>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</si>
  <si>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</si>
  <si>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</si>
  <si>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</si>
  <si>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</si>
  <si>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</si>
  <si>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</si>
  <si>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</si>
  <si>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</si>
  <si>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</si>
  <si>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</si>
  <si>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</si>
  <si>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</si>
  <si>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Colombie-Britannique / British Columbia</t>
  </si>
  <si>
    <t>Tous les services / All Services - Canada</t>
  </si>
  <si>
    <t>MDS &amp; DTH</t>
  </si>
  <si>
    <t xml:space="preserve">Canada </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</si>
  <si>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</si>
  <si>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</si>
  <si>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</si>
  <si>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</si>
  <si>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</si>
  <si>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Atlantique / Atlantic</t>
  </si>
  <si>
    <t xml:space="preserve">   Marge B.A.I.I. / P.B.I.T. Margin</t>
  </si>
  <si>
    <t xml:space="preserve">   Marge avant impôts / Pre-tax Margin</t>
  </si>
  <si>
    <t xml:space="preserve">Prairies </t>
  </si>
  <si>
    <t>SDM/SRD / MDS/DTH</t>
  </si>
  <si>
    <t>CONTRIBUTIONS TO THE CREATION AND PRODUCTION OF CANADIAN PROGRAMMING</t>
  </si>
  <si>
    <t xml:space="preserve">    Colombie-Britannique / British Columbia</t>
  </si>
  <si>
    <t xml:space="preserve">    Prairies</t>
  </si>
  <si>
    <t xml:space="preserve">    Ontario</t>
  </si>
  <si>
    <t xml:space="preserve">    Québec</t>
  </si>
  <si>
    <t xml:space="preserve">    Atlantique / Atlantic</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</si>
  <si>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</si>
  <si>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</si>
  <si>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</si>
  <si>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</si>
  <si>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</si>
  <si>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</si>
  <si>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</si>
  <si>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</si>
  <si>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</si>
  <si>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</si>
  <si>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</si>
  <si>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</si>
  <si>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</si>
  <si>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</si>
  <si>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</si>
  <si>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</si>
  <si>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</si>
  <si>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</si>
  <si>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</si>
  <si>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</si>
  <si>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</si>
  <si>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</si>
  <si>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</si>
  <si>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</si>
  <si>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</si>
  <si>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</si>
  <si>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</si>
  <si>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</si>
  <si>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</si>
  <si>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</si>
  <si>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</si>
  <si>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</si>
  <si>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</si>
  <si>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</si>
  <si>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</si>
  <si>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Facteur age / Asset Age Factor</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</si>
  <si>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</si>
  <si>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</si>
  <si>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</si>
  <si>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</si>
  <si>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</si>
  <si>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</si>
  <si>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</si>
  <si>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</si>
  <si>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</si>
  <si>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</si>
  <si>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</si>
  <si>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</si>
  <si>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</si>
  <si>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Fonds indépendants / Independent Funds</t>
  </si>
  <si>
    <t>Contributions totales / Total Contributions</t>
  </si>
  <si>
    <t xml:space="preserve">   Immobilisations nettes / Net Fixed Assets</t>
  </si>
  <si>
    <t>01/00</t>
  </si>
  <si>
    <t>Sommaire financier pour les systèmes de radiodiffusion directe par satellite (SRD) et les systèmes de distribution multipoint (SDM) - Tous les services / Financial Summary for Direct-to-Home (DTH) and Multipoint Distribution Systems (MDS) - All Services</t>
  </si>
  <si>
    <t xml:space="preserve">     RELEVÉS STATISTIQUES ET FINANCIERS</t>
  </si>
  <si>
    <t xml:space="preserve">     STATISTICAL AND FINANCIAL SUMMARIES</t>
  </si>
  <si>
    <t>GROUPE DES STATISTIQUES INDUSTRIELLES ET ANALYSE DE L'INDUSTRIE</t>
  </si>
  <si>
    <t>EXPLOITATION EN RADIODIFFUSION</t>
  </si>
  <si>
    <t>BROADCASTING OPERATIONS</t>
  </si>
  <si>
    <t>02/01</t>
  </si>
  <si>
    <t>03/02</t>
  </si>
  <si>
    <t>I.</t>
  </si>
  <si>
    <t>II.</t>
  </si>
  <si>
    <t>SERVICES NON DE BASE / NON BASIC SERVICES</t>
  </si>
  <si>
    <t xml:space="preserve">SOMMAIRE  FINANCIER - DISTRIBUTION DE RADIODIFFUSION - SERVICES NON DE BASE / FINANCIAL SUMMARY - BROADCAST DISTRIBUTION - NON BASIC SERVICES </t>
  </si>
  <si>
    <t xml:space="preserve">   Abonnés directs / Subscription</t>
  </si>
  <si>
    <t xml:space="preserve">   Décodeurs - Location / Converters - Rentals</t>
  </si>
  <si>
    <t xml:space="preserve">   Décodeurs - Ventes nettes/ Converters - Net Sales</t>
  </si>
  <si>
    <t xml:space="preserve">   Paiements d'affiliation / Affiliation Payments</t>
  </si>
  <si>
    <t xml:space="preserve">   Moins: intérêts versés / Less: Interest</t>
  </si>
  <si>
    <t>DISTRIBUTION DE RADIODIFFUSION - SERVICES NON DE BASE</t>
  </si>
  <si>
    <t>BROADCAST DISTRIBUTION - NON BASIC SERVICES</t>
  </si>
  <si>
    <t>Sommaire financier - Les systèmes de radiodiffusion directe par satellite (SRD) et les systèmes de distribution multipoint (SDM) - Services non de base / Financial Summary - Direct-to-Home (DTH) &amp; Multipoint Distribution Systems (MDS) - Non Basic Services</t>
  </si>
  <si>
    <t>Services non de base / Non Basic Services - Canada</t>
  </si>
  <si>
    <t>SERVICE DE BASE / BASIC SERVICES</t>
  </si>
  <si>
    <t>TOUS LES SERVICES / ALL SERVICES (Services de base, non de base et autres / Basic, Non-Basic and Other Services)</t>
  </si>
  <si>
    <t>Service de base / Basic Services - Canada</t>
  </si>
  <si>
    <t>DISTRIBUTION DE RADIODIFFUSION - SERVICES DE BASE</t>
  </si>
  <si>
    <t>BROADCAST DISTRIBUTION - BASIC SERVICES</t>
  </si>
  <si>
    <t>SOMMAIRE FINANCIER - DISTRIBUTION DE RADIODIFFUSION - SERVICES DE BASE / FINANCIAL SUMMARY - BROADCAST DISTRIBUTION - BASIC SERVICES</t>
  </si>
  <si>
    <t>DISTRIBUTION DE RADIODIFFUSION - TOUS LES SERVICES</t>
  </si>
  <si>
    <t>BROADCAST DISTRIBUTION - ALL SERVICES</t>
  </si>
  <si>
    <t xml:space="preserve">SOMMAIRE  FINANCIER - DISTRIBUTION DE RADIODIFFUSION (TOUS LES SERVICES) / FINANCIAL SUMMARY - BROADCAST DISTRIBUTION (ALL SERVICES) </t>
  </si>
  <si>
    <t>TOTAL - DIST. RADIODIFFUSION / BROADCAST DIST.</t>
  </si>
  <si>
    <t>SDM &amp; SRD</t>
  </si>
  <si>
    <t>Sommaire financier pour les systèmes de radiodiffusion directe par satellite (SRD) et les systèmes de distribution multipoint (SDM) - Services de base / Financial Summary for Direct-to-Home (DTH) and Multipoint Distribution Systems (MDS) - Basic Service</t>
  </si>
  <si>
    <t>2000 - 2004</t>
  </si>
  <si>
    <t>2004*</t>
  </si>
  <si>
    <t>*</t>
  </si>
  <si>
    <t>BROADCAST DISTRIBUTION - Class 1</t>
  </si>
  <si>
    <t xml:space="preserve">DISTRIBUTION DE RADIODIFFUSION  - Classe 1 / </t>
  </si>
  <si>
    <t>04/03</t>
  </si>
  <si>
    <t>These summary reports of the broadcast distribution industry may be distributed to the public.  Due to confidentialty of data, individual provincial data are not available.</t>
  </si>
  <si>
    <r>
      <t xml:space="preserve">La publication de la distribution de radiodiffusion fournit des données financières et opérationnelles pour les systèmes de </t>
    </r>
    <r>
      <rPr>
        <b/>
        <sz val="10"/>
        <rFont val="Arial Narrow"/>
        <family val="2"/>
      </rPr>
      <t>classe 1 seulement</t>
    </r>
    <r>
      <rPr>
        <sz val="10"/>
        <rFont val="Arial Narrow"/>
        <family val="2"/>
      </rPr>
      <t>.  Les données pour les classes 2 et 3 ne sont pas inclues dû au nombre élevé d'exemptions de licence accordées par le Conseil conformément aux Décisions CRTC 2002-45, 2002-88, et 2004-382.</t>
    </r>
  </si>
  <si>
    <r>
      <t xml:space="preserve">The broadcast distribution publication provides financial and operational data for </t>
    </r>
    <r>
      <rPr>
        <b/>
        <sz val="10"/>
        <rFont val="Arial Narrow"/>
        <family val="2"/>
      </rPr>
      <t>class 1 undertakings only</t>
    </r>
    <r>
      <rPr>
        <sz val="10"/>
        <rFont val="Arial Narrow"/>
        <family val="2"/>
      </rPr>
      <t>.  Class 2 and 3 data are not included due to the large number of licence exemptions granted by the Commission pursuant to CRTC Decisions 2002-45, 2002-88 and 2004-382.</t>
    </r>
  </si>
  <si>
    <t xml:space="preserve">DISTRIBUTION DE RADIODIFFUSION - CLASSE 1 </t>
  </si>
  <si>
    <t xml:space="preserve">BROADCAST DISTRIBUTION - CLASS 1 </t>
  </si>
  <si>
    <t>SRD/SDM  /  DTH\MDS</t>
  </si>
  <si>
    <t xml:space="preserve">This report presents a summary of statistical and financial data produced by Broadcast Analysis Branch based on the Broadcast Distribution Undertaking (BDU) annual returns.  Sections I, II and III provide data related to each of basic programming services, non basic programming services and all services combined, for class 1 distribution undertakings.  All Services summaries consist of basic, non basic and other services results.  Other services includes the results of non-programming and exempt services.  Section IV provides contributions to the creation and production of Canadian programming by the BDU industry.  Section V presents statistical and financial data for Direct-to-Home (DTH) and Multipoint Distribution System (MDS) undertakings.  </t>
  </si>
  <si>
    <t>Interest expense is generally allocated from head-office which explains the wide variances from year-to-year.</t>
  </si>
  <si>
    <t>"Adjustments" are the result of such non-operational items as restructuring costs, amortization of goodwill and gains/losses on disposal.</t>
  </si>
  <si>
    <t>Data contained in this report are subject to change as the Commission receives additional or revised information.  The Broadcast Analysis Branch would appreciate being informed of any problems encountered with these statistics.</t>
  </si>
  <si>
    <t>■</t>
  </si>
  <si>
    <t>Les frais d'intérêt sont généralement alloués par le siège social, ce qui explique les variations élevées entre les années.</t>
  </si>
  <si>
    <t>Les "ajustements" incluent les éléments non-opérationels tels que les frais de restructuration, l'amortissement, de l'achalandage et les gains et pertes sur dispositions.</t>
  </si>
  <si>
    <t>Les données présentées dans ce rapport peuvent être révisées si le Conseil reçoit de l'information additionnelle et/ou révisée.  La direction générale de l'analyse de la radiodiffusion désire être avisée de tout problème decouvert avec ces statistiques.</t>
  </si>
  <si>
    <t>En 2004, le nombre d'entreprise a diminué parce que certaines entreprises SDM ont cessé d'être en opération. / In 2004, the number of undertakings declined as certain MDS undertakings ceased operation.</t>
  </si>
  <si>
    <t xml:space="preserve">RÉGIONS </t>
  </si>
  <si>
    <t xml:space="preserve">REGIONS </t>
  </si>
  <si>
    <t>RÉGIONS</t>
  </si>
  <si>
    <t>Le présent rapport renferme les données statistiques et financières recueillies  par la direction générale de l'analyse de la radiodiffusion, à partir des rapports annuels des entreprises de distribution de radiodiffusion (EDR).  Les sections I, II et III fournissent des données sur les services de base, les services non de base et tous les services des systèmes de distribution de radiodiffusion de classe 1.  Tous les services comprennent les services de base, non de base et les autres services.  Les autres services incluent les services hors programmation et les services exemptés.  La section IV fournit les contributions financières à la création et à la production d'émissions canadiennes par les EDR de l'industrie.  La section V fournit des données statistiques et financières pour les entreprises de distribution par satellite de radiodiffusion directe (SRD) et les systèmes de distribution multipoint (SDM).</t>
  </si>
  <si>
    <t>Ces relevés de l'industrie de distribution de radiodiffusion peuvent être distribués au grand public.  Dû à la confidentialité des données, les données provinciales ne sont pas disponibles.</t>
  </si>
  <si>
    <t>Contributions au Fonds canadien de télévision / Contributions to Canadian Television Fund</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</si>
</sst>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 numFmtId="183" formatCode="dd/mm/yy"/>
    <numFmt numFmtId="184" formatCode="#,##0\ &quot;$&quot;_);\(#,##0\ &quot;$&quot;\)"/>
    <numFmt numFmtId="185" formatCode="#,##0\ &quot;$&quot;_);[Red]\(#,##0\ &quot;$&quot;\)"/>
    <numFmt numFmtId="186" formatCode="#,##0.00\ &quot;$&quot;_);\(#,##0.00\ &quot;$&quot;\)"/>
    <numFmt numFmtId="187" formatCode="#,##0.00\ &quot;$&quot;_);[Red]\(#,##0.00\ &quot;$&quot;\)"/>
    <numFmt numFmtId="188" formatCode="_ * #,##0_)\ &quot;$&quot;_ ;_ * \(#,##0\)\ &quot;$&quot;_ ;_ * &quot;-&quot;_)\ &quot;$&quot;_ ;_ @_ "/>
    <numFmt numFmtId="189" formatCode="_ * #,##0_)\ _$_ ;_ * \(#,##0\)\ _$_ ;_ * &quot;-&quot;_)\ _$_ ;_ @_ "/>
    <numFmt numFmtId="190" formatCode="_ * #,##0.00_)\ &quot;$&quot;_ ;_ * \(#,##0.00\)\ &quot;$&quot;_ ;_ * &quot;-&quot;??_)\ &quot;$&quot;_ ;_ @_ "/>
    <numFmt numFmtId="191" formatCode="_ * #,##0.00_)\ _$_ ;_ * \(#,##0.00\)\ _$_ ;_ * &quot;-&quot;??_)\ _$_ ;_ @_ "/>
    <numFmt numFmtId="192" formatCode="_(* #,##0.000_);_(* \(#,##0.000\);_(* &quot;-&quot;??_);_(@_)"/>
    <numFmt numFmtId="193" formatCode="_(* #,##0.0_);_(* \(#,##0.0\);_(* &quot;-&quot;??_);_(@_)"/>
    <numFmt numFmtId="194" formatCode="0.000"/>
    <numFmt numFmtId="195" formatCode="#,##0.0000"/>
    <numFmt numFmtId="196" formatCode="&quot;$&quot;#,##0.00;&quot;-$&quot;#,##0.00"/>
  </numFmts>
  <fonts count="29">
    <font>
      <sz val="10"/>
      <name val="Arial"/>
      <family val="0"/>
    </font>
    <font>
      <b/>
      <sz val="26"/>
      <name val="Arial"/>
      <family val="2"/>
    </font>
    <font>
      <b/>
      <sz val="10"/>
      <name val="Arial"/>
      <family val="2"/>
    </font>
    <font>
      <b/>
      <i/>
      <sz val="20"/>
      <name val="Arial"/>
      <family val="2"/>
    </font>
    <font>
      <b/>
      <sz val="20"/>
      <name val="Arial"/>
      <family val="2"/>
    </font>
    <font>
      <b/>
      <sz val="2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sz val="12"/>
      <name val="Arial"/>
      <family val="2"/>
    </font>
    <font>
      <sz val="10"/>
      <color indexed="9"/>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8">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8" fillId="2" borderId="0" xfId="0" applyFont="1" applyFill="1" applyAlignment="1">
      <alignment horizontal="right"/>
    </xf>
    <xf numFmtId="0" fontId="9" fillId="2" borderId="0" xfId="0" applyFont="1" applyFill="1" applyAlignment="1">
      <alignment/>
    </xf>
    <xf numFmtId="0" fontId="10" fillId="2" borderId="0" xfId="0" applyFont="1" applyFill="1" applyAlignment="1">
      <alignment/>
    </xf>
    <xf numFmtId="0" fontId="10" fillId="2" borderId="1" xfId="0" applyFont="1" applyFill="1" applyBorder="1" applyAlignment="1">
      <alignment/>
    </xf>
    <xf numFmtId="0" fontId="10" fillId="2" borderId="0" xfId="0" applyFont="1" applyFill="1" applyBorder="1" applyAlignment="1">
      <alignment/>
    </xf>
    <xf numFmtId="0" fontId="10" fillId="2" borderId="2" xfId="0" applyFont="1" applyFill="1" applyBorder="1" applyAlignment="1" quotePrefix="1">
      <alignment/>
    </xf>
    <xf numFmtId="0" fontId="10" fillId="2" borderId="2" xfId="0" applyFont="1" applyFill="1" applyBorder="1" applyAlignment="1">
      <alignment/>
    </xf>
    <xf numFmtId="0" fontId="12" fillId="2" borderId="0" xfId="0" applyFont="1" applyFill="1" applyAlignment="1">
      <alignment/>
    </xf>
    <xf numFmtId="0" fontId="11" fillId="2" borderId="1" xfId="0" applyFont="1" applyFill="1" applyBorder="1" applyAlignment="1">
      <alignment/>
    </xf>
    <xf numFmtId="0" fontId="9" fillId="2" borderId="1" xfId="0" applyFont="1" applyFill="1" applyBorder="1" applyAlignment="1">
      <alignment/>
    </xf>
    <xf numFmtId="0" fontId="13" fillId="2" borderId="0" xfId="0" applyFont="1" applyFill="1" applyAlignment="1">
      <alignment/>
    </xf>
    <xf numFmtId="0" fontId="14" fillId="2" borderId="0" xfId="0" applyFont="1" applyFill="1" applyAlignment="1">
      <alignment/>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14" fillId="2" borderId="0" xfId="0" applyFont="1" applyFill="1" applyAlignment="1">
      <alignment vertical="top" wrapText="1"/>
    </xf>
    <xf numFmtId="0" fontId="9" fillId="2" borderId="0" xfId="0" applyFont="1" applyFill="1" applyAlignment="1">
      <alignment horizontal="center"/>
    </xf>
    <xf numFmtId="0" fontId="15" fillId="3" borderId="3" xfId="0" applyFont="1" applyFill="1" applyBorder="1" applyAlignment="1">
      <alignment/>
    </xf>
    <xf numFmtId="0" fontId="14" fillId="3" borderId="4" xfId="0" applyFont="1" applyFill="1" applyBorder="1" applyAlignment="1">
      <alignment/>
    </xf>
    <xf numFmtId="0" fontId="14" fillId="3" borderId="5" xfId="0" applyFont="1" applyFill="1" applyBorder="1" applyAlignment="1">
      <alignment/>
    </xf>
    <xf numFmtId="0" fontId="14" fillId="3" borderId="0" xfId="0" applyFont="1" applyFill="1" applyAlignment="1">
      <alignment/>
    </xf>
    <xf numFmtId="0" fontId="14" fillId="3" borderId="6" xfId="0" applyFont="1" applyFill="1" applyBorder="1" applyAlignment="1">
      <alignment/>
    </xf>
    <xf numFmtId="0" fontId="14" fillId="3" borderId="3" xfId="0" applyFont="1" applyFill="1" applyBorder="1" applyAlignment="1">
      <alignment/>
    </xf>
    <xf numFmtId="0" fontId="6" fillId="3" borderId="6" xfId="0" applyFont="1" applyFill="1" applyBorder="1" applyAlignment="1">
      <alignment/>
    </xf>
    <xf numFmtId="0" fontId="6" fillId="3" borderId="3" xfId="0" applyFont="1" applyFill="1" applyBorder="1" applyAlignment="1">
      <alignment/>
    </xf>
    <xf numFmtId="0" fontId="6" fillId="3" borderId="0" xfId="0" applyFont="1" applyFill="1" applyAlignment="1">
      <alignment/>
    </xf>
    <xf numFmtId="0" fontId="16" fillId="3" borderId="3" xfId="0" applyFont="1" applyFill="1" applyBorder="1" applyAlignment="1">
      <alignment/>
    </xf>
    <xf numFmtId="0" fontId="14" fillId="3" borderId="7" xfId="0" applyFont="1" applyFill="1" applyBorder="1" applyAlignment="1">
      <alignment/>
    </xf>
    <xf numFmtId="0" fontId="14" fillId="3" borderId="8" xfId="0" applyFont="1" applyFill="1" applyBorder="1" applyAlignment="1">
      <alignment/>
    </xf>
    <xf numFmtId="0" fontId="18" fillId="3" borderId="9" xfId="0" applyFont="1" applyFill="1" applyBorder="1" applyAlignment="1">
      <alignment/>
    </xf>
    <xf numFmtId="0" fontId="19" fillId="3" borderId="9" xfId="0" applyFont="1" applyFill="1" applyBorder="1" applyAlignment="1">
      <alignment/>
    </xf>
    <xf numFmtId="172" fontId="19" fillId="3" borderId="9" xfId="0" applyNumberFormat="1" applyFont="1" applyFill="1" applyBorder="1" applyAlignment="1">
      <alignment/>
    </xf>
    <xf numFmtId="172" fontId="19" fillId="3" borderId="9" xfId="0" applyNumberFormat="1" applyFont="1" applyFill="1" applyBorder="1" applyAlignment="1">
      <alignment horizontal="right"/>
    </xf>
    <xf numFmtId="0" fontId="18" fillId="0" borderId="0" xfId="0" applyFont="1" applyAlignment="1">
      <alignment horizontal="right"/>
    </xf>
    <xf numFmtId="0" fontId="11" fillId="0" borderId="0" xfId="0" applyFont="1" applyAlignment="1">
      <alignment/>
    </xf>
    <xf numFmtId="0" fontId="14" fillId="4" borderId="4" xfId="0" applyFont="1" applyFill="1" applyBorder="1" applyAlignment="1">
      <alignment/>
    </xf>
    <xf numFmtId="0" fontId="14" fillId="4" borderId="5" xfId="0" applyFont="1" applyFill="1" applyBorder="1" applyAlignment="1">
      <alignment/>
    </xf>
    <xf numFmtId="0" fontId="14" fillId="4" borderId="0" xfId="0" applyFont="1" applyFill="1" applyAlignment="1">
      <alignment/>
    </xf>
    <xf numFmtId="0" fontId="14" fillId="4" borderId="6" xfId="0" applyFont="1" applyFill="1" applyBorder="1" applyAlignment="1">
      <alignment/>
    </xf>
    <xf numFmtId="0" fontId="6" fillId="4" borderId="3" xfId="0" applyFont="1" applyFill="1" applyBorder="1" applyAlignment="1">
      <alignment/>
    </xf>
    <xf numFmtId="0" fontId="6" fillId="4" borderId="6" xfId="0" applyFont="1" applyFill="1" applyBorder="1" applyAlignment="1">
      <alignment/>
    </xf>
    <xf numFmtId="0" fontId="6" fillId="4" borderId="0" xfId="0" applyFont="1" applyFill="1" applyAlignment="1">
      <alignment/>
    </xf>
    <xf numFmtId="0" fontId="16" fillId="4" borderId="3" xfId="0" applyFont="1" applyFill="1" applyBorder="1" applyAlignment="1">
      <alignment/>
    </xf>
    <xf numFmtId="0" fontId="14" fillId="4" borderId="3" xfId="0" applyFont="1" applyFill="1" applyBorder="1" applyAlignment="1">
      <alignment/>
    </xf>
    <xf numFmtId="0" fontId="17" fillId="4" borderId="3" xfId="0" applyFont="1" applyFill="1" applyBorder="1" applyAlignment="1">
      <alignment/>
    </xf>
    <xf numFmtId="0" fontId="14" fillId="4" borderId="7" xfId="0" applyFont="1" applyFill="1" applyBorder="1" applyAlignment="1">
      <alignment/>
    </xf>
    <xf numFmtId="0" fontId="14" fillId="4" borderId="8" xfId="0" applyFont="1" applyFill="1" applyBorder="1" applyAlignment="1">
      <alignment/>
    </xf>
    <xf numFmtId="0" fontId="6" fillId="5" borderId="3" xfId="0" applyFont="1" applyFill="1" applyBorder="1" applyAlignment="1">
      <alignment/>
    </xf>
    <xf numFmtId="0" fontId="14" fillId="5" borderId="4" xfId="0" applyFont="1" applyFill="1" applyBorder="1" applyAlignment="1">
      <alignment/>
    </xf>
    <xf numFmtId="0" fontId="14" fillId="5" borderId="5" xfId="0" applyFont="1" applyFill="1" applyBorder="1" applyAlignment="1">
      <alignment/>
    </xf>
    <xf numFmtId="0" fontId="14" fillId="5" borderId="0" xfId="0" applyFont="1" applyFill="1" applyAlignment="1">
      <alignment/>
    </xf>
    <xf numFmtId="0" fontId="14" fillId="5" borderId="6" xfId="0" applyFont="1" applyFill="1" applyBorder="1" applyAlignment="1">
      <alignment/>
    </xf>
    <xf numFmtId="0" fontId="6" fillId="5" borderId="6" xfId="0" applyFont="1" applyFill="1" applyBorder="1" applyAlignment="1">
      <alignment/>
    </xf>
    <xf numFmtId="0" fontId="6" fillId="5" borderId="0" xfId="0" applyFont="1" applyFill="1" applyAlignment="1">
      <alignment/>
    </xf>
    <xf numFmtId="0" fontId="16" fillId="5" borderId="3" xfId="0" applyFont="1" applyFill="1" applyBorder="1" applyAlignment="1">
      <alignment/>
    </xf>
    <xf numFmtId="0" fontId="14" fillId="5" borderId="3" xfId="0" applyFont="1" applyFill="1" applyBorder="1" applyAlignment="1">
      <alignment/>
    </xf>
    <xf numFmtId="0" fontId="14" fillId="5" borderId="7" xfId="0" applyFont="1" applyFill="1" applyBorder="1" applyAlignment="1">
      <alignment/>
    </xf>
    <xf numFmtId="0" fontId="14" fillId="5" borderId="8" xfId="0" applyFont="1" applyFill="1" applyBorder="1" applyAlignment="1">
      <alignment/>
    </xf>
    <xf numFmtId="3" fontId="19" fillId="2" borderId="0" xfId="0" applyNumberFormat="1" applyFont="1" applyFill="1" applyBorder="1" applyAlignment="1">
      <alignment horizontal="right"/>
    </xf>
    <xf numFmtId="0" fontId="14" fillId="6" borderId="3" xfId="0" applyFont="1" applyFill="1" applyBorder="1" applyAlignment="1">
      <alignment/>
    </xf>
    <xf numFmtId="0" fontId="14" fillId="6" borderId="4" xfId="0" applyFont="1" applyFill="1" applyBorder="1" applyAlignment="1">
      <alignment/>
    </xf>
    <xf numFmtId="0" fontId="14" fillId="6" borderId="5" xfId="0" applyFont="1" applyFill="1" applyBorder="1" applyAlignment="1">
      <alignment/>
    </xf>
    <xf numFmtId="0" fontId="14" fillId="6" borderId="0" xfId="0" applyFont="1" applyFill="1" applyAlignment="1">
      <alignment/>
    </xf>
    <xf numFmtId="0" fontId="14" fillId="6" borderId="6" xfId="0" applyFont="1" applyFill="1" applyBorder="1" applyAlignment="1">
      <alignment/>
    </xf>
    <xf numFmtId="0" fontId="6" fillId="6" borderId="3" xfId="0" applyFont="1" applyFill="1" applyBorder="1" applyAlignment="1">
      <alignment/>
    </xf>
    <xf numFmtId="0" fontId="6" fillId="6" borderId="6" xfId="0" applyFont="1" applyFill="1" applyBorder="1" applyAlignment="1">
      <alignment/>
    </xf>
    <xf numFmtId="0" fontId="6" fillId="6" borderId="0" xfId="0" applyFont="1" applyFill="1" applyAlignment="1">
      <alignment/>
    </xf>
    <xf numFmtId="0" fontId="16" fillId="6" borderId="3" xfId="0" applyFont="1" applyFill="1" applyBorder="1" applyAlignment="1">
      <alignment/>
    </xf>
    <xf numFmtId="0" fontId="17" fillId="6" borderId="3" xfId="0" applyFont="1" applyFill="1" applyBorder="1" applyAlignment="1">
      <alignment/>
    </xf>
    <xf numFmtId="0" fontId="14" fillId="6" borderId="7" xfId="0" applyFont="1" applyFill="1" applyBorder="1" applyAlignment="1">
      <alignment/>
    </xf>
    <xf numFmtId="0" fontId="14" fillId="6" borderId="8" xfId="0" applyFont="1" applyFill="1" applyBorder="1" applyAlignment="1">
      <alignment/>
    </xf>
    <xf numFmtId="0" fontId="18" fillId="2" borderId="10" xfId="0" applyFont="1" applyFill="1" applyBorder="1" applyAlignment="1">
      <alignment/>
    </xf>
    <xf numFmtId="0" fontId="18" fillId="2" borderId="11" xfId="0" applyFont="1" applyFill="1" applyBorder="1" applyAlignment="1">
      <alignment/>
    </xf>
    <xf numFmtId="0" fontId="18" fillId="2" borderId="0" xfId="0" applyFont="1" applyFill="1" applyBorder="1" applyAlignment="1">
      <alignment/>
    </xf>
    <xf numFmtId="0" fontId="9" fillId="2" borderId="0" xfId="0" applyFont="1" applyFill="1" applyAlignment="1">
      <alignment/>
    </xf>
    <xf numFmtId="0" fontId="18" fillId="2" borderId="0" xfId="0" applyFont="1" applyFill="1" applyAlignment="1">
      <alignment/>
    </xf>
    <xf numFmtId="0" fontId="18" fillId="2" borderId="0" xfId="0" applyFont="1" applyFill="1" applyAlignment="1">
      <alignment horizontal="right"/>
    </xf>
    <xf numFmtId="172" fontId="18" fillId="2" borderId="0" xfId="0" applyNumberFormat="1" applyFont="1" applyFill="1" applyAlignment="1">
      <alignment/>
    </xf>
    <xf numFmtId="0" fontId="19" fillId="2" borderId="0" xfId="0" applyFont="1" applyFill="1" applyAlignment="1">
      <alignment/>
    </xf>
    <xf numFmtId="172" fontId="19" fillId="2" borderId="0" xfId="0" applyNumberFormat="1" applyFont="1" applyFill="1" applyAlignment="1">
      <alignment/>
    </xf>
    <xf numFmtId="1" fontId="19" fillId="2" borderId="0" xfId="0" applyNumberFormat="1" applyFont="1" applyFill="1" applyAlignment="1">
      <alignment horizontal="left"/>
    </xf>
    <xf numFmtId="3" fontId="18" fillId="2" borderId="0" xfId="0" applyNumberFormat="1" applyFont="1" applyFill="1" applyAlignment="1">
      <alignment/>
    </xf>
    <xf numFmtId="0" fontId="19" fillId="2" borderId="0" xfId="0" applyFont="1" applyFill="1" applyAlignment="1">
      <alignment horizontal="right"/>
    </xf>
    <xf numFmtId="0" fontId="19" fillId="2" borderId="0" xfId="0" applyFont="1" applyFill="1" applyBorder="1" applyAlignment="1">
      <alignment/>
    </xf>
    <xf numFmtId="0" fontId="18" fillId="2" borderId="0" xfId="0" applyFont="1" applyFill="1" applyAlignment="1">
      <alignment/>
    </xf>
    <xf numFmtId="0" fontId="18" fillId="2" borderId="0" xfId="0" applyFont="1" applyFill="1" applyAlignment="1">
      <alignment horizontal="right" vertical="center"/>
    </xf>
    <xf numFmtId="0" fontId="0" fillId="2" borderId="0" xfId="0" applyFont="1" applyFill="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4" fillId="2" borderId="0" xfId="0" applyFont="1" applyFill="1" applyAlignment="1" applyProtection="1">
      <alignment horizontal="right"/>
      <protection/>
    </xf>
    <xf numFmtId="0" fontId="9" fillId="2" borderId="0" xfId="0" applyFont="1" applyFill="1" applyBorder="1" applyAlignment="1">
      <alignment/>
    </xf>
    <xf numFmtId="0" fontId="19" fillId="3" borderId="0" xfId="0" applyFont="1" applyFill="1" applyAlignment="1">
      <alignment/>
    </xf>
    <xf numFmtId="0" fontId="2" fillId="2" borderId="0" xfId="0" applyFont="1" applyFill="1" applyAlignment="1">
      <alignment/>
    </xf>
    <xf numFmtId="0" fontId="2" fillId="2" borderId="0" xfId="0" applyFont="1" applyFill="1" applyAlignment="1">
      <alignment horizontal="left"/>
    </xf>
    <xf numFmtId="172" fontId="2" fillId="2" borderId="0" xfId="0" applyNumberFormat="1" applyFont="1" applyFill="1" applyAlignment="1">
      <alignment/>
    </xf>
    <xf numFmtId="0" fontId="0" fillId="2" borderId="0" xfId="0" applyFont="1" applyFill="1" applyAlignment="1">
      <alignment/>
    </xf>
    <xf numFmtId="0" fontId="20" fillId="2" borderId="0" xfId="0" applyFont="1" applyFill="1" applyAlignment="1">
      <alignment/>
    </xf>
    <xf numFmtId="0" fontId="20" fillId="2" borderId="0" xfId="0" applyFont="1" applyFill="1" applyAlignment="1">
      <alignment/>
    </xf>
    <xf numFmtId="0" fontId="20" fillId="2" borderId="0" xfId="0" applyFont="1" applyFill="1" applyAlignment="1">
      <alignment horizontal="left"/>
    </xf>
    <xf numFmtId="0" fontId="2" fillId="2" borderId="9" xfId="0" applyFont="1" applyFill="1" applyBorder="1" applyAlignment="1">
      <alignment horizontal="center"/>
    </xf>
    <xf numFmtId="172" fontId="2" fillId="2" borderId="9" xfId="0" applyNumberFormat="1" applyFont="1" applyFill="1" applyBorder="1" applyAlignment="1">
      <alignment/>
    </xf>
    <xf numFmtId="172" fontId="2" fillId="2" borderId="9"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0"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2" fillId="2" borderId="0" xfId="0" applyNumberFormat="1" applyFont="1" applyFill="1" applyAlignment="1">
      <alignment horizontal="left"/>
    </xf>
    <xf numFmtId="3" fontId="2" fillId="2" borderId="0" xfId="0" applyNumberFormat="1" applyFont="1" applyFill="1" applyAlignment="1">
      <alignment/>
    </xf>
    <xf numFmtId="172" fontId="2"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2"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1" xfId="0" applyFont="1" applyFill="1" applyBorder="1" applyAlignment="1">
      <alignment/>
    </xf>
    <xf numFmtId="0" fontId="0" fillId="2" borderId="11"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1" fillId="2" borderId="0" xfId="0" applyFont="1" applyFill="1" applyAlignment="1">
      <alignment/>
    </xf>
    <xf numFmtId="172" fontId="21" fillId="2" borderId="0" xfId="0" applyNumberFormat="1" applyFont="1" applyFill="1" applyAlignment="1">
      <alignment/>
    </xf>
    <xf numFmtId="0" fontId="22" fillId="2" borderId="0" xfId="0" applyFont="1" applyFill="1" applyAlignment="1">
      <alignment horizontal="right"/>
    </xf>
    <xf numFmtId="0" fontId="23" fillId="2" borderId="0" xfId="0" applyFont="1" applyFill="1" applyAlignment="1">
      <alignment/>
    </xf>
    <xf numFmtId="172" fontId="23" fillId="2" borderId="0" xfId="0" applyNumberFormat="1" applyFont="1" applyFill="1" applyAlignment="1">
      <alignment/>
    </xf>
    <xf numFmtId="4" fontId="0" fillId="2" borderId="0" xfId="0" applyNumberFormat="1" applyFont="1" applyFill="1" applyAlignment="1">
      <alignment/>
    </xf>
    <xf numFmtId="0" fontId="21" fillId="2" borderId="11" xfId="0" applyFont="1" applyFill="1" applyBorder="1" applyAlignment="1">
      <alignment/>
    </xf>
    <xf numFmtId="1" fontId="2" fillId="2" borderId="0" xfId="0" applyNumberFormat="1" applyFont="1" applyFill="1" applyAlignment="1">
      <alignment horizontal="right"/>
    </xf>
    <xf numFmtId="0" fontId="19" fillId="2" borderId="0" xfId="0" applyFont="1" applyFill="1" applyAlignment="1">
      <alignment horizontal="left"/>
    </xf>
    <xf numFmtId="0" fontId="18" fillId="2" borderId="0" xfId="0" applyFont="1" applyFill="1" applyBorder="1" applyAlignment="1">
      <alignment horizontal="right"/>
    </xf>
    <xf numFmtId="0" fontId="18" fillId="2" borderId="0" xfId="0" applyFont="1" applyFill="1" applyBorder="1" applyAlignment="1">
      <alignment horizontal="left"/>
    </xf>
    <xf numFmtId="3" fontId="19" fillId="2" borderId="0" xfId="0" applyNumberFormat="1" applyFont="1" applyFill="1" applyAlignment="1">
      <alignment horizontal="right"/>
    </xf>
    <xf numFmtId="0" fontId="19" fillId="2" borderId="0" xfId="0" applyFont="1" applyFill="1" applyAlignment="1">
      <alignment horizontal="centerContinuous"/>
    </xf>
    <xf numFmtId="0" fontId="18" fillId="2" borderId="0" xfId="0" applyFont="1" applyFill="1" applyBorder="1" applyAlignment="1">
      <alignment horizontal="centerContinuous"/>
    </xf>
    <xf numFmtId="0" fontId="19" fillId="2" borderId="12" xfId="0" applyFont="1" applyFill="1" applyBorder="1" applyAlignment="1">
      <alignment horizontal="centerContinuous"/>
    </xf>
    <xf numFmtId="3" fontId="19" fillId="2" borderId="0" xfId="0" applyNumberFormat="1" applyFont="1" applyFill="1" applyAlignment="1">
      <alignment horizontal="centerContinuous"/>
    </xf>
    <xf numFmtId="0" fontId="18" fillId="2" borderId="12" xfId="0" applyFont="1" applyFill="1" applyBorder="1" applyAlignment="1">
      <alignment horizontal="left"/>
    </xf>
    <xf numFmtId="0" fontId="0" fillId="2" borderId="0" xfId="0" applyFill="1" applyBorder="1" applyAlignment="1">
      <alignment/>
    </xf>
    <xf numFmtId="0" fontId="18" fillId="2" borderId="0" xfId="0" applyFont="1" applyFill="1" applyBorder="1" applyAlignment="1">
      <alignment horizontal="center" vertical="center" wrapText="1"/>
    </xf>
    <xf numFmtId="0" fontId="18" fillId="2" borderId="0" xfId="0" applyFont="1" applyFill="1" applyBorder="1" applyAlignment="1" quotePrefix="1">
      <alignment horizontal="center" wrapText="1"/>
    </xf>
    <xf numFmtId="0" fontId="18" fillId="2" borderId="0" xfId="0" applyFont="1" applyFill="1" applyBorder="1" applyAlignment="1">
      <alignment horizontal="center" wrapText="1"/>
    </xf>
    <xf numFmtId="0" fontId="19" fillId="2" borderId="12" xfId="0" applyFont="1" applyFill="1" applyBorder="1" applyAlignment="1">
      <alignment horizontal="left"/>
    </xf>
    <xf numFmtId="0" fontId="18" fillId="2" borderId="0" xfId="0" applyFont="1" applyFill="1" applyAlignment="1">
      <alignment horizontal="centerContinuous"/>
    </xf>
    <xf numFmtId="0" fontId="19" fillId="2" borderId="0" xfId="0" applyFont="1" applyFill="1" applyAlignment="1" quotePrefix="1">
      <alignment horizontal="right" vertical="top"/>
    </xf>
    <xf numFmtId="0" fontId="12" fillId="2" borderId="0" xfId="0" applyFont="1" applyFill="1" applyAlignment="1">
      <alignment/>
    </xf>
    <xf numFmtId="3" fontId="19" fillId="2" borderId="0" xfId="0" applyNumberFormat="1" applyFont="1" applyFill="1" applyAlignment="1">
      <alignment/>
    </xf>
    <xf numFmtId="3" fontId="19" fillId="2" borderId="0" xfId="0" applyNumberFormat="1" applyFont="1" applyFill="1" applyAlignment="1">
      <alignment horizontal="left"/>
    </xf>
    <xf numFmtId="0" fontId="18" fillId="2" borderId="0" xfId="0" applyFont="1" applyFill="1" applyAlignment="1">
      <alignment horizontal="left"/>
    </xf>
    <xf numFmtId="0" fontId="9" fillId="2" borderId="0" xfId="0" applyNumberFormat="1" applyFont="1" applyFill="1" applyAlignment="1">
      <alignment horizontal="center"/>
    </xf>
    <xf numFmtId="0" fontId="18" fillId="2" borderId="0" xfId="0" applyFont="1" applyFill="1" applyAlignment="1">
      <alignment horizontal="left" vertical="top"/>
    </xf>
    <xf numFmtId="0" fontId="11" fillId="2" borderId="0" xfId="0" applyFont="1" applyFill="1" applyAlignment="1">
      <alignment/>
    </xf>
    <xf numFmtId="0" fontId="19" fillId="2" borderId="0" xfId="0" applyFont="1" applyFill="1" applyAlignment="1">
      <alignment/>
    </xf>
    <xf numFmtId="0" fontId="19" fillId="2" borderId="10" xfId="0" applyFont="1" applyFill="1" applyBorder="1" applyAlignment="1">
      <alignment/>
    </xf>
    <xf numFmtId="0" fontId="19" fillId="2" borderId="11" xfId="0" applyFont="1" applyFill="1" applyBorder="1" applyAlignment="1">
      <alignment/>
    </xf>
    <xf numFmtId="0" fontId="13" fillId="2" borderId="0" xfId="0" applyFont="1" applyFill="1" applyAlignment="1">
      <alignment/>
    </xf>
    <xf numFmtId="172" fontId="13" fillId="2" borderId="0" xfId="0" applyNumberFormat="1" applyFont="1" applyFill="1" applyAlignment="1">
      <alignment/>
    </xf>
    <xf numFmtId="0" fontId="24" fillId="2" borderId="0" xfId="0" applyFont="1" applyFill="1" applyAlignment="1">
      <alignment/>
    </xf>
    <xf numFmtId="0" fontId="24" fillId="2" borderId="0" xfId="0" applyFont="1" applyFill="1" applyAlignment="1">
      <alignment horizontal="left"/>
    </xf>
    <xf numFmtId="1" fontId="18" fillId="2" borderId="0" xfId="0" applyNumberFormat="1" applyFont="1" applyFill="1" applyAlignment="1">
      <alignment horizontal="left"/>
    </xf>
    <xf numFmtId="172" fontId="13" fillId="2" borderId="0" xfId="0" applyNumberFormat="1" applyFont="1" applyFill="1" applyAlignment="1">
      <alignment/>
    </xf>
    <xf numFmtId="3" fontId="19" fillId="2" borderId="0" xfId="0" applyNumberFormat="1" applyFont="1" applyFill="1" applyAlignment="1">
      <alignment/>
    </xf>
    <xf numFmtId="3" fontId="18" fillId="2" borderId="0" xfId="0" applyNumberFormat="1" applyFont="1" applyFill="1" applyAlignment="1">
      <alignment/>
    </xf>
    <xf numFmtId="1" fontId="19" fillId="2" borderId="0" xfId="0" applyNumberFormat="1" applyFont="1" applyFill="1" applyAlignment="1">
      <alignment/>
    </xf>
    <xf numFmtId="0" fontId="19" fillId="2" borderId="0" xfId="0" applyFont="1" applyFill="1" applyAlignment="1">
      <alignment horizontal="center"/>
    </xf>
    <xf numFmtId="0" fontId="19" fillId="2" borderId="10" xfId="0" applyFont="1" applyFill="1" applyBorder="1" applyAlignment="1">
      <alignment/>
    </xf>
    <xf numFmtId="0" fontId="19" fillId="2" borderId="11" xfId="0" applyFont="1" applyFill="1" applyBorder="1" applyAlignment="1">
      <alignment/>
    </xf>
    <xf numFmtId="0" fontId="24" fillId="2" borderId="0" xfId="0" applyFont="1" applyFill="1" applyAlignment="1">
      <alignment/>
    </xf>
    <xf numFmtId="1" fontId="19" fillId="2" borderId="0" xfId="0" applyNumberFormat="1" applyFont="1" applyFill="1" applyAlignment="1">
      <alignment/>
    </xf>
    <xf numFmtId="0" fontId="25" fillId="2" borderId="0" xfId="0" applyFont="1" applyFill="1" applyAlignment="1" applyProtection="1">
      <alignment/>
      <protection/>
    </xf>
    <xf numFmtId="0" fontId="26" fillId="2" borderId="0" xfId="0" applyFont="1" applyFill="1" applyAlignment="1" applyProtection="1">
      <alignment/>
      <protection/>
    </xf>
    <xf numFmtId="0" fontId="5" fillId="2" borderId="0" xfId="0" applyFont="1" applyFill="1" applyAlignment="1" applyProtection="1">
      <alignment/>
      <protection/>
    </xf>
    <xf numFmtId="0" fontId="0" fillId="2" borderId="0" xfId="0" applyFill="1" applyAlignment="1">
      <alignment/>
    </xf>
    <xf numFmtId="0" fontId="21" fillId="2" borderId="0" xfId="0" applyFont="1" applyFill="1" applyAlignment="1">
      <alignment/>
    </xf>
    <xf numFmtId="0" fontId="19" fillId="2" borderId="0" xfId="0" applyFont="1" applyFill="1" applyAlignment="1">
      <alignment vertical="center"/>
    </xf>
    <xf numFmtId="0" fontId="18" fillId="5" borderId="10" xfId="0" applyFont="1" applyFill="1" applyBorder="1" applyAlignment="1">
      <alignment/>
    </xf>
    <xf numFmtId="0" fontId="18" fillId="5" borderId="11" xfId="0" applyFont="1" applyFill="1" applyBorder="1" applyAlignment="1">
      <alignment/>
    </xf>
    <xf numFmtId="172" fontId="2" fillId="2" borderId="9" xfId="0" applyNumberFormat="1" applyFont="1" applyFill="1" applyBorder="1" applyAlignment="1" quotePrefix="1">
      <alignment horizontal="right"/>
    </xf>
    <xf numFmtId="0" fontId="15" fillId="5" borderId="3" xfId="0" applyFont="1" applyFill="1" applyBorder="1" applyAlignment="1">
      <alignment/>
    </xf>
    <xf numFmtId="0" fontId="17" fillId="5" borderId="3" xfId="0" applyFont="1" applyFill="1" applyBorder="1" applyAlignment="1">
      <alignment/>
    </xf>
    <xf numFmtId="0" fontId="18" fillId="6" borderId="10" xfId="0" applyFont="1" applyFill="1" applyBorder="1" applyAlignment="1">
      <alignment/>
    </xf>
    <xf numFmtId="0" fontId="18" fillId="6" borderId="11" xfId="0" applyFont="1" applyFill="1" applyBorder="1" applyAlignment="1">
      <alignment/>
    </xf>
    <xf numFmtId="0" fontId="17" fillId="3" borderId="3" xfId="0" applyFont="1" applyFill="1" applyBorder="1" applyAlignment="1">
      <alignment/>
    </xf>
    <xf numFmtId="0" fontId="0" fillId="3" borderId="0" xfId="0" applyFont="1" applyFill="1" applyAlignment="1">
      <alignment/>
    </xf>
    <xf numFmtId="2" fontId="0" fillId="3" borderId="0" xfId="0" applyNumberFormat="1" applyFont="1" applyFill="1" applyAlignment="1">
      <alignment/>
    </xf>
    <xf numFmtId="172" fontId="0" fillId="3" borderId="0" xfId="0" applyNumberFormat="1" applyFont="1" applyFill="1" applyAlignment="1">
      <alignment horizontal="right"/>
    </xf>
    <xf numFmtId="0" fontId="19" fillId="2" borderId="0" xfId="0" applyFont="1" applyFill="1" applyBorder="1" applyAlignment="1">
      <alignment/>
    </xf>
    <xf numFmtId="173" fontId="2" fillId="2" borderId="9" xfId="0" applyNumberFormat="1" applyFont="1" applyFill="1" applyBorder="1" applyAlignment="1" quotePrefix="1">
      <alignment horizontal="right"/>
    </xf>
    <xf numFmtId="173" fontId="2" fillId="2" borderId="9" xfId="0" applyNumberFormat="1" applyFont="1" applyFill="1" applyBorder="1" applyAlignment="1">
      <alignment horizontal="right"/>
    </xf>
    <xf numFmtId="173" fontId="2" fillId="2" borderId="0" xfId="0" applyNumberFormat="1" applyFont="1" applyFill="1" applyAlignment="1">
      <alignment horizontal="right"/>
    </xf>
    <xf numFmtId="173" fontId="0" fillId="2" borderId="0" xfId="0" applyNumberFormat="1" applyFont="1" applyFill="1" applyAlignment="1">
      <alignment horizontal="right"/>
    </xf>
    <xf numFmtId="10" fontId="0" fillId="2" borderId="0" xfId="15" applyNumberFormat="1" applyFont="1" applyFill="1" applyAlignment="1">
      <alignment/>
    </xf>
    <xf numFmtId="173" fontId="0" fillId="2" borderId="11" xfId="0" applyNumberFormat="1" applyFont="1" applyFill="1" applyBorder="1" applyAlignment="1">
      <alignment horizontal="right"/>
    </xf>
    <xf numFmtId="173" fontId="0" fillId="2" borderId="11" xfId="0" applyNumberFormat="1" applyFont="1" applyFill="1" applyBorder="1" applyAlignment="1">
      <alignment horizontal="center"/>
    </xf>
    <xf numFmtId="182" fontId="2" fillId="2" borderId="0" xfId="0" applyNumberFormat="1" applyFont="1" applyFill="1" applyAlignment="1">
      <alignment horizontal="right"/>
    </xf>
    <xf numFmtId="182" fontId="0" fillId="2" borderId="0" xfId="0" applyNumberFormat="1" applyFont="1" applyFill="1" applyAlignment="1">
      <alignment horizontal="right"/>
    </xf>
    <xf numFmtId="182" fontId="0" fillId="2" borderId="11" xfId="0" applyNumberFormat="1" applyFont="1" applyFill="1" applyBorder="1" applyAlignment="1">
      <alignment horizontal="center"/>
    </xf>
    <xf numFmtId="0" fontId="0" fillId="2" borderId="0" xfId="0" applyFont="1" applyFill="1" applyAlignment="1">
      <alignment/>
    </xf>
    <xf numFmtId="0" fontId="0" fillId="2" borderId="0" xfId="0" applyFont="1" applyFill="1" applyAlignment="1">
      <alignment vertical="top"/>
    </xf>
    <xf numFmtId="0" fontId="19" fillId="2" borderId="11" xfId="0" applyFont="1" applyFill="1" applyBorder="1" applyAlignment="1">
      <alignment vertical="top"/>
    </xf>
    <xf numFmtId="0" fontId="19" fillId="2" borderId="0" xfId="0" applyFont="1" applyFill="1" applyAlignment="1">
      <alignment vertical="top"/>
    </xf>
    <xf numFmtId="0" fontId="14" fillId="2" borderId="0" xfId="0" applyFont="1" applyFill="1" applyAlignment="1">
      <alignment vertical="top"/>
    </xf>
    <xf numFmtId="0" fontId="14" fillId="2" borderId="11" xfId="0" applyFont="1" applyFill="1" applyBorder="1" applyAlignment="1">
      <alignment vertical="top"/>
    </xf>
    <xf numFmtId="0" fontId="18" fillId="2" borderId="13" xfId="0" applyFont="1" applyFill="1" applyBorder="1" applyAlignment="1">
      <alignment horizontal="center" wrapText="1"/>
    </xf>
    <xf numFmtId="3" fontId="19" fillId="2" borderId="13" xfId="0" applyNumberFormat="1" applyFont="1" applyFill="1" applyBorder="1" applyAlignment="1">
      <alignment horizontal="right"/>
    </xf>
    <xf numFmtId="3" fontId="18" fillId="2" borderId="0" xfId="0" applyNumberFormat="1" applyFont="1" applyFill="1" applyBorder="1" applyAlignment="1">
      <alignment horizontal="right"/>
    </xf>
    <xf numFmtId="3" fontId="18" fillId="2" borderId="13" xfId="0" applyNumberFormat="1" applyFont="1" applyFill="1" applyBorder="1" applyAlignment="1">
      <alignment horizontal="right"/>
    </xf>
    <xf numFmtId="0" fontId="19" fillId="2" borderId="0" xfId="0" applyFont="1" applyFill="1" applyBorder="1" applyAlignment="1">
      <alignment horizontal="right"/>
    </xf>
    <xf numFmtId="3" fontId="19" fillId="2" borderId="11" xfId="0" applyNumberFormat="1" applyFont="1" applyFill="1" applyBorder="1" applyAlignment="1">
      <alignment horizontal="right"/>
    </xf>
    <xf numFmtId="3" fontId="18" fillId="2" borderId="11" xfId="0" applyNumberFormat="1" applyFont="1" applyFill="1" applyBorder="1" applyAlignment="1">
      <alignment horizontal="right"/>
    </xf>
    <xf numFmtId="9" fontId="0" fillId="2" borderId="0" xfId="0" applyNumberFormat="1" applyFont="1" applyFill="1" applyAlignment="1">
      <alignment horizontal="right"/>
    </xf>
    <xf numFmtId="4" fontId="0" fillId="2" borderId="11" xfId="0" applyNumberFormat="1" applyFont="1" applyFill="1" applyBorder="1" applyAlignment="1">
      <alignment/>
    </xf>
    <xf numFmtId="172" fontId="0" fillId="2" borderId="11" xfId="0" applyNumberFormat="1" applyFont="1" applyFill="1" applyBorder="1" applyAlignment="1">
      <alignment horizontal="right"/>
    </xf>
    <xf numFmtId="0" fontId="14" fillId="2" borderId="0" xfId="0" applyFont="1" applyFill="1" applyAlignment="1">
      <alignment wrapText="1"/>
    </xf>
    <xf numFmtId="0" fontId="18" fillId="3" borderId="14" xfId="0" applyFont="1" applyFill="1" applyBorder="1" applyAlignment="1">
      <alignment horizontal="centerContinuous" vertical="top"/>
    </xf>
    <xf numFmtId="0" fontId="19" fillId="3" borderId="10" xfId="0" applyFont="1" applyFill="1" applyBorder="1" applyAlignment="1">
      <alignment horizontal="centerContinuous"/>
    </xf>
    <xf numFmtId="0" fontId="19" fillId="3" borderId="10" xfId="0" applyFont="1" applyFill="1" applyBorder="1" applyAlignment="1">
      <alignment horizontal="center" vertical="center"/>
    </xf>
    <xf numFmtId="0" fontId="18" fillId="3" borderId="15" xfId="0" applyFont="1" applyFill="1" applyBorder="1" applyAlignment="1">
      <alignment horizontal="left" wrapText="1"/>
    </xf>
    <xf numFmtId="0" fontId="18" fillId="3" borderId="9" xfId="0" applyFont="1" applyFill="1" applyBorder="1" applyAlignment="1">
      <alignment horizontal="left"/>
    </xf>
    <xf numFmtId="0" fontId="0" fillId="3" borderId="9" xfId="0" applyFill="1" applyBorder="1" applyAlignment="1">
      <alignment/>
    </xf>
    <xf numFmtId="0" fontId="18" fillId="3" borderId="16" xfId="0" applyFont="1" applyFill="1" applyBorder="1" applyAlignment="1">
      <alignment horizontal="center" wrapText="1"/>
    </xf>
    <xf numFmtId="0" fontId="18" fillId="3" borderId="17" xfId="0" applyFont="1" applyFill="1" applyBorder="1" applyAlignment="1" quotePrefix="1">
      <alignment horizontal="center" wrapText="1"/>
    </xf>
    <xf numFmtId="0" fontId="18" fillId="3" borderId="9" xfId="0" applyFont="1" applyFill="1" applyBorder="1" applyAlignment="1">
      <alignment horizontal="center" wrapText="1"/>
    </xf>
    <xf numFmtId="0" fontId="18" fillId="3" borderId="9" xfId="0" applyFont="1" applyFill="1" applyBorder="1" applyAlignment="1" quotePrefix="1">
      <alignment horizontal="center" wrapText="1"/>
    </xf>
    <xf numFmtId="0" fontId="18" fillId="3" borderId="17" xfId="0" applyFont="1" applyFill="1" applyBorder="1" applyAlignment="1">
      <alignment horizontal="center" wrapText="1"/>
    </xf>
    <xf numFmtId="0" fontId="18" fillId="3" borderId="18" xfId="0" applyFont="1" applyFill="1" applyBorder="1" applyAlignment="1">
      <alignment horizontal="center" wrapText="1"/>
    </xf>
    <xf numFmtId="0" fontId="18" fillId="3" borderId="12" xfId="0" applyFont="1" applyFill="1" applyBorder="1" applyAlignment="1">
      <alignment horizontal="left"/>
    </xf>
    <xf numFmtId="0" fontId="18" fillId="3" borderId="0" xfId="0" applyFont="1" applyFill="1" applyAlignment="1">
      <alignment/>
    </xf>
    <xf numFmtId="0" fontId="19" fillId="3" borderId="0" xfId="0" applyFont="1" applyFill="1" applyAlignment="1">
      <alignment horizontal="right"/>
    </xf>
    <xf numFmtId="3" fontId="18" fillId="3" borderId="19" xfId="0" applyNumberFormat="1" applyFont="1" applyFill="1" applyBorder="1" applyAlignment="1">
      <alignment horizontal="right"/>
    </xf>
    <xf numFmtId="0" fontId="19" fillId="3" borderId="0" xfId="0" applyFont="1" applyFill="1" applyBorder="1" applyAlignment="1">
      <alignment horizontal="right"/>
    </xf>
    <xf numFmtId="3" fontId="18" fillId="3" borderId="0" xfId="0" applyNumberFormat="1" applyFont="1" applyFill="1" applyBorder="1" applyAlignment="1">
      <alignment horizontal="right"/>
    </xf>
    <xf numFmtId="3" fontId="18" fillId="3" borderId="13" xfId="0" applyNumberFormat="1" applyFont="1" applyFill="1" applyBorder="1" applyAlignment="1">
      <alignment horizontal="right"/>
    </xf>
    <xf numFmtId="0" fontId="18" fillId="3" borderId="20" xfId="0" applyFont="1" applyFill="1" applyBorder="1" applyAlignment="1">
      <alignment horizontal="left" vertical="center"/>
    </xf>
    <xf numFmtId="0" fontId="18" fillId="3" borderId="21" xfId="0" applyFont="1" applyFill="1" applyBorder="1" applyAlignment="1">
      <alignment horizontal="centerContinuous" vertical="center"/>
    </xf>
    <xf numFmtId="0" fontId="18" fillId="3" borderId="21" xfId="0" applyFont="1" applyFill="1" applyBorder="1" applyAlignment="1">
      <alignment horizontal="right" vertical="center"/>
    </xf>
    <xf numFmtId="3" fontId="18" fillId="3" borderId="21" xfId="0" applyNumberFormat="1" applyFont="1" applyFill="1" applyBorder="1" applyAlignment="1">
      <alignment horizontal="right" vertical="center"/>
    </xf>
    <xf numFmtId="3" fontId="18" fillId="3" borderId="22" xfId="0" applyNumberFormat="1" applyFont="1" applyFill="1" applyBorder="1" applyAlignment="1">
      <alignment horizontal="right" vertical="center"/>
    </xf>
    <xf numFmtId="0" fontId="18" fillId="3" borderId="0" xfId="0" applyFont="1" applyFill="1" applyAlignment="1">
      <alignment vertical="center"/>
    </xf>
    <xf numFmtId="0" fontId="9" fillId="3" borderId="6" xfId="0" applyFont="1" applyFill="1" applyBorder="1" applyAlignment="1">
      <alignment/>
    </xf>
    <xf numFmtId="0" fontId="9" fillId="3" borderId="3" xfId="0" applyFont="1" applyFill="1" applyBorder="1" applyAlignment="1">
      <alignment/>
    </xf>
    <xf numFmtId="0" fontId="12" fillId="3" borderId="0" xfId="0" applyFont="1" applyFill="1" applyAlignment="1">
      <alignment horizontal="left"/>
    </xf>
    <xf numFmtId="0" fontId="6" fillId="2" borderId="0" xfId="0" applyFont="1" applyFill="1" applyAlignment="1">
      <alignment horizontal="center"/>
    </xf>
    <xf numFmtId="0" fontId="14" fillId="2" borderId="0" xfId="0" applyFont="1" applyFill="1" applyAlignment="1">
      <alignment horizontal="left" vertical="top" wrapText="1"/>
    </xf>
    <xf numFmtId="0" fontId="0" fillId="2" borderId="0" xfId="0" applyFont="1" applyFill="1" applyAlignment="1">
      <alignment vertical="top" wrapText="1"/>
    </xf>
    <xf numFmtId="0" fontId="0" fillId="0" borderId="0" xfId="0" applyAlignment="1">
      <alignment vertical="top" wrapText="1"/>
    </xf>
    <xf numFmtId="172" fontId="2" fillId="2" borderId="9" xfId="0" applyNumberFormat="1" applyFont="1" applyFill="1" applyBorder="1" applyAlignment="1">
      <alignment horizontal="center"/>
    </xf>
    <xf numFmtId="0" fontId="18" fillId="3" borderId="10" xfId="0" applyFont="1" applyFill="1" applyBorder="1" applyAlignment="1">
      <alignment horizontal="center"/>
    </xf>
    <xf numFmtId="0" fontId="18" fillId="3" borderId="0" xfId="0" applyFont="1" applyFill="1" applyBorder="1" applyAlignment="1">
      <alignment horizontal="center"/>
    </xf>
    <xf numFmtId="172" fontId="2" fillId="2" borderId="0" xfId="0" applyNumberFormat="1" applyFont="1" applyFill="1" applyBorder="1" applyAlignment="1">
      <alignment horizontal="center"/>
    </xf>
    <xf numFmtId="0" fontId="18" fillId="5" borderId="10" xfId="0" applyFont="1" applyFill="1" applyBorder="1" applyAlignment="1">
      <alignment horizontal="center"/>
    </xf>
    <xf numFmtId="0" fontId="18" fillId="5" borderId="11" xfId="0" applyFont="1" applyFill="1" applyBorder="1" applyAlignment="1">
      <alignment horizontal="center"/>
    </xf>
    <xf numFmtId="172" fontId="2" fillId="2" borderId="23" xfId="0" applyNumberFormat="1" applyFont="1" applyFill="1" applyBorder="1" applyAlignment="1">
      <alignment horizontal="center"/>
    </xf>
    <xf numFmtId="172" fontId="2" fillId="2" borderId="24" xfId="0" applyNumberFormat="1" applyFont="1" applyFill="1" applyBorder="1" applyAlignment="1">
      <alignment horizontal="center"/>
    </xf>
    <xf numFmtId="0" fontId="18" fillId="4" borderId="10" xfId="0" applyFont="1" applyFill="1" applyBorder="1" applyAlignment="1">
      <alignment horizontal="center"/>
    </xf>
    <xf numFmtId="0" fontId="18" fillId="4" borderId="11" xfId="0" applyFont="1" applyFill="1" applyBorder="1" applyAlignment="1">
      <alignment horizontal="center"/>
    </xf>
    <xf numFmtId="0" fontId="19" fillId="2" borderId="0" xfId="0" applyFont="1" applyFill="1" applyAlignment="1" quotePrefix="1">
      <alignment horizontal="left" vertical="top" wrapText="1"/>
    </xf>
    <xf numFmtId="0" fontId="9" fillId="2" borderId="0" xfId="0" applyFont="1" applyFill="1" applyAlignment="1" quotePrefix="1">
      <alignment horizontal="center" vertical="center"/>
    </xf>
    <xf numFmtId="0" fontId="9" fillId="2" borderId="0" xfId="0" applyFont="1" applyFill="1" applyAlignment="1">
      <alignment horizontal="center" vertical="top"/>
    </xf>
    <xf numFmtId="0" fontId="9" fillId="2" borderId="21" xfId="0" applyFont="1" applyFill="1" applyBorder="1" applyAlignment="1">
      <alignment horizontal="center" vertical="top"/>
    </xf>
    <xf numFmtId="0" fontId="18" fillId="3" borderId="25"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0" xfId="0" applyFont="1" applyFill="1" applyBorder="1" applyAlignment="1">
      <alignment horizontal="center" vertical="center"/>
    </xf>
    <xf numFmtId="172" fontId="13" fillId="2" borderId="24" xfId="0" applyNumberFormat="1" applyFont="1" applyFill="1" applyBorder="1" applyAlignment="1">
      <alignment horizontal="center"/>
    </xf>
    <xf numFmtId="172" fontId="13" fillId="2" borderId="23" xfId="0" applyNumberFormat="1" applyFont="1" applyFill="1" applyBorder="1" applyAlignment="1">
      <alignment horizontal="center"/>
    </xf>
    <xf numFmtId="0" fontId="18" fillId="6" borderId="10" xfId="0" applyFont="1" applyFill="1" applyBorder="1" applyAlignment="1">
      <alignment horizontal="center"/>
    </xf>
    <xf numFmtId="0" fontId="13" fillId="6" borderId="11" xfId="0" applyFont="1" applyFill="1" applyBorder="1" applyAlignment="1">
      <alignment horizontal="center"/>
    </xf>
    <xf numFmtId="172" fontId="13" fillId="2" borderId="0" xfId="0" applyNumberFormat="1" applyFont="1" applyFill="1" applyBorder="1" applyAlignment="1">
      <alignment horizontal="center"/>
    </xf>
    <xf numFmtId="172" fontId="13" fillId="2"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14</xdr:col>
      <xdr:colOff>409575</xdr:colOff>
      <xdr:row>12</xdr:row>
      <xdr:rowOff>19050</xdr:rowOff>
    </xdr:to>
    <xdr:sp>
      <xdr:nvSpPr>
        <xdr:cNvPr id="1" name="Line 3"/>
        <xdr:cNvSpPr>
          <a:spLocks/>
        </xdr:cNvSpPr>
      </xdr:nvSpPr>
      <xdr:spPr>
        <a:xfrm flipV="1">
          <a:off x="1504950" y="2476500"/>
          <a:ext cx="7667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4"/>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5"/>
        <xdr:cNvSpPr>
          <a:spLocks/>
        </xdr:cNvSpPr>
      </xdr:nvSpPr>
      <xdr:spPr>
        <a:xfrm>
          <a:off x="1457325" y="1042035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6"/>
        <xdr:cNvSpPr>
          <a:spLocks/>
        </xdr:cNvSpPr>
      </xdr:nvSpPr>
      <xdr:spPr>
        <a:xfrm>
          <a:off x="1485900" y="600075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4610100</xdr:colOff>
      <xdr:row>7</xdr:row>
      <xdr:rowOff>247650</xdr:rowOff>
    </xdr:to>
    <xdr:sp>
      <xdr:nvSpPr>
        <xdr:cNvPr id="1" name="Line 2"/>
        <xdr:cNvSpPr>
          <a:spLocks/>
        </xdr:cNvSpPr>
      </xdr:nvSpPr>
      <xdr:spPr>
        <a:xfrm>
          <a:off x="619125" y="1571625"/>
          <a:ext cx="459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9525</xdr:rowOff>
    </xdr:from>
    <xdr:to>
      <xdr:col>1</xdr:col>
      <xdr:colOff>981075</xdr:colOff>
      <xdr:row>21</xdr:row>
      <xdr:rowOff>9525</xdr:rowOff>
    </xdr:to>
    <xdr:sp>
      <xdr:nvSpPr>
        <xdr:cNvPr id="1" name="Line 3"/>
        <xdr:cNvSpPr>
          <a:spLocks/>
        </xdr:cNvSpPr>
      </xdr:nvSpPr>
      <xdr:spPr>
        <a:xfrm>
          <a:off x="619125" y="4152900"/>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0</xdr:rowOff>
    </xdr:from>
    <xdr:to>
      <xdr:col>1</xdr:col>
      <xdr:colOff>4581525</xdr:colOff>
      <xdr:row>6</xdr:row>
      <xdr:rowOff>0</xdr:rowOff>
    </xdr:to>
    <xdr:sp>
      <xdr:nvSpPr>
        <xdr:cNvPr id="2" name="Line 4"/>
        <xdr:cNvSpPr>
          <a:spLocks/>
        </xdr:cNvSpPr>
      </xdr:nvSpPr>
      <xdr:spPr>
        <a:xfrm>
          <a:off x="666750" y="1266825"/>
          <a:ext cx="4524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4981575</xdr:colOff>
      <xdr:row>7</xdr:row>
      <xdr:rowOff>247650</xdr:rowOff>
    </xdr:to>
    <xdr:sp>
      <xdr:nvSpPr>
        <xdr:cNvPr id="1" name="Line 2"/>
        <xdr:cNvSpPr>
          <a:spLocks/>
        </xdr:cNvSpPr>
      </xdr:nvSpPr>
      <xdr:spPr>
        <a:xfrm flipV="1">
          <a:off x="619125" y="1571625"/>
          <a:ext cx="4972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4981575</xdr:colOff>
      <xdr:row>11</xdr:row>
      <xdr:rowOff>247650</xdr:rowOff>
    </xdr:to>
    <xdr:sp>
      <xdr:nvSpPr>
        <xdr:cNvPr id="1" name="Line 1"/>
        <xdr:cNvSpPr>
          <a:spLocks/>
        </xdr:cNvSpPr>
      </xdr:nvSpPr>
      <xdr:spPr>
        <a:xfrm flipV="1">
          <a:off x="619125" y="2124075"/>
          <a:ext cx="4962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0</xdr:rowOff>
    </xdr:from>
    <xdr:to>
      <xdr:col>1</xdr:col>
      <xdr:colOff>942975</xdr:colOff>
      <xdr:row>27</xdr:row>
      <xdr:rowOff>9525</xdr:rowOff>
    </xdr:to>
    <xdr:sp>
      <xdr:nvSpPr>
        <xdr:cNvPr id="2" name="Line 2"/>
        <xdr:cNvSpPr>
          <a:spLocks/>
        </xdr:cNvSpPr>
      </xdr:nvSpPr>
      <xdr:spPr>
        <a:xfrm flipV="1">
          <a:off x="619125" y="5048250"/>
          <a:ext cx="9334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247650</xdr:rowOff>
    </xdr:from>
    <xdr:to>
      <xdr:col>1</xdr:col>
      <xdr:colOff>4714875</xdr:colOff>
      <xdr:row>9</xdr:row>
      <xdr:rowOff>247650</xdr:rowOff>
    </xdr:to>
    <xdr:sp>
      <xdr:nvSpPr>
        <xdr:cNvPr id="1" name="Line 2"/>
        <xdr:cNvSpPr>
          <a:spLocks/>
        </xdr:cNvSpPr>
      </xdr:nvSpPr>
      <xdr:spPr>
        <a:xfrm flipV="1">
          <a:off x="619125" y="1800225"/>
          <a:ext cx="470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4705350</xdr:colOff>
      <xdr:row>11</xdr:row>
      <xdr:rowOff>247650</xdr:rowOff>
    </xdr:to>
    <xdr:sp>
      <xdr:nvSpPr>
        <xdr:cNvPr id="1" name="Line 1"/>
        <xdr:cNvSpPr>
          <a:spLocks/>
        </xdr:cNvSpPr>
      </xdr:nvSpPr>
      <xdr:spPr>
        <a:xfrm flipV="1">
          <a:off x="619125" y="2124075"/>
          <a:ext cx="469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971550</xdr:colOff>
      <xdr:row>27</xdr:row>
      <xdr:rowOff>9525</xdr:rowOff>
    </xdr:to>
    <xdr:sp>
      <xdr:nvSpPr>
        <xdr:cNvPr id="2" name="Line 2"/>
        <xdr:cNvSpPr>
          <a:spLocks/>
        </xdr:cNvSpPr>
      </xdr:nvSpPr>
      <xdr:spPr>
        <a:xfrm>
          <a:off x="619125" y="5057775"/>
          <a:ext cx="9620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9525</xdr:rowOff>
    </xdr:from>
    <xdr:to>
      <xdr:col>1</xdr:col>
      <xdr:colOff>6238875</xdr:colOff>
      <xdr:row>13</xdr:row>
      <xdr:rowOff>19050</xdr:rowOff>
    </xdr:to>
    <xdr:sp>
      <xdr:nvSpPr>
        <xdr:cNvPr id="1" name="Line 4"/>
        <xdr:cNvSpPr>
          <a:spLocks/>
        </xdr:cNvSpPr>
      </xdr:nvSpPr>
      <xdr:spPr>
        <a:xfrm flipV="1">
          <a:off x="647700" y="2295525"/>
          <a:ext cx="62007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962025</xdr:colOff>
      <xdr:row>11</xdr:row>
      <xdr:rowOff>247650</xdr:rowOff>
    </xdr:to>
    <xdr:sp>
      <xdr:nvSpPr>
        <xdr:cNvPr id="1" name="Line 1"/>
        <xdr:cNvSpPr>
          <a:spLocks/>
        </xdr:cNvSpPr>
      </xdr:nvSpPr>
      <xdr:spPr>
        <a:xfrm flipV="1">
          <a:off x="619125" y="2124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O32"/>
  <sheetViews>
    <sheetView tabSelected="1" workbookViewId="0" topLeftCell="A1">
      <selection activeCell="A7" sqref="A7"/>
    </sheetView>
  </sheetViews>
  <sheetFormatPr defaultColWidth="9.140625" defaultRowHeight="12.75"/>
  <cols>
    <col min="1" max="1" width="9.140625" style="180" customWidth="1"/>
    <col min="2" max="2" width="12.57421875" style="180" customWidth="1"/>
    <col min="3" max="16384" width="9.140625" style="180" customWidth="1"/>
  </cols>
  <sheetData>
    <row r="1" ht="12.75"/>
    <row r="2" ht="12.75"/>
    <row r="3" ht="12.75"/>
    <row r="4" ht="12.75"/>
    <row r="5" s="89" customFormat="1" ht="12.75"/>
    <row r="6" s="89" customFormat="1" ht="12.75"/>
    <row r="7" s="91" customFormat="1" ht="30.75" customHeight="1">
      <c r="A7" s="93"/>
    </row>
    <row r="8" s="89" customFormat="1" ht="12.75"/>
    <row r="9" s="89" customFormat="1" ht="12.75"/>
    <row r="10" s="91" customFormat="1" ht="30">
      <c r="C10" s="94" t="s">
        <v>174</v>
      </c>
    </row>
    <row r="11" s="91" customFormat="1" ht="25.5">
      <c r="C11" s="92" t="s">
        <v>133</v>
      </c>
    </row>
    <row r="12" s="91" customFormat="1" ht="5.25" customHeight="1">
      <c r="C12" s="93"/>
    </row>
    <row r="13" s="91" customFormat="1" ht="5.25" customHeight="1">
      <c r="C13" s="93"/>
    </row>
    <row r="14" s="91" customFormat="1" ht="30">
      <c r="C14" s="181" t="s">
        <v>175</v>
      </c>
    </row>
    <row r="15" s="91" customFormat="1" ht="25.5">
      <c r="C15" s="92" t="s">
        <v>134</v>
      </c>
    </row>
    <row r="16" s="91" customFormat="1" ht="12.75" customHeight="1">
      <c r="A16" s="93"/>
    </row>
    <row r="17" s="89" customFormat="1" ht="12.75"/>
    <row r="18" s="89" customFormat="1" ht="12.75"/>
    <row r="19" s="89" customFormat="1" ht="12.75"/>
    <row r="20" s="89" customFormat="1" ht="12.75" customHeight="1">
      <c r="O20" s="95"/>
    </row>
    <row r="21" s="89" customFormat="1" ht="12.75"/>
    <row r="22" s="89" customFormat="1" ht="33.75">
      <c r="C22" s="90" t="s">
        <v>165</v>
      </c>
    </row>
    <row r="23" s="89" customFormat="1" ht="12.75" customHeight="1">
      <c r="C23" s="90"/>
    </row>
    <row r="24" s="89" customFormat="1" ht="12.75" customHeight="1">
      <c r="C24" s="90"/>
    </row>
    <row r="25" s="89" customFormat="1" ht="12.75" customHeight="1">
      <c r="C25" s="90"/>
    </row>
    <row r="26" s="89" customFormat="1" ht="12.75"/>
    <row r="27" s="89" customFormat="1" ht="12.75"/>
    <row r="28" s="89" customFormat="1" ht="12.75"/>
    <row r="29" s="89" customFormat="1" ht="15">
      <c r="C29" s="179" t="s">
        <v>135</v>
      </c>
    </row>
    <row r="30" s="89" customFormat="1" ht="15">
      <c r="C30" s="179" t="s">
        <v>136</v>
      </c>
    </row>
    <row r="31" s="89" customFormat="1" ht="15">
      <c r="C31" s="179" t="s">
        <v>2</v>
      </c>
    </row>
    <row r="32" s="89" customFormat="1" ht="15">
      <c r="C32" s="179" t="s">
        <v>137</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4828036" r:id="rId1"/>
    <oleObject progId="" shapeId="4828038" r:id="rId2"/>
  </oleObjects>
</worksheet>
</file>

<file path=xl/worksheets/sheet10.xml><?xml version="1.0" encoding="utf-8"?>
<worksheet xmlns="http://schemas.openxmlformats.org/spreadsheetml/2006/main" xmlns:r="http://schemas.openxmlformats.org/officeDocument/2006/relationships">
  <sheetPr codeName="Sheet142"/>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t="s">
        <v>27</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17</v>
      </c>
      <c r="I6" s="110">
        <v>17</v>
      </c>
      <c r="J6" s="110">
        <v>15</v>
      </c>
      <c r="K6" s="110">
        <v>15</v>
      </c>
      <c r="L6" s="110">
        <v>15</v>
      </c>
      <c r="M6" s="111"/>
      <c r="N6" s="112"/>
      <c r="O6" s="112"/>
      <c r="P6" s="112"/>
      <c r="Q6" s="112"/>
      <c r="R6" s="112"/>
    </row>
    <row r="7" spans="1:18" ht="15" customHeight="1">
      <c r="A7" s="109" t="s">
        <v>79</v>
      </c>
      <c r="B7" s="109"/>
      <c r="D7" s="109"/>
      <c r="G7" s="99"/>
      <c r="H7" s="113">
        <v>952439</v>
      </c>
      <c r="I7" s="113">
        <v>921306</v>
      </c>
      <c r="J7" s="113">
        <v>921200</v>
      </c>
      <c r="K7" s="113">
        <v>926284</v>
      </c>
      <c r="L7" s="113">
        <v>930544</v>
      </c>
      <c r="M7" s="111"/>
      <c r="N7" s="112">
        <v>3.379224709271404</v>
      </c>
      <c r="O7" s="112">
        <v>0.011506730351715155</v>
      </c>
      <c r="P7" s="112">
        <v>-0.5488597449594292</v>
      </c>
      <c r="Q7" s="112">
        <v>-0.4577967296549115</v>
      </c>
      <c r="R7" s="112">
        <v>0.583111051957852</v>
      </c>
    </row>
    <row r="8" spans="1:18" ht="12" customHeight="1">
      <c r="A8" s="109" t="s">
        <v>80</v>
      </c>
      <c r="B8" s="109"/>
      <c r="D8" s="109"/>
      <c r="H8" s="113">
        <v>57869</v>
      </c>
      <c r="I8" s="113">
        <v>52062</v>
      </c>
      <c r="J8" s="113">
        <v>47575</v>
      </c>
      <c r="K8" s="113">
        <v>49180</v>
      </c>
      <c r="L8" s="113">
        <v>57317</v>
      </c>
      <c r="M8" s="111"/>
      <c r="N8" s="112">
        <v>11.15400868195613</v>
      </c>
      <c r="O8" s="112">
        <v>9.431424067262217</v>
      </c>
      <c r="P8" s="112">
        <v>-3.263521756811712</v>
      </c>
      <c r="Q8" s="112">
        <v>-14.196486208280266</v>
      </c>
      <c r="R8" s="112">
        <v>0.2399015916743963</v>
      </c>
    </row>
    <row r="9" spans="1:18" s="98" customFormat="1" ht="12" customHeight="1">
      <c r="A9" s="114" t="s">
        <v>81</v>
      </c>
      <c r="B9" s="114"/>
      <c r="D9" s="138"/>
      <c r="G9" s="115"/>
      <c r="H9" s="115">
        <v>1010308</v>
      </c>
      <c r="I9" s="115">
        <v>973368</v>
      </c>
      <c r="J9" s="115">
        <v>968775</v>
      </c>
      <c r="K9" s="115">
        <v>975464</v>
      </c>
      <c r="L9" s="115">
        <v>987861</v>
      </c>
      <c r="M9" s="100"/>
      <c r="N9" s="116">
        <v>3.79507031256421</v>
      </c>
      <c r="O9" s="116">
        <v>0.47410389409305564</v>
      </c>
      <c r="P9" s="116">
        <v>-0.6857249473071276</v>
      </c>
      <c r="Q9" s="116">
        <v>-1.2549336394492747</v>
      </c>
      <c r="R9" s="116">
        <v>0.5632934209695906</v>
      </c>
    </row>
    <row r="10" spans="1:18" ht="15.75" customHeight="1">
      <c r="A10" s="109" t="s">
        <v>82</v>
      </c>
      <c r="B10" s="109"/>
      <c r="D10" s="109"/>
      <c r="H10" s="113">
        <v>22809</v>
      </c>
      <c r="I10" s="113">
        <v>22010.76</v>
      </c>
      <c r="J10" s="113">
        <v>21665</v>
      </c>
      <c r="K10" s="113">
        <v>21291.66</v>
      </c>
      <c r="L10" s="113">
        <v>21329.56</v>
      </c>
      <c r="M10" s="111"/>
      <c r="N10" s="112">
        <v>3.6265899042104937</v>
      </c>
      <c r="O10" s="112">
        <v>1.595938149088384</v>
      </c>
      <c r="P10" s="112">
        <v>1.7534565177163273</v>
      </c>
      <c r="Q10" s="112">
        <v>-0.17768767850814293</v>
      </c>
      <c r="R10" s="112">
        <v>1.6906649430994625</v>
      </c>
    </row>
    <row r="11" spans="1:18" ht="12" customHeight="1">
      <c r="A11" s="109" t="s">
        <v>83</v>
      </c>
      <c r="B11" s="109"/>
      <c r="D11" s="109"/>
      <c r="H11" s="117">
        <v>44.29426980577842</v>
      </c>
      <c r="I11" s="117">
        <v>44.22237124024795</v>
      </c>
      <c r="J11" s="117">
        <v>44.716132010154624</v>
      </c>
      <c r="K11" s="117">
        <v>45.81437050939194</v>
      </c>
      <c r="L11" s="117">
        <v>46.314176194914474</v>
      </c>
      <c r="M11" s="111"/>
      <c r="N11" s="112">
        <v>0.16258414805452814</v>
      </c>
      <c r="O11" s="112">
        <v>-1.1042117189262775</v>
      </c>
      <c r="P11" s="112">
        <v>-2.3971485082659374</v>
      </c>
      <c r="Q11" s="112">
        <v>-1.0791635015142784</v>
      </c>
      <c r="R11" s="112">
        <v>-1.1086283315785983</v>
      </c>
    </row>
    <row r="12" spans="1:18" ht="12" customHeight="1">
      <c r="A12" s="109" t="s">
        <v>84</v>
      </c>
      <c r="B12" s="109"/>
      <c r="D12" s="109"/>
      <c r="H12" s="113">
        <v>1519550</v>
      </c>
      <c r="I12" s="113">
        <v>1471331</v>
      </c>
      <c r="J12" s="113">
        <v>1423805</v>
      </c>
      <c r="K12" s="113">
        <v>1339533</v>
      </c>
      <c r="L12" s="113">
        <v>1337346</v>
      </c>
      <c r="M12" s="111"/>
      <c r="N12" s="112">
        <v>3.2772367332707595</v>
      </c>
      <c r="O12" s="112">
        <v>3.337957093843609</v>
      </c>
      <c r="P12" s="112">
        <v>6.291147735815392</v>
      </c>
      <c r="Q12" s="112">
        <v>0.16353284789426223</v>
      </c>
      <c r="R12" s="112">
        <v>3.2447086249796753</v>
      </c>
    </row>
    <row r="13" spans="1:18" ht="12" customHeight="1">
      <c r="A13" s="109" t="s">
        <v>85</v>
      </c>
      <c r="B13" s="118"/>
      <c r="D13" s="109"/>
      <c r="H13" s="113">
        <v>1538200</v>
      </c>
      <c r="I13" s="113">
        <v>1472576</v>
      </c>
      <c r="J13" s="113">
        <v>1424962</v>
      </c>
      <c r="K13" s="113">
        <v>1339645</v>
      </c>
      <c r="L13" s="113">
        <v>1379614</v>
      </c>
      <c r="M13" s="111"/>
      <c r="N13" s="112">
        <v>4.456408361945326</v>
      </c>
      <c r="O13" s="112">
        <v>3.341422437931678</v>
      </c>
      <c r="P13" s="112">
        <v>6.368627509526777</v>
      </c>
      <c r="Q13" s="112">
        <v>-2.897114700198751</v>
      </c>
      <c r="R13" s="112">
        <v>2.7575647897090327</v>
      </c>
    </row>
    <row r="14" spans="1:18" ht="12" customHeight="1">
      <c r="A14" s="109" t="s">
        <v>86</v>
      </c>
      <c r="B14" s="109"/>
      <c r="D14" s="109"/>
      <c r="H14" s="119">
        <v>0.6648731532361555</v>
      </c>
      <c r="I14" s="119">
        <v>0.6615561012443835</v>
      </c>
      <c r="J14" s="119">
        <v>0.6804126969634184</v>
      </c>
      <c r="K14" s="119">
        <v>0.7282119962703419</v>
      </c>
      <c r="L14" s="119">
        <v>0.7386727144658152</v>
      </c>
      <c r="M14" s="111"/>
      <c r="N14" s="112">
        <v>0.5014014662600279</v>
      </c>
      <c r="O14" s="112">
        <v>-2.7713468315904715</v>
      </c>
      <c r="P14" s="112">
        <v>-6.563926377447161</v>
      </c>
      <c r="Q14" s="112">
        <v>-1.416150615910876</v>
      </c>
      <c r="R14" s="112">
        <v>-2.5971454031120444</v>
      </c>
    </row>
    <row r="15" spans="1:18" ht="12" customHeight="1">
      <c r="A15" s="109" t="s">
        <v>87</v>
      </c>
      <c r="B15" s="118"/>
      <c r="D15" s="109"/>
      <c r="H15" s="119">
        <v>0.9878754388246002</v>
      </c>
      <c r="I15" s="119">
        <v>0.9991545427876048</v>
      </c>
      <c r="J15" s="119">
        <v>0.9991880485233993</v>
      </c>
      <c r="K15" s="119">
        <v>0.9999163957615637</v>
      </c>
      <c r="L15" s="119">
        <v>0.9693624448577646</v>
      </c>
      <c r="M15" s="111"/>
      <c r="N15" s="112">
        <v>-1.128864803190145</v>
      </c>
      <c r="O15" s="112">
        <v>-0.0033532962933183023</v>
      </c>
      <c r="P15" s="112">
        <v>-0.07284081361718907</v>
      </c>
      <c r="Q15" s="112">
        <v>3.151963547368734</v>
      </c>
      <c r="R15" s="112">
        <v>0.474071019751765</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250765375</v>
      </c>
      <c r="I17" s="113">
        <v>230226660</v>
      </c>
      <c r="J17" s="113">
        <v>209225215</v>
      </c>
      <c r="K17" s="113">
        <v>213174197</v>
      </c>
      <c r="L17" s="113">
        <v>211995812</v>
      </c>
      <c r="M17" s="121"/>
      <c r="N17" s="112">
        <v>8.92108455206708</v>
      </c>
      <c r="O17" s="112">
        <v>10.037721791802197</v>
      </c>
      <c r="P17" s="112">
        <v>-1.8524671632749248</v>
      </c>
      <c r="Q17" s="112">
        <v>0.55585296185002</v>
      </c>
      <c r="R17" s="112">
        <v>4.288176105714725</v>
      </c>
    </row>
    <row r="18" spans="1:18" ht="12" customHeight="1">
      <c r="A18" s="101" t="s">
        <v>89</v>
      </c>
      <c r="G18" s="113"/>
      <c r="H18" s="113">
        <v>12977449</v>
      </c>
      <c r="I18" s="113">
        <v>12461165</v>
      </c>
      <c r="J18" s="113">
        <v>12400045</v>
      </c>
      <c r="K18" s="113">
        <v>12986432</v>
      </c>
      <c r="L18" s="113">
        <v>11222935</v>
      </c>
      <c r="M18" s="121"/>
      <c r="N18" s="112">
        <v>4.1431439195291935</v>
      </c>
      <c r="O18" s="112">
        <v>0.4929014370512365</v>
      </c>
      <c r="P18" s="112">
        <v>-4.515381900124684</v>
      </c>
      <c r="Q18" s="112">
        <v>15.713331673042747</v>
      </c>
      <c r="R18" s="112">
        <v>3.698081295636224</v>
      </c>
    </row>
    <row r="19" spans="1:18" ht="12" customHeight="1">
      <c r="A19" s="101" t="s">
        <v>90</v>
      </c>
      <c r="G19" s="113"/>
      <c r="H19" s="113">
        <v>3114074</v>
      </c>
      <c r="I19" s="113">
        <v>2344199</v>
      </c>
      <c r="J19" s="113">
        <v>6980127</v>
      </c>
      <c r="K19" s="113">
        <v>987699</v>
      </c>
      <c r="L19" s="113">
        <v>1876309</v>
      </c>
      <c r="M19" s="121"/>
      <c r="N19" s="112">
        <v>32.841708404448596</v>
      </c>
      <c r="O19" s="112">
        <v>-66.41609815981859</v>
      </c>
      <c r="P19" s="112">
        <v>606.70588914234</v>
      </c>
      <c r="Q19" s="112">
        <v>-47.35947010860151</v>
      </c>
      <c r="R19" s="112">
        <v>13.502686686610478</v>
      </c>
    </row>
    <row r="20" spans="1:18" ht="12" customHeight="1">
      <c r="A20" s="101" t="s">
        <v>91</v>
      </c>
      <c r="G20" s="113"/>
      <c r="H20" s="113">
        <v>28293</v>
      </c>
      <c r="I20" s="113">
        <v>47603</v>
      </c>
      <c r="J20" s="113">
        <v>600672</v>
      </c>
      <c r="K20" s="113">
        <v>20807</v>
      </c>
      <c r="L20" s="113">
        <v>459531</v>
      </c>
      <c r="M20" s="121"/>
      <c r="N20" s="112">
        <v>-40.56467029388904</v>
      </c>
      <c r="O20" s="112">
        <v>-92.07504261893347</v>
      </c>
      <c r="P20" s="112">
        <v>999</v>
      </c>
      <c r="Q20" s="112">
        <v>-95.47212266419459</v>
      </c>
      <c r="R20" s="112">
        <v>-50.18718944518111</v>
      </c>
    </row>
    <row r="21" spans="1:18" ht="12" customHeight="1">
      <c r="A21" s="101" t="s">
        <v>92</v>
      </c>
      <c r="G21" s="113"/>
      <c r="H21" s="113">
        <v>2859177</v>
      </c>
      <c r="I21" s="113">
        <v>2702729</v>
      </c>
      <c r="J21" s="113">
        <v>2968481</v>
      </c>
      <c r="K21" s="113">
        <v>8182206</v>
      </c>
      <c r="L21" s="113">
        <v>3584698</v>
      </c>
      <c r="M21" s="121"/>
      <c r="N21" s="112">
        <v>5.788519677703536</v>
      </c>
      <c r="O21" s="112">
        <v>-8.95245750267561</v>
      </c>
      <c r="P21" s="112">
        <v>-63.72028521403641</v>
      </c>
      <c r="Q21" s="112">
        <v>128.2537050540938</v>
      </c>
      <c r="R21" s="112">
        <v>-5.496668898475465</v>
      </c>
    </row>
    <row r="22" spans="1:18" s="98" customFormat="1" ht="12" customHeight="1">
      <c r="A22" s="98" t="s">
        <v>93</v>
      </c>
      <c r="G22" s="115"/>
      <c r="H22" s="115">
        <v>269744369</v>
      </c>
      <c r="I22" s="115">
        <v>247782356</v>
      </c>
      <c r="J22" s="115">
        <v>232174540</v>
      </c>
      <c r="K22" s="115">
        <v>235351341</v>
      </c>
      <c r="L22" s="115">
        <v>229139285</v>
      </c>
      <c r="M22" s="122"/>
      <c r="N22" s="116">
        <v>8.863428919854165</v>
      </c>
      <c r="O22" s="116">
        <v>6.722449412411886</v>
      </c>
      <c r="P22" s="116">
        <v>-1.3498121516970665</v>
      </c>
      <c r="Q22" s="116">
        <v>2.711039270284884</v>
      </c>
      <c r="R22" s="116">
        <v>4.162934985012323</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9962461</v>
      </c>
      <c r="I24" s="113">
        <v>9541959</v>
      </c>
      <c r="J24" s="113">
        <v>12781861</v>
      </c>
      <c r="K24" s="113">
        <v>10143168</v>
      </c>
      <c r="L24" s="113">
        <v>10337771</v>
      </c>
      <c r="M24" s="121"/>
      <c r="N24" s="112">
        <v>4.4068728444546865</v>
      </c>
      <c r="O24" s="112">
        <v>-25.347654774214803</v>
      </c>
      <c r="P24" s="112">
        <v>26.014485809561666</v>
      </c>
      <c r="Q24" s="112">
        <v>-1.8824464190588086</v>
      </c>
      <c r="R24" s="112">
        <v>-0.9202432496628332</v>
      </c>
    </row>
    <row r="25" spans="1:18" ht="12" customHeight="1">
      <c r="A25" s="101" t="s">
        <v>94</v>
      </c>
      <c r="G25" s="113"/>
      <c r="H25" s="113">
        <v>95650065</v>
      </c>
      <c r="I25" s="113">
        <v>91825533</v>
      </c>
      <c r="J25" s="113">
        <v>64622688</v>
      </c>
      <c r="K25" s="113">
        <v>89467112</v>
      </c>
      <c r="L25" s="113">
        <v>76377303</v>
      </c>
      <c r="M25" s="121"/>
      <c r="N25" s="112">
        <v>4.164998421517466</v>
      </c>
      <c r="O25" s="112">
        <v>42.09488314692202</v>
      </c>
      <c r="P25" s="112">
        <v>-27.769337183925195</v>
      </c>
      <c r="Q25" s="112">
        <v>17.13834933396378</v>
      </c>
      <c r="R25" s="112">
        <v>5.786497364872445</v>
      </c>
    </row>
    <row r="26" spans="1:18" ht="12" customHeight="1">
      <c r="A26" s="101" t="s">
        <v>95</v>
      </c>
      <c r="G26" s="113"/>
      <c r="H26" s="113">
        <v>19076871</v>
      </c>
      <c r="I26" s="113">
        <v>13713115</v>
      </c>
      <c r="J26" s="113">
        <v>4994100</v>
      </c>
      <c r="K26" s="113">
        <v>12189272</v>
      </c>
      <c r="L26" s="113">
        <v>11887266</v>
      </c>
      <c r="M26" s="121"/>
      <c r="N26" s="112">
        <v>39.11405978874968</v>
      </c>
      <c r="O26" s="112">
        <v>174.58631184798062</v>
      </c>
      <c r="P26" s="112">
        <v>-59.02872624386428</v>
      </c>
      <c r="Q26" s="112">
        <v>2.5405841847906827</v>
      </c>
      <c r="R26" s="112">
        <v>12.552796628388796</v>
      </c>
    </row>
    <row r="27" spans="1:18" ht="12" customHeight="1">
      <c r="A27" s="101" t="s">
        <v>50</v>
      </c>
      <c r="G27" s="113"/>
      <c r="H27" s="113">
        <v>41088360</v>
      </c>
      <c r="I27" s="113">
        <v>54868034</v>
      </c>
      <c r="J27" s="113">
        <v>44333148</v>
      </c>
      <c r="K27" s="113">
        <v>43317329</v>
      </c>
      <c r="L27" s="113">
        <v>54331050</v>
      </c>
      <c r="M27" s="121"/>
      <c r="N27" s="112">
        <v>-25.114211309266157</v>
      </c>
      <c r="O27" s="112">
        <v>23.763000091940235</v>
      </c>
      <c r="P27" s="112">
        <v>2.3450637965235575</v>
      </c>
      <c r="Q27" s="112">
        <v>-20.271504047869495</v>
      </c>
      <c r="R27" s="112">
        <v>-6.745955360166834</v>
      </c>
    </row>
    <row r="28" spans="1:18" ht="12" customHeight="1">
      <c r="A28" s="101" t="s">
        <v>96</v>
      </c>
      <c r="G28" s="113"/>
      <c r="H28" s="113">
        <v>13329040</v>
      </c>
      <c r="I28" s="113">
        <v>8201114</v>
      </c>
      <c r="J28" s="113">
        <v>3312263</v>
      </c>
      <c r="K28" s="113">
        <v>2963257</v>
      </c>
      <c r="L28" s="113">
        <v>1555797</v>
      </c>
      <c r="M28" s="121"/>
      <c r="N28" s="112">
        <v>62.5271883795299</v>
      </c>
      <c r="O28" s="112">
        <v>147.59851497299582</v>
      </c>
      <c r="P28" s="112">
        <v>11.777783702189854</v>
      </c>
      <c r="Q28" s="112">
        <v>90.46552988596841</v>
      </c>
      <c r="R28" s="112">
        <v>71.08482322335166</v>
      </c>
    </row>
    <row r="29" spans="1:18" s="98" customFormat="1" ht="12" customHeight="1">
      <c r="A29" s="98" t="s">
        <v>97</v>
      </c>
      <c r="G29" s="115"/>
      <c r="H29" s="115">
        <v>152448717</v>
      </c>
      <c r="I29" s="115">
        <v>161747527</v>
      </c>
      <c r="J29" s="115">
        <v>123419534</v>
      </c>
      <c r="K29" s="115">
        <v>152153624</v>
      </c>
      <c r="L29" s="115">
        <v>151377593</v>
      </c>
      <c r="M29" s="122"/>
      <c r="N29" s="116">
        <v>-5.7489657940798065</v>
      </c>
      <c r="O29" s="116">
        <v>31.05504595407077</v>
      </c>
      <c r="P29" s="116">
        <v>-18.88491988859891</v>
      </c>
      <c r="Q29" s="116">
        <v>0.5126458841236827</v>
      </c>
      <c r="R29" s="116">
        <v>0.1764286062838627</v>
      </c>
    </row>
    <row r="30" spans="1:18" s="98" customFormat="1" ht="15.75" customHeight="1">
      <c r="A30" s="98" t="s">
        <v>98</v>
      </c>
      <c r="G30" s="115"/>
      <c r="H30" s="115">
        <v>117295650</v>
      </c>
      <c r="I30" s="115">
        <v>86034828</v>
      </c>
      <c r="J30" s="115">
        <v>108755003</v>
      </c>
      <c r="K30" s="115">
        <v>83197717</v>
      </c>
      <c r="L30" s="115">
        <v>77761693</v>
      </c>
      <c r="M30" s="122"/>
      <c r="N30" s="116">
        <v>36.33507816160218</v>
      </c>
      <c r="O30" s="116">
        <v>-20.891153853400198</v>
      </c>
      <c r="P30" s="116">
        <v>30.718734746050785</v>
      </c>
      <c r="Q30" s="116">
        <v>6.990619404338329</v>
      </c>
      <c r="R30" s="116">
        <v>10.822782413000297</v>
      </c>
    </row>
    <row r="31" spans="1:18" ht="12" customHeight="1">
      <c r="A31" s="101" t="s">
        <v>99</v>
      </c>
      <c r="G31" s="113"/>
      <c r="H31" s="113">
        <v>90613854</v>
      </c>
      <c r="I31" s="113">
        <v>100014603</v>
      </c>
      <c r="J31" s="113">
        <v>92402391</v>
      </c>
      <c r="K31" s="113">
        <v>84057813</v>
      </c>
      <c r="L31" s="113">
        <v>48411653</v>
      </c>
      <c r="M31" s="121"/>
      <c r="N31" s="112">
        <v>-9.399376409062985</v>
      </c>
      <c r="O31" s="112">
        <v>8.238111500816034</v>
      </c>
      <c r="P31" s="112">
        <v>9.927189040714158</v>
      </c>
      <c r="Q31" s="112">
        <v>73.63136309350973</v>
      </c>
      <c r="R31" s="112">
        <v>16.96641326824677</v>
      </c>
    </row>
    <row r="32" spans="1:18" ht="12" customHeight="1">
      <c r="A32" s="101" t="s">
        <v>100</v>
      </c>
      <c r="G32" s="113"/>
      <c r="H32" s="113">
        <v>49329570</v>
      </c>
      <c r="I32" s="113">
        <v>41288949</v>
      </c>
      <c r="J32" s="113">
        <v>36413740</v>
      </c>
      <c r="K32" s="113">
        <v>25326820</v>
      </c>
      <c r="L32" s="113">
        <v>17915541</v>
      </c>
      <c r="M32" s="121"/>
      <c r="N32" s="112">
        <v>19.47402681526236</v>
      </c>
      <c r="O32" s="112">
        <v>13.388377573959719</v>
      </c>
      <c r="P32" s="112">
        <v>43.77541278376046</v>
      </c>
      <c r="Q32" s="112">
        <v>41.367877196675224</v>
      </c>
      <c r="R32" s="112">
        <v>28.815863959600428</v>
      </c>
    </row>
    <row r="33" spans="1:18" s="98" customFormat="1" ht="15.75" customHeight="1">
      <c r="A33" s="98" t="s">
        <v>101</v>
      </c>
      <c r="G33" s="115"/>
      <c r="H33" s="115">
        <v>76011366</v>
      </c>
      <c r="I33" s="115">
        <v>27309174</v>
      </c>
      <c r="J33" s="115">
        <v>52766352</v>
      </c>
      <c r="K33" s="115">
        <v>24466724</v>
      </c>
      <c r="L33" s="115">
        <v>47265581</v>
      </c>
      <c r="M33" s="115"/>
      <c r="N33" s="116">
        <v>178.3363788300591</v>
      </c>
      <c r="O33" s="116">
        <v>-48.24509755762536</v>
      </c>
      <c r="P33" s="116">
        <v>115.66578345347746</v>
      </c>
      <c r="Q33" s="116">
        <v>-48.23564318399048</v>
      </c>
      <c r="R33" s="116">
        <v>12.61166615207463</v>
      </c>
    </row>
    <row r="34" spans="1:18" ht="15.75" customHeight="1">
      <c r="A34" s="101" t="s">
        <v>102</v>
      </c>
      <c r="G34" s="113"/>
      <c r="H34" s="113">
        <v>36675179</v>
      </c>
      <c r="I34" s="113">
        <v>64454715</v>
      </c>
      <c r="J34" s="113">
        <v>54525071</v>
      </c>
      <c r="K34" s="113">
        <v>52052397</v>
      </c>
      <c r="L34" s="113">
        <v>75815239</v>
      </c>
      <c r="M34" s="113"/>
      <c r="N34" s="112">
        <v>-43.09930778531873</v>
      </c>
      <c r="O34" s="112">
        <v>18.211152810786803</v>
      </c>
      <c r="P34" s="112">
        <v>4.750355684868845</v>
      </c>
      <c r="Q34" s="112">
        <v>-31.343094493179663</v>
      </c>
      <c r="R34" s="112">
        <v>-16.602326899237184</v>
      </c>
    </row>
    <row r="35" spans="1:18" ht="12" customHeight="1">
      <c r="A35" s="101" t="s">
        <v>103</v>
      </c>
      <c r="G35" s="113"/>
      <c r="H35" s="123">
        <v>186401</v>
      </c>
      <c r="I35" s="113">
        <v>266006</v>
      </c>
      <c r="J35" s="113">
        <v>8499619</v>
      </c>
      <c r="K35" s="113">
        <v>7269674</v>
      </c>
      <c r="L35" s="113">
        <v>3863796</v>
      </c>
      <c r="M35" s="113"/>
      <c r="N35" s="112">
        <v>-29.926016706390083</v>
      </c>
      <c r="O35" s="112">
        <v>-96.87037736632665</v>
      </c>
      <c r="P35" s="112">
        <v>16.91884670481785</v>
      </c>
      <c r="Q35" s="112">
        <v>88.14849438220858</v>
      </c>
      <c r="R35" s="112">
        <v>-53.13393264573188</v>
      </c>
    </row>
    <row r="36" spans="1:18" s="98" customFormat="1" ht="15.75" customHeight="1">
      <c r="A36" s="98" t="s">
        <v>104</v>
      </c>
      <c r="G36" s="115"/>
      <c r="H36" s="115">
        <v>39149786</v>
      </c>
      <c r="I36" s="115">
        <v>-37411547</v>
      </c>
      <c r="J36" s="115">
        <v>-10258338</v>
      </c>
      <c r="K36" s="115">
        <v>-34855347</v>
      </c>
      <c r="L36" s="115">
        <v>-32413454</v>
      </c>
      <c r="M36" s="115"/>
      <c r="N36" s="116">
        <v>-204.64626335820864</v>
      </c>
      <c r="O36" s="116">
        <v>264.6940371822414</v>
      </c>
      <c r="P36" s="116">
        <v>-70.56882549469383</v>
      </c>
      <c r="Q36" s="116">
        <v>7.533578494905233</v>
      </c>
      <c r="R36" s="116">
        <v>4.833725589164395</v>
      </c>
    </row>
    <row r="37" spans="1:18" ht="15.75" customHeight="1">
      <c r="A37" s="101" t="s">
        <v>105</v>
      </c>
      <c r="G37" s="113"/>
      <c r="H37" s="124">
        <v>21.951621693582553</v>
      </c>
      <c r="I37" s="124">
        <v>21.45882292206031</v>
      </c>
      <c r="J37" s="124">
        <v>17.9658904286341</v>
      </c>
      <c r="K37" s="124">
        <v>17.961875199904863</v>
      </c>
      <c r="L37" s="124">
        <v>17.674866352654877</v>
      </c>
      <c r="M37" s="113"/>
      <c r="N37" s="112">
        <v>2.2964855682537477</v>
      </c>
      <c r="O37" s="112">
        <v>19.442022689057268</v>
      </c>
      <c r="P37" s="112">
        <v>0.022354173406451877</v>
      </c>
      <c r="Q37" s="112">
        <v>1.623824709751626</v>
      </c>
      <c r="R37" s="112">
        <v>5.566863340676176</v>
      </c>
    </row>
    <row r="38" spans="1:18" ht="12" customHeight="1">
      <c r="A38" s="101" t="s">
        <v>106</v>
      </c>
      <c r="G38" s="113"/>
      <c r="H38" s="124">
        <v>21.940633030916768</v>
      </c>
      <c r="I38" s="124">
        <v>20.824302674681377</v>
      </c>
      <c r="J38" s="124">
        <v>18.92687210522507</v>
      </c>
      <c r="K38" s="124">
        <v>19.178261112862433</v>
      </c>
      <c r="L38" s="124">
        <v>18.984935335316404</v>
      </c>
      <c r="M38" s="113"/>
      <c r="N38" s="112">
        <v>5.360709425303584</v>
      </c>
      <c r="O38" s="112">
        <v>10.025061504655548</v>
      </c>
      <c r="P38" s="112">
        <v>-1.3108018821829637</v>
      </c>
      <c r="Q38" s="112">
        <v>1.0183114881955804</v>
      </c>
      <c r="R38" s="112">
        <v>3.6835856586728166</v>
      </c>
    </row>
    <row r="39" spans="1:18" ht="15.75" customHeight="1">
      <c r="A39" s="101" t="s">
        <v>107</v>
      </c>
      <c r="G39" s="113"/>
      <c r="H39" s="113">
        <v>84622394</v>
      </c>
      <c r="I39" s="113">
        <v>74725047</v>
      </c>
      <c r="J39" s="113">
        <v>66215722</v>
      </c>
      <c r="K39" s="113">
        <v>51491154</v>
      </c>
      <c r="L39" s="113">
        <v>46800505</v>
      </c>
      <c r="M39" s="113"/>
      <c r="N39" s="112">
        <v>13.245019437726148</v>
      </c>
      <c r="O39" s="112">
        <v>12.850913261959146</v>
      </c>
      <c r="P39" s="112">
        <v>28.596306076185435</v>
      </c>
      <c r="Q39" s="112">
        <v>10.02264612315615</v>
      </c>
      <c r="R39" s="112">
        <v>15.960129595539897</v>
      </c>
    </row>
    <row r="40" spans="1:18" ht="12" customHeight="1">
      <c r="A40" s="101" t="s">
        <v>108</v>
      </c>
      <c r="G40" s="113"/>
      <c r="H40" s="113">
        <v>1954.52</v>
      </c>
      <c r="I40" s="113">
        <v>1573.27</v>
      </c>
      <c r="J40" s="113">
        <v>1967.92</v>
      </c>
      <c r="K40" s="113">
        <v>1453</v>
      </c>
      <c r="L40" s="113">
        <v>1347.06</v>
      </c>
      <c r="M40" s="113"/>
      <c r="N40" s="112">
        <v>24.232967005027746</v>
      </c>
      <c r="O40" s="112">
        <v>-20.0541688686532</v>
      </c>
      <c r="P40" s="112">
        <v>35.438403303509986</v>
      </c>
      <c r="Q40" s="112">
        <v>7.864534616126977</v>
      </c>
      <c r="R40" s="112">
        <v>9.752215196047054</v>
      </c>
    </row>
    <row r="41" spans="1:18" ht="12" customHeight="1">
      <c r="A41" s="125" t="s">
        <v>109</v>
      </c>
      <c r="C41" s="125"/>
      <c r="D41" s="125"/>
      <c r="E41" s="125"/>
      <c r="F41" s="125"/>
      <c r="G41" s="113"/>
      <c r="H41" s="113">
        <v>43295.74217710742</v>
      </c>
      <c r="I41" s="113">
        <v>47496.64520393829</v>
      </c>
      <c r="J41" s="113">
        <v>33647.56799056872</v>
      </c>
      <c r="K41" s="113">
        <v>35437.82105987612</v>
      </c>
      <c r="L41" s="113">
        <v>34742.70262646059</v>
      </c>
      <c r="M41" s="113"/>
      <c r="N41" s="112">
        <v>-8.844631044557529</v>
      </c>
      <c r="O41" s="112">
        <v>41.15922201940839</v>
      </c>
      <c r="P41" s="112">
        <v>-5.051814744147417</v>
      </c>
      <c r="Q41" s="112">
        <v>2.000760968106494</v>
      </c>
      <c r="R41" s="112">
        <v>5.656299864566572</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1308358399</v>
      </c>
      <c r="I43" s="113">
        <v>1234082950</v>
      </c>
      <c r="J43" s="113">
        <v>1115970207</v>
      </c>
      <c r="K43" s="113">
        <v>1034635891</v>
      </c>
      <c r="L43" s="113">
        <v>885515303</v>
      </c>
      <c r="M43" s="111"/>
      <c r="N43" s="112">
        <v>6.018675567959188</v>
      </c>
      <c r="O43" s="112">
        <v>10.583861671138681</v>
      </c>
      <c r="P43" s="112">
        <v>7.8611535427587445</v>
      </c>
      <c r="Q43" s="112">
        <v>16.839978653649535</v>
      </c>
      <c r="R43" s="112">
        <v>10.251032155560091</v>
      </c>
    </row>
    <row r="44" spans="1:18" ht="12" customHeight="1">
      <c r="A44" s="101" t="s">
        <v>111</v>
      </c>
      <c r="G44" s="113"/>
      <c r="H44" s="113">
        <v>613589224</v>
      </c>
      <c r="I44" s="113">
        <v>643124743</v>
      </c>
      <c r="J44" s="113">
        <v>598223500</v>
      </c>
      <c r="K44" s="113">
        <v>579098036</v>
      </c>
      <c r="L44" s="113">
        <v>517849651</v>
      </c>
      <c r="M44" s="111"/>
      <c r="N44" s="112">
        <v>-4.592502359997056</v>
      </c>
      <c r="O44" s="112">
        <v>7.5057638156976445</v>
      </c>
      <c r="P44" s="112">
        <v>3.3026297467878134</v>
      </c>
      <c r="Q44" s="112">
        <v>11.827445452888796</v>
      </c>
      <c r="R44" s="112">
        <v>4.332234535380919</v>
      </c>
    </row>
    <row r="45" spans="1:18" ht="12" customHeight="1">
      <c r="A45" s="101" t="s">
        <v>112</v>
      </c>
      <c r="G45" s="113"/>
      <c r="H45" s="113">
        <v>249902791</v>
      </c>
      <c r="I45" s="113">
        <v>213014184</v>
      </c>
      <c r="J45" s="113">
        <v>202437792</v>
      </c>
      <c r="K45" s="113">
        <v>148404381</v>
      </c>
      <c r="L45" s="113">
        <v>109907808</v>
      </c>
      <c r="M45" s="111"/>
      <c r="N45" s="112">
        <v>17.317441640412078</v>
      </c>
      <c r="O45" s="112">
        <v>5.224514600514908</v>
      </c>
      <c r="P45" s="112">
        <v>36.40957944496261</v>
      </c>
      <c r="Q45" s="112">
        <v>35.02624035591721</v>
      </c>
      <c r="R45" s="112">
        <v>22.79640146179702</v>
      </c>
    </row>
    <row r="46" spans="1:18" ht="12" customHeight="1">
      <c r="A46" s="101" t="s">
        <v>113</v>
      </c>
      <c r="G46" s="113"/>
      <c r="H46" s="113">
        <v>363686433</v>
      </c>
      <c r="I46" s="113">
        <v>430110559</v>
      </c>
      <c r="J46" s="113">
        <v>395785708</v>
      </c>
      <c r="K46" s="113">
        <v>430693655</v>
      </c>
      <c r="L46" s="113">
        <v>407941843</v>
      </c>
      <c r="M46" s="111"/>
      <c r="N46" s="112">
        <v>-15.443500423341153</v>
      </c>
      <c r="O46" s="112">
        <v>8.672584761448737</v>
      </c>
      <c r="P46" s="112">
        <v>-8.105052534382008</v>
      </c>
      <c r="Q46" s="112">
        <v>5.577219495966243</v>
      </c>
      <c r="R46" s="112">
        <v>-2.8299979947837173</v>
      </c>
    </row>
    <row r="47" spans="1:18" ht="12" customHeight="1">
      <c r="A47" s="101" t="s">
        <v>114</v>
      </c>
      <c r="G47" s="113"/>
      <c r="H47" s="119">
        <v>0.4689764092690324</v>
      </c>
      <c r="I47" s="119">
        <v>0.5211357494242992</v>
      </c>
      <c r="J47" s="119">
        <v>0.5360568734251164</v>
      </c>
      <c r="K47" s="119">
        <v>0.5597119151166196</v>
      </c>
      <c r="L47" s="119">
        <v>0.584800340824827</v>
      </c>
      <c r="M47" s="111"/>
      <c r="N47" s="112">
        <v>-10.008781821797378</v>
      </c>
      <c r="O47" s="112">
        <v>-2.783496442360537</v>
      </c>
      <c r="P47" s="112">
        <v>-4.22628874830625</v>
      </c>
      <c r="Q47" s="112">
        <v>-4.290083975125885</v>
      </c>
      <c r="R47" s="112">
        <v>-5.368473659119988</v>
      </c>
    </row>
    <row r="48" spans="1:18" ht="12" customHeight="1">
      <c r="A48" s="101" t="s">
        <v>115</v>
      </c>
      <c r="G48" s="113"/>
      <c r="H48" s="113">
        <v>396898496</v>
      </c>
      <c r="I48" s="113">
        <v>412948133.5</v>
      </c>
      <c r="J48" s="113">
        <v>413239681.5</v>
      </c>
      <c r="K48" s="113">
        <v>419317749</v>
      </c>
      <c r="L48" s="113"/>
      <c r="M48" s="111"/>
      <c r="N48" s="112">
        <v>-3.886598872349668</v>
      </c>
      <c r="O48" s="112">
        <v>-0.07055179186609647</v>
      </c>
      <c r="P48" s="112">
        <v>-1.4495135287011187</v>
      </c>
      <c r="Q48" s="112"/>
      <c r="R48" s="112" t="s">
        <v>36</v>
      </c>
    </row>
    <row r="49" spans="1:18" ht="12" customHeight="1">
      <c r="A49" s="101" t="s">
        <v>116</v>
      </c>
      <c r="H49" s="124">
        <v>28.179037168334737</v>
      </c>
      <c r="I49" s="124">
        <v>11.021436086433853</v>
      </c>
      <c r="J49" s="124">
        <v>22.7270190779747</v>
      </c>
      <c r="K49" s="124">
        <v>10.39582944207656</v>
      </c>
      <c r="L49" s="124">
        <v>20.627445442190325</v>
      </c>
      <c r="M49" s="124"/>
      <c r="N49" s="112">
        <v>155.67482265782007</v>
      </c>
      <c r="O49" s="112">
        <v>-51.505139989454264</v>
      </c>
      <c r="P49" s="112">
        <v>118.61669821157622</v>
      </c>
      <c r="Q49" s="112">
        <v>-49.60195400244055</v>
      </c>
      <c r="R49" s="112">
        <v>8.111072492607828</v>
      </c>
    </row>
    <row r="50" spans="1:18" ht="12" customHeight="1">
      <c r="A50" s="101" t="s">
        <v>117</v>
      </c>
      <c r="H50" s="124">
        <v>19.151336365860153</v>
      </c>
      <c r="I50" s="124">
        <v>6.613221318749464</v>
      </c>
      <c r="J50" s="124">
        <v>12.76894605292159</v>
      </c>
      <c r="K50" s="124">
        <v>5.8348887110905485</v>
      </c>
      <c r="L50" s="124"/>
      <c r="N50" s="112">
        <v>189.5916444163644</v>
      </c>
      <c r="O50" s="112">
        <v>-48.20855776709676</v>
      </c>
      <c r="P50" s="112">
        <v>118.83786795541225</v>
      </c>
      <c r="Q50" s="112"/>
      <c r="R50" s="112" t="s">
        <v>36</v>
      </c>
    </row>
    <row r="51" spans="14:17" s="126" customFormat="1" ht="13.5" thickBot="1">
      <c r="N51" s="127"/>
      <c r="O51" s="127"/>
      <c r="P51" s="127"/>
      <c r="Q51" s="12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3</v>
      </c>
      <c r="B81" s="101">
        <v>1999</v>
      </c>
      <c r="C81" s="101">
        <v>1063</v>
      </c>
    </row>
    <row r="82" spans="1:4" ht="12.75" hidden="1">
      <c r="A82" s="101">
        <v>9</v>
      </c>
      <c r="D82" s="101">
        <v>4</v>
      </c>
    </row>
    <row r="83" spans="1:5" ht="12.75" hidden="1">
      <c r="A83" s="101">
        <v>11442050</v>
      </c>
      <c r="B83" s="101">
        <v>11854849.85</v>
      </c>
      <c r="C83" s="101">
        <v>12945663.99</v>
      </c>
      <c r="D83" s="101">
        <v>14566959.04</v>
      </c>
      <c r="E83" s="101">
        <v>8839497</v>
      </c>
    </row>
    <row r="84" spans="1:17" s="125" customFormat="1" ht="12.75" hidden="1">
      <c r="A84" s="125">
        <v>37942748</v>
      </c>
      <c r="B84" s="125">
        <v>187925803</v>
      </c>
      <c r="C84" s="125">
        <v>10035827</v>
      </c>
      <c r="D84" s="125">
        <v>9443940</v>
      </c>
      <c r="E84" s="125">
        <v>158611738</v>
      </c>
      <c r="F84" s="125">
        <v>6727521</v>
      </c>
      <c r="G84" s="125">
        <v>410398</v>
      </c>
      <c r="H84" s="125">
        <v>131923598</v>
      </c>
      <c r="I84" s="125">
        <v>7079317</v>
      </c>
      <c r="J84" s="125">
        <v>412740.01</v>
      </c>
      <c r="K84" s="125">
        <v>122055328.01</v>
      </c>
      <c r="L84" s="125">
        <v>5408945.02</v>
      </c>
      <c r="M84" s="125">
        <v>1607607</v>
      </c>
      <c r="N84" s="129">
        <v>37634494</v>
      </c>
      <c r="O84" s="129">
        <v>72363626</v>
      </c>
      <c r="P84" s="129"/>
      <c r="Q84" s="129"/>
    </row>
    <row r="85" spans="1:17" s="125" customFormat="1" ht="12.75" hidden="1">
      <c r="A85" s="130"/>
      <c r="B85" s="130"/>
      <c r="C85" s="130"/>
      <c r="N85" s="129"/>
      <c r="O85" s="129"/>
      <c r="P85" s="129"/>
      <c r="Q85" s="129"/>
    </row>
    <row r="86" spans="1:17" s="125" customFormat="1" ht="12.75" hidden="1">
      <c r="A86" s="125">
        <v>85818158.61</v>
      </c>
      <c r="B86" s="125">
        <v>97873893.89</v>
      </c>
      <c r="C86" s="125">
        <v>95295137</v>
      </c>
      <c r="D86" s="125">
        <v>99671686</v>
      </c>
      <c r="E86" s="125">
        <v>94193165</v>
      </c>
      <c r="N86" s="129"/>
      <c r="O86" s="129"/>
      <c r="P86" s="129"/>
      <c r="Q86" s="129"/>
    </row>
    <row r="87" spans="1:17" s="125" customFormat="1" ht="12.75" hidden="1">
      <c r="A87" s="125">
        <v>62136536.3</v>
      </c>
      <c r="B87" s="125">
        <v>55371914.4</v>
      </c>
      <c r="C87" s="125">
        <v>51420250.7</v>
      </c>
      <c r="D87" s="125">
        <v>46769353.6</v>
      </c>
      <c r="E87" s="125">
        <v>41459803.4</v>
      </c>
      <c r="N87" s="129"/>
      <c r="O87" s="129"/>
      <c r="P87" s="129"/>
      <c r="Q87" s="129"/>
    </row>
    <row r="88" spans="1:25" s="125" customFormat="1" ht="12.75" hidden="1">
      <c r="A88" s="125">
        <v>2596951</v>
      </c>
      <c r="B88" s="125">
        <v>0</v>
      </c>
      <c r="C88" s="125">
        <v>12128883</v>
      </c>
      <c r="D88" s="125">
        <v>0</v>
      </c>
      <c r="E88" s="125">
        <v>82478</v>
      </c>
      <c r="F88" s="125">
        <v>2228181.66</v>
      </c>
      <c r="G88" s="125">
        <v>0</v>
      </c>
      <c r="H88" s="125">
        <v>1513674</v>
      </c>
      <c r="I88" s="125">
        <v>0</v>
      </c>
      <c r="J88" s="125">
        <v>-271650.11</v>
      </c>
      <c r="K88" s="125">
        <v>5644833.01</v>
      </c>
      <c r="L88" s="125">
        <v>0</v>
      </c>
      <c r="M88" s="125">
        <v>14619088</v>
      </c>
      <c r="N88" s="129">
        <v>0</v>
      </c>
      <c r="O88" s="129">
        <v>-202114</v>
      </c>
      <c r="P88" s="129">
        <v>8730608</v>
      </c>
      <c r="Q88" s="129">
        <v>0</v>
      </c>
      <c r="R88" s="125">
        <v>517976.01</v>
      </c>
      <c r="S88" s="125">
        <v>0</v>
      </c>
      <c r="T88" s="125">
        <v>-28094</v>
      </c>
      <c r="U88" s="125">
        <v>4560557</v>
      </c>
      <c r="V88" s="125">
        <v>0</v>
      </c>
      <c r="W88" s="125">
        <v>2890465</v>
      </c>
      <c r="X88" s="125">
        <v>0</v>
      </c>
      <c r="Y88" s="125">
        <v>1938305</v>
      </c>
    </row>
    <row r="89" spans="1:17" s="125" customFormat="1" ht="12.75" hidden="1">
      <c r="A89" s="125">
        <v>390920412.52</v>
      </c>
      <c r="B89" s="125">
        <v>392780746.74</v>
      </c>
      <c r="C89" s="125">
        <v>346897739</v>
      </c>
      <c r="D89" s="125">
        <v>315774752.01</v>
      </c>
      <c r="E89" s="125">
        <v>369146725</v>
      </c>
      <c r="N89" s="129"/>
      <c r="O89" s="129"/>
      <c r="P89" s="129"/>
      <c r="Q89" s="129"/>
    </row>
    <row r="90" spans="1:17" s="125" customFormat="1" ht="12.75" hidden="1">
      <c r="A90" s="125">
        <v>372472895</v>
      </c>
      <c r="B90" s="125">
        <v>318949950</v>
      </c>
      <c r="C90" s="125">
        <v>294875735</v>
      </c>
      <c r="D90" s="125">
        <v>265324732</v>
      </c>
      <c r="E90" s="125">
        <v>167488012</v>
      </c>
      <c r="N90" s="129"/>
      <c r="O90" s="129"/>
      <c r="P90" s="129"/>
      <c r="Q90" s="129"/>
    </row>
    <row r="91" spans="1:10" ht="12.75" hidden="1">
      <c r="A91" s="101">
        <v>47978162</v>
      </c>
      <c r="B91" s="101">
        <v>0</v>
      </c>
      <c r="C91" s="101">
        <v>16171461.01</v>
      </c>
      <c r="D91" s="101">
        <v>129558492</v>
      </c>
      <c r="E91" s="101">
        <v>7489725.01</v>
      </c>
      <c r="F91" s="101">
        <v>131923868</v>
      </c>
      <c r="G91" s="101">
        <v>5821550.29</v>
      </c>
      <c r="H91" s="101">
        <v>116821826</v>
      </c>
      <c r="I91" s="101">
        <v>4006172</v>
      </c>
      <c r="J91" s="101">
        <v>96455048</v>
      </c>
    </row>
    <row r="92" ht="12.75" hidden="1"/>
    <row r="93" spans="1:5" ht="12.75">
      <c r="A93" s="101">
        <v>21724161.07</v>
      </c>
      <c r="B93" s="101">
        <v>20847106.2</v>
      </c>
      <c r="C93" s="101">
        <v>20448569.85</v>
      </c>
      <c r="D93" s="101">
        <v>19695699.24</v>
      </c>
      <c r="E93" s="101">
        <v>19489382.76</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10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37" t="s">
        <v>42</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2:18" ht="16.5">
      <c r="B6" s="109"/>
      <c r="C6" s="109"/>
      <c r="D6" s="109"/>
      <c r="E6" s="108"/>
      <c r="G6" s="36" t="s">
        <v>40</v>
      </c>
      <c r="H6" s="110">
        <v>25</v>
      </c>
      <c r="I6" s="110">
        <v>25</v>
      </c>
      <c r="J6" s="110">
        <v>25</v>
      </c>
      <c r="K6" s="110">
        <v>25</v>
      </c>
      <c r="L6" s="110">
        <v>25</v>
      </c>
      <c r="M6" s="111"/>
      <c r="N6" s="112"/>
      <c r="O6" s="112"/>
      <c r="P6" s="112"/>
      <c r="Q6" s="112"/>
      <c r="R6" s="112"/>
    </row>
    <row r="7" spans="1:18" ht="15" customHeight="1">
      <c r="A7" s="109" t="s">
        <v>79</v>
      </c>
      <c r="B7" s="109"/>
      <c r="D7" s="109"/>
      <c r="G7" s="99"/>
      <c r="H7" s="113">
        <v>1026835</v>
      </c>
      <c r="I7" s="113">
        <v>997752</v>
      </c>
      <c r="J7" s="113">
        <v>979077</v>
      </c>
      <c r="K7" s="113">
        <v>993647</v>
      </c>
      <c r="L7" s="113">
        <v>982396</v>
      </c>
      <c r="M7" s="111"/>
      <c r="N7" s="112">
        <v>2.914852588619216</v>
      </c>
      <c r="O7" s="112">
        <v>1.9074087124914587</v>
      </c>
      <c r="P7" s="112">
        <v>-1.4663155023866625</v>
      </c>
      <c r="Q7" s="112">
        <v>1.145261177773525</v>
      </c>
      <c r="R7" s="112">
        <v>1.1121905899306617</v>
      </c>
    </row>
    <row r="8" spans="1:18" ht="12" customHeight="1">
      <c r="A8" s="109" t="s">
        <v>80</v>
      </c>
      <c r="B8" s="109"/>
      <c r="D8" s="109"/>
      <c r="H8" s="113">
        <v>69149</v>
      </c>
      <c r="I8" s="113">
        <v>69400</v>
      </c>
      <c r="J8" s="113">
        <v>68115</v>
      </c>
      <c r="K8" s="113">
        <v>70835</v>
      </c>
      <c r="L8" s="113">
        <v>62579</v>
      </c>
      <c r="M8" s="111"/>
      <c r="N8" s="112">
        <v>-0.361671469740634</v>
      </c>
      <c r="O8" s="112">
        <v>1.88651545180944</v>
      </c>
      <c r="P8" s="112">
        <v>-3.839909649184725</v>
      </c>
      <c r="Q8" s="112">
        <v>13.192924143882133</v>
      </c>
      <c r="R8" s="112">
        <v>2.527252933791546</v>
      </c>
    </row>
    <row r="9" spans="1:18" s="98" customFormat="1" ht="12" customHeight="1">
      <c r="A9" s="114" t="s">
        <v>81</v>
      </c>
      <c r="B9" s="114"/>
      <c r="D9" s="138"/>
      <c r="G9" s="115"/>
      <c r="H9" s="115">
        <v>1095984</v>
      </c>
      <c r="I9" s="115">
        <v>1067152</v>
      </c>
      <c r="J9" s="115">
        <v>1047192</v>
      </c>
      <c r="K9" s="115">
        <v>1064482</v>
      </c>
      <c r="L9" s="115">
        <v>1044975</v>
      </c>
      <c r="M9" s="100"/>
      <c r="N9" s="116">
        <v>2.701770694334078</v>
      </c>
      <c r="O9" s="116">
        <v>1.906049702442341</v>
      </c>
      <c r="P9" s="116">
        <v>-1.6242641961066508</v>
      </c>
      <c r="Q9" s="116">
        <v>1.8667432235220938</v>
      </c>
      <c r="R9" s="116">
        <v>1.1986172311765575</v>
      </c>
    </row>
    <row r="10" spans="1:18" ht="15.75" customHeight="1">
      <c r="A10" s="109" t="s">
        <v>82</v>
      </c>
      <c r="B10" s="109"/>
      <c r="D10" s="109"/>
      <c r="H10" s="113">
        <v>24180.4</v>
      </c>
      <c r="I10" s="113">
        <v>23748</v>
      </c>
      <c r="J10" s="113">
        <v>24397</v>
      </c>
      <c r="K10" s="113">
        <v>24272.58</v>
      </c>
      <c r="L10" s="113">
        <v>24871.98</v>
      </c>
      <c r="M10" s="111"/>
      <c r="N10" s="112">
        <v>1.8207849082028023</v>
      </c>
      <c r="O10" s="112">
        <v>-2.6601631348116572</v>
      </c>
      <c r="P10" s="112">
        <v>0.5125948704257983</v>
      </c>
      <c r="Q10" s="112">
        <v>-2.4099408249765313</v>
      </c>
      <c r="R10" s="112">
        <v>-0.7025078207188673</v>
      </c>
    </row>
    <row r="11" spans="1:18" ht="12" customHeight="1">
      <c r="A11" s="109" t="s">
        <v>83</v>
      </c>
      <c r="B11" s="109"/>
      <c r="D11" s="109"/>
      <c r="H11" s="117">
        <v>45.32530479231112</v>
      </c>
      <c r="I11" s="117">
        <v>44.936499915782385</v>
      </c>
      <c r="J11" s="117">
        <v>42.922982333893515</v>
      </c>
      <c r="K11" s="117">
        <v>43.85532975892962</v>
      </c>
      <c r="L11" s="117">
        <v>42.0141460390367</v>
      </c>
      <c r="M11" s="111"/>
      <c r="N11" s="112">
        <v>0.8652317765233508</v>
      </c>
      <c r="O11" s="112">
        <v>4.6910011196936905</v>
      </c>
      <c r="P11" s="112">
        <v>-2.12596149695184</v>
      </c>
      <c r="Q11" s="112">
        <v>4.382294758965741</v>
      </c>
      <c r="R11" s="112">
        <v>1.9145750916477855</v>
      </c>
    </row>
    <row r="12" spans="1:18" ht="12" customHeight="1">
      <c r="A12" s="109" t="s">
        <v>84</v>
      </c>
      <c r="B12" s="109"/>
      <c r="D12" s="109"/>
      <c r="H12" s="113">
        <v>1534200</v>
      </c>
      <c r="I12" s="113">
        <v>1525470</v>
      </c>
      <c r="J12" s="113">
        <v>1471408</v>
      </c>
      <c r="K12" s="113">
        <v>1463750</v>
      </c>
      <c r="L12" s="113">
        <v>1334893</v>
      </c>
      <c r="M12" s="111"/>
      <c r="N12" s="112">
        <v>0.572282640759897</v>
      </c>
      <c r="O12" s="112">
        <v>3.6741678718615094</v>
      </c>
      <c r="P12" s="112">
        <v>0.5231767719897523</v>
      </c>
      <c r="Q12" s="112">
        <v>9.652983422641364</v>
      </c>
      <c r="R12" s="112">
        <v>3.540171663588798</v>
      </c>
    </row>
    <row r="13" spans="1:18" ht="12" customHeight="1">
      <c r="A13" s="109" t="s">
        <v>85</v>
      </c>
      <c r="B13" s="118"/>
      <c r="D13" s="109"/>
      <c r="H13" s="113">
        <v>1649126</v>
      </c>
      <c r="I13" s="113">
        <v>1555882</v>
      </c>
      <c r="J13" s="113">
        <v>1526260</v>
      </c>
      <c r="K13" s="113">
        <v>1516114</v>
      </c>
      <c r="L13" s="113">
        <v>1373883</v>
      </c>
      <c r="M13" s="111"/>
      <c r="N13" s="112">
        <v>5.99299946911141</v>
      </c>
      <c r="O13" s="112">
        <v>1.9408226645525664</v>
      </c>
      <c r="P13" s="112">
        <v>0.6692108904739353</v>
      </c>
      <c r="Q13" s="112">
        <v>10.352482707770603</v>
      </c>
      <c r="R13" s="112">
        <v>4.670915389023489</v>
      </c>
    </row>
    <row r="14" spans="1:18" ht="12" customHeight="1">
      <c r="A14" s="109" t="s">
        <v>86</v>
      </c>
      <c r="B14" s="109"/>
      <c r="D14" s="109"/>
      <c r="H14" s="119">
        <v>0.7143684004693</v>
      </c>
      <c r="I14" s="119">
        <v>0.6995562023507509</v>
      </c>
      <c r="J14" s="119">
        <v>0.7116938333895153</v>
      </c>
      <c r="K14" s="119">
        <v>0.7272293766011956</v>
      </c>
      <c r="L14" s="119">
        <v>0.7828155515086228</v>
      </c>
      <c r="M14" s="111"/>
      <c r="N14" s="112">
        <v>2.1173707085685107</v>
      </c>
      <c r="O14" s="112">
        <v>-1.705456822768535</v>
      </c>
      <c r="P14" s="112">
        <v>-2.1362645282961097</v>
      </c>
      <c r="Q14" s="112">
        <v>-7.100801050809852</v>
      </c>
      <c r="R14" s="112">
        <v>-2.261493674184889</v>
      </c>
    </row>
    <row r="15" spans="1:18" ht="12" customHeight="1">
      <c r="A15" s="109" t="s">
        <v>87</v>
      </c>
      <c r="B15" s="118"/>
      <c r="D15" s="109"/>
      <c r="H15" s="119">
        <v>0.9303109647170683</v>
      </c>
      <c r="I15" s="119">
        <v>0.9804535305376629</v>
      </c>
      <c r="J15" s="119">
        <v>0.9640611691323889</v>
      </c>
      <c r="K15" s="119">
        <v>0.9654617001096224</v>
      </c>
      <c r="L15" s="119">
        <v>0.9716205819563966</v>
      </c>
      <c r="M15" s="111"/>
      <c r="N15" s="112">
        <v>-5.114221557557893</v>
      </c>
      <c r="O15" s="112">
        <v>1.7003445351944193</v>
      </c>
      <c r="P15" s="112">
        <v>-0.14506333882270522</v>
      </c>
      <c r="Q15" s="112">
        <v>-0.6338772522061032</v>
      </c>
      <c r="R15" s="112">
        <v>-1.0802845482263512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290052067</v>
      </c>
      <c r="I17" s="113">
        <v>258173279</v>
      </c>
      <c r="J17" s="113">
        <v>227892301</v>
      </c>
      <c r="K17" s="113">
        <v>227702005</v>
      </c>
      <c r="L17" s="113">
        <v>233229427</v>
      </c>
      <c r="M17" s="121"/>
      <c r="N17" s="112">
        <v>12.3478262829826</v>
      </c>
      <c r="O17" s="112">
        <v>13.287407195032886</v>
      </c>
      <c r="P17" s="112">
        <v>0.08357238663752653</v>
      </c>
      <c r="Q17" s="112">
        <v>-2.3699505122910582</v>
      </c>
      <c r="R17" s="112">
        <v>5.602245945037665</v>
      </c>
    </row>
    <row r="18" spans="1:18" ht="12" customHeight="1">
      <c r="A18" s="101" t="s">
        <v>89</v>
      </c>
      <c r="G18" s="113"/>
      <c r="H18" s="113">
        <v>16571538</v>
      </c>
      <c r="I18" s="113">
        <v>16380799</v>
      </c>
      <c r="J18" s="113">
        <v>16987151</v>
      </c>
      <c r="K18" s="113">
        <v>16080518</v>
      </c>
      <c r="L18" s="113">
        <v>19343346</v>
      </c>
      <c r="M18" s="121"/>
      <c r="N18" s="112">
        <v>1.1644059609058142</v>
      </c>
      <c r="O18" s="112">
        <v>-3.569474363299649</v>
      </c>
      <c r="P18" s="112">
        <v>5.6380833005503925</v>
      </c>
      <c r="Q18" s="112">
        <v>-16.86796069304659</v>
      </c>
      <c r="R18" s="112">
        <v>-3.7927492680375985</v>
      </c>
    </row>
    <row r="19" spans="1:18" ht="12" customHeight="1">
      <c r="A19" s="101" t="s">
        <v>90</v>
      </c>
      <c r="G19" s="113"/>
      <c r="H19" s="113">
        <v>3440502</v>
      </c>
      <c r="I19" s="113">
        <v>2489259</v>
      </c>
      <c r="J19" s="113">
        <v>7825536</v>
      </c>
      <c r="K19" s="113">
        <v>2376485</v>
      </c>
      <c r="L19" s="113">
        <v>3944099</v>
      </c>
      <c r="M19" s="121"/>
      <c r="N19" s="112">
        <v>38.21390220945269</v>
      </c>
      <c r="O19" s="112">
        <v>-68.19056228225134</v>
      </c>
      <c r="P19" s="112">
        <v>229.29035950153272</v>
      </c>
      <c r="Q19" s="112">
        <v>-39.74580759762876</v>
      </c>
      <c r="R19" s="112">
        <v>-3.3574230520169612</v>
      </c>
    </row>
    <row r="20" spans="1:18" ht="12" customHeight="1">
      <c r="A20" s="101" t="s">
        <v>91</v>
      </c>
      <c r="G20" s="113"/>
      <c r="H20" s="113">
        <v>1686</v>
      </c>
      <c r="I20" s="113">
        <v>0</v>
      </c>
      <c r="J20" s="113">
        <v>7000</v>
      </c>
      <c r="K20" s="113">
        <v>71697</v>
      </c>
      <c r="L20" s="113">
        <v>487007</v>
      </c>
      <c r="M20" s="121"/>
      <c r="N20" s="112">
        <v>0</v>
      </c>
      <c r="O20" s="112">
        <v>-100</v>
      </c>
      <c r="P20" s="112">
        <v>-90.23669051703698</v>
      </c>
      <c r="Q20" s="112">
        <v>-85.27803501797716</v>
      </c>
      <c r="R20" s="112">
        <v>-75.74336285323865</v>
      </c>
    </row>
    <row r="21" spans="1:18" ht="12" customHeight="1">
      <c r="A21" s="101" t="s">
        <v>92</v>
      </c>
      <c r="G21" s="113"/>
      <c r="H21" s="113">
        <v>2357576</v>
      </c>
      <c r="I21" s="113">
        <v>2413793</v>
      </c>
      <c r="J21" s="113">
        <v>2687349</v>
      </c>
      <c r="K21" s="113">
        <v>2028038</v>
      </c>
      <c r="L21" s="113">
        <v>1985826</v>
      </c>
      <c r="M21" s="121"/>
      <c r="N21" s="112">
        <v>-2.3289900998138613</v>
      </c>
      <c r="O21" s="112">
        <v>-10.17939984721002</v>
      </c>
      <c r="P21" s="112">
        <v>32.509795181352615</v>
      </c>
      <c r="Q21" s="112">
        <v>2.1256645849132805</v>
      </c>
      <c r="R21" s="112">
        <v>4.383325159938067</v>
      </c>
    </row>
    <row r="22" spans="1:18" s="98" customFormat="1" ht="12" customHeight="1">
      <c r="A22" s="98" t="s">
        <v>93</v>
      </c>
      <c r="G22" s="115"/>
      <c r="H22" s="115">
        <v>312423369</v>
      </c>
      <c r="I22" s="115">
        <v>279457130</v>
      </c>
      <c r="J22" s="115">
        <v>255399337</v>
      </c>
      <c r="K22" s="115">
        <v>248258748</v>
      </c>
      <c r="L22" s="115">
        <v>258989705</v>
      </c>
      <c r="M22" s="122"/>
      <c r="N22" s="116">
        <v>11.796528147268956</v>
      </c>
      <c r="O22" s="116">
        <v>9.419677154447742</v>
      </c>
      <c r="P22" s="116">
        <v>2.8762688354490535</v>
      </c>
      <c r="Q22" s="116">
        <v>-4.143391336732863</v>
      </c>
      <c r="R22" s="116">
        <v>4.800957992579091</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10101583</v>
      </c>
      <c r="I24" s="113">
        <v>10162419</v>
      </c>
      <c r="J24" s="113">
        <v>10051912</v>
      </c>
      <c r="K24" s="113">
        <v>10743941</v>
      </c>
      <c r="L24" s="113">
        <v>11574648</v>
      </c>
      <c r="M24" s="121"/>
      <c r="N24" s="112">
        <v>-0.5986369977463043</v>
      </c>
      <c r="O24" s="112">
        <v>1.099362986862599</v>
      </c>
      <c r="P24" s="112">
        <v>-6.4411094588103195</v>
      </c>
      <c r="Q24" s="112">
        <v>-7.176952595016281</v>
      </c>
      <c r="R24" s="112">
        <v>-3.3458711100336935</v>
      </c>
    </row>
    <row r="25" spans="1:18" ht="12" customHeight="1">
      <c r="A25" s="101" t="s">
        <v>94</v>
      </c>
      <c r="G25" s="113"/>
      <c r="H25" s="113">
        <v>85482307</v>
      </c>
      <c r="I25" s="113">
        <v>96113043</v>
      </c>
      <c r="J25" s="113">
        <v>66153874</v>
      </c>
      <c r="K25" s="113">
        <v>82956117</v>
      </c>
      <c r="L25" s="113">
        <v>96871957</v>
      </c>
      <c r="M25" s="121"/>
      <c r="N25" s="112">
        <v>-11.060659061642653</v>
      </c>
      <c r="O25" s="112">
        <v>45.28709686752434</v>
      </c>
      <c r="P25" s="112">
        <v>-20.254374972734077</v>
      </c>
      <c r="Q25" s="112">
        <v>-14.365189298281647</v>
      </c>
      <c r="R25" s="112">
        <v>-3.078630911788305</v>
      </c>
    </row>
    <row r="26" spans="1:18" ht="12" customHeight="1">
      <c r="A26" s="101" t="s">
        <v>95</v>
      </c>
      <c r="G26" s="113"/>
      <c r="H26" s="113">
        <v>7899877</v>
      </c>
      <c r="I26" s="113">
        <v>8289722</v>
      </c>
      <c r="J26" s="113">
        <v>4910631</v>
      </c>
      <c r="K26" s="113">
        <v>10437911</v>
      </c>
      <c r="L26" s="113">
        <v>10394886</v>
      </c>
      <c r="M26" s="121"/>
      <c r="N26" s="112">
        <v>-4.702751189967528</v>
      </c>
      <c r="O26" s="112">
        <v>68.81174741087246</v>
      </c>
      <c r="P26" s="112">
        <v>-52.95389086954277</v>
      </c>
      <c r="Q26" s="112">
        <v>0.41390545312377647</v>
      </c>
      <c r="R26" s="112">
        <v>-6.63154989968554</v>
      </c>
    </row>
    <row r="27" spans="1:18" ht="12" customHeight="1">
      <c r="A27" s="101" t="s">
        <v>50</v>
      </c>
      <c r="G27" s="113"/>
      <c r="H27" s="113">
        <v>46503719</v>
      </c>
      <c r="I27" s="113">
        <v>71391350</v>
      </c>
      <c r="J27" s="113">
        <v>60981066</v>
      </c>
      <c r="K27" s="113">
        <v>46756429</v>
      </c>
      <c r="L27" s="113">
        <v>61418251</v>
      </c>
      <c r="M27" s="121"/>
      <c r="N27" s="112">
        <v>-34.86084938861641</v>
      </c>
      <c r="O27" s="112">
        <v>17.071338175688826</v>
      </c>
      <c r="P27" s="112">
        <v>30.422847305126744</v>
      </c>
      <c r="Q27" s="112">
        <v>-23.872093003755513</v>
      </c>
      <c r="R27" s="112">
        <v>-6.718062020411686</v>
      </c>
    </row>
    <row r="28" spans="1:18" ht="12" customHeight="1">
      <c r="A28" s="101" t="s">
        <v>96</v>
      </c>
      <c r="G28" s="113"/>
      <c r="H28" s="113">
        <v>6184304</v>
      </c>
      <c r="I28" s="113">
        <v>5430649</v>
      </c>
      <c r="J28" s="113">
        <v>4215449</v>
      </c>
      <c r="K28" s="113">
        <v>4264885</v>
      </c>
      <c r="L28" s="113">
        <v>1135168</v>
      </c>
      <c r="M28" s="121"/>
      <c r="N28" s="112">
        <v>13.877807238140413</v>
      </c>
      <c r="O28" s="112">
        <v>28.827296926140015</v>
      </c>
      <c r="P28" s="112">
        <v>-1.159140281625413</v>
      </c>
      <c r="Q28" s="112">
        <v>275.70518196425553</v>
      </c>
      <c r="R28" s="112">
        <v>52.776892604640935</v>
      </c>
    </row>
    <row r="29" spans="1:18" s="98" customFormat="1" ht="12" customHeight="1">
      <c r="A29" s="98" t="s">
        <v>97</v>
      </c>
      <c r="G29" s="115"/>
      <c r="H29" s="115">
        <v>143803182</v>
      </c>
      <c r="I29" s="115">
        <v>180525885</v>
      </c>
      <c r="J29" s="115">
        <v>137882034</v>
      </c>
      <c r="K29" s="115">
        <v>146629513</v>
      </c>
      <c r="L29" s="115">
        <v>179124574</v>
      </c>
      <c r="M29" s="122"/>
      <c r="N29" s="116">
        <v>-20.342070612200573</v>
      </c>
      <c r="O29" s="116">
        <v>30.927779176799785</v>
      </c>
      <c r="P29" s="116">
        <v>-5.9657014614786315</v>
      </c>
      <c r="Q29" s="116">
        <v>-18.141040212606452</v>
      </c>
      <c r="R29" s="116">
        <v>-5.3428702578389835</v>
      </c>
    </row>
    <row r="30" spans="1:18" s="98" customFormat="1" ht="15.75" customHeight="1">
      <c r="A30" s="98" t="s">
        <v>98</v>
      </c>
      <c r="G30" s="115"/>
      <c r="H30" s="115">
        <v>168620185</v>
      </c>
      <c r="I30" s="115">
        <v>98931245</v>
      </c>
      <c r="J30" s="115">
        <v>117517303</v>
      </c>
      <c r="K30" s="115">
        <v>101629234</v>
      </c>
      <c r="L30" s="115">
        <v>79865133</v>
      </c>
      <c r="M30" s="122"/>
      <c r="N30" s="116">
        <v>70.44179015436427</v>
      </c>
      <c r="O30" s="116">
        <v>-15.815592704676009</v>
      </c>
      <c r="P30" s="116">
        <v>15.633364903645736</v>
      </c>
      <c r="Q30" s="116">
        <v>27.251067120867376</v>
      </c>
      <c r="R30" s="116">
        <v>20.54191469720079</v>
      </c>
    </row>
    <row r="31" spans="1:18" ht="12" customHeight="1">
      <c r="A31" s="101" t="s">
        <v>99</v>
      </c>
      <c r="G31" s="113"/>
      <c r="H31" s="113">
        <v>93510440</v>
      </c>
      <c r="I31" s="113">
        <v>143171505</v>
      </c>
      <c r="J31" s="113">
        <v>146450214</v>
      </c>
      <c r="K31" s="113">
        <v>70120591</v>
      </c>
      <c r="L31" s="113">
        <v>75091262</v>
      </c>
      <c r="M31" s="121"/>
      <c r="N31" s="112">
        <v>-34.68641682575035</v>
      </c>
      <c r="O31" s="112">
        <v>-2.23878744212692</v>
      </c>
      <c r="P31" s="112">
        <v>108.85479131229798</v>
      </c>
      <c r="Q31" s="112">
        <v>-6.619506541253761</v>
      </c>
      <c r="R31" s="112">
        <v>5.637392878767833</v>
      </c>
    </row>
    <row r="32" spans="1:18" ht="12" customHeight="1">
      <c r="A32" s="101" t="s">
        <v>100</v>
      </c>
      <c r="G32" s="113"/>
      <c r="H32" s="113">
        <v>49484849</v>
      </c>
      <c r="I32" s="113">
        <v>45868790</v>
      </c>
      <c r="J32" s="113">
        <v>42875056</v>
      </c>
      <c r="K32" s="113">
        <v>26804707</v>
      </c>
      <c r="L32" s="113">
        <v>6822594</v>
      </c>
      <c r="M32" s="121"/>
      <c r="N32" s="112">
        <v>7.883484609033724</v>
      </c>
      <c r="O32" s="112">
        <v>6.982460850896614</v>
      </c>
      <c r="P32" s="112">
        <v>59.953458920479896</v>
      </c>
      <c r="Q32" s="112">
        <v>292.8814612154849</v>
      </c>
      <c r="R32" s="112">
        <v>64.10835052450096</v>
      </c>
    </row>
    <row r="33" spans="1:18" s="98" customFormat="1" ht="15.75" customHeight="1">
      <c r="A33" s="98" t="s">
        <v>101</v>
      </c>
      <c r="G33" s="115"/>
      <c r="H33" s="115">
        <v>124594594</v>
      </c>
      <c r="I33" s="115">
        <v>1628530</v>
      </c>
      <c r="J33" s="115">
        <v>13942145</v>
      </c>
      <c r="K33" s="115">
        <v>58313350</v>
      </c>
      <c r="L33" s="115">
        <v>11596465</v>
      </c>
      <c r="M33" s="115"/>
      <c r="N33" s="116">
        <v>999</v>
      </c>
      <c r="O33" s="116">
        <v>-88.31937266467965</v>
      </c>
      <c r="P33" s="116">
        <v>-76.09098945610225</v>
      </c>
      <c r="Q33" s="116">
        <v>402.8545336876367</v>
      </c>
      <c r="R33" s="116">
        <v>81.04785943089772</v>
      </c>
    </row>
    <row r="34" spans="1:18" ht="15.75" customHeight="1">
      <c r="A34" s="101" t="s">
        <v>102</v>
      </c>
      <c r="G34" s="113"/>
      <c r="H34" s="113">
        <v>20043807</v>
      </c>
      <c r="I34" s="113">
        <v>12680512</v>
      </c>
      <c r="J34" s="113">
        <v>-27979005</v>
      </c>
      <c r="K34" s="113">
        <v>29502409</v>
      </c>
      <c r="L34" s="113">
        <v>44987192</v>
      </c>
      <c r="M34" s="113"/>
      <c r="N34" s="112">
        <v>58.067805148561824</v>
      </c>
      <c r="O34" s="112">
        <v>-145.32152590844456</v>
      </c>
      <c r="P34" s="112">
        <v>-194.83634031376894</v>
      </c>
      <c r="Q34" s="112">
        <v>-34.42042570694343</v>
      </c>
      <c r="R34" s="112">
        <v>-18.29985421260175</v>
      </c>
    </row>
    <row r="35" spans="1:18" ht="12" customHeight="1">
      <c r="A35" s="101" t="s">
        <v>103</v>
      </c>
      <c r="G35" s="113"/>
      <c r="H35" s="123">
        <v>-332794</v>
      </c>
      <c r="I35" s="113">
        <v>501975</v>
      </c>
      <c r="J35" s="113">
        <v>10000952</v>
      </c>
      <c r="K35" s="113">
        <v>6625535</v>
      </c>
      <c r="L35" s="113">
        <v>30500366</v>
      </c>
      <c r="M35" s="113"/>
      <c r="N35" s="112">
        <v>-166.29692713780568</v>
      </c>
      <c r="O35" s="112">
        <v>-94.98072783471014</v>
      </c>
      <c r="P35" s="112">
        <v>50.94557647042843</v>
      </c>
      <c r="Q35" s="112">
        <v>-78.2771950998883</v>
      </c>
      <c r="R35" s="112">
        <v>-67.68027854261398</v>
      </c>
    </row>
    <row r="36" spans="1:18" s="98" customFormat="1" ht="15.75" customHeight="1">
      <c r="A36" s="98" t="s">
        <v>104</v>
      </c>
      <c r="G36" s="115"/>
      <c r="H36" s="115">
        <v>104883581</v>
      </c>
      <c r="I36" s="115">
        <v>-11553957</v>
      </c>
      <c r="J36" s="115">
        <v>31920198</v>
      </c>
      <c r="K36" s="115">
        <v>22185406</v>
      </c>
      <c r="L36" s="115">
        <v>-63891093</v>
      </c>
      <c r="M36" s="115"/>
      <c r="N36" s="116">
        <v>-999</v>
      </c>
      <c r="O36" s="116">
        <v>-136.19638261642362</v>
      </c>
      <c r="P36" s="116">
        <v>43.879260086563214</v>
      </c>
      <c r="Q36" s="116">
        <v>-134.72378536394737</v>
      </c>
      <c r="R36" s="116">
        <v>13.192277236898375</v>
      </c>
    </row>
    <row r="37" spans="1:18" ht="15.75" customHeight="1">
      <c r="A37" s="101" t="s">
        <v>105</v>
      </c>
      <c r="G37" s="113"/>
      <c r="H37" s="124">
        <v>22.822930489861164</v>
      </c>
      <c r="I37" s="124">
        <v>21.839294580340944</v>
      </c>
      <c r="J37" s="124">
        <v>18.570945729149955</v>
      </c>
      <c r="K37" s="124">
        <v>18.485738631559766</v>
      </c>
      <c r="L37" s="124">
        <v>18.387442685231704</v>
      </c>
      <c r="M37" s="113"/>
      <c r="N37" s="112">
        <v>4.503972900322792</v>
      </c>
      <c r="O37" s="112">
        <v>17.599259073062786</v>
      </c>
      <c r="P37" s="112">
        <v>0.4609342330780285</v>
      </c>
      <c r="Q37" s="112">
        <v>0.5345819318692432</v>
      </c>
      <c r="R37" s="112">
        <v>5.55104050916797</v>
      </c>
    </row>
    <row r="38" spans="1:18" ht="12" customHeight="1">
      <c r="A38" s="101" t="s">
        <v>106</v>
      </c>
      <c r="G38" s="113"/>
      <c r="H38" s="124">
        <v>23.539327723863455</v>
      </c>
      <c r="I38" s="124">
        <v>21.56291334586818</v>
      </c>
      <c r="J38" s="124">
        <v>19.396865704467917</v>
      </c>
      <c r="K38" s="124">
        <v>19.09648706566148</v>
      </c>
      <c r="L38" s="124">
        <v>19.78406425039733</v>
      </c>
      <c r="M38" s="113"/>
      <c r="N38" s="112">
        <v>9.165804018657761</v>
      </c>
      <c r="O38" s="112">
        <v>11.166998186213814</v>
      </c>
      <c r="P38" s="112">
        <v>1.572952332927055</v>
      </c>
      <c r="Q38" s="112">
        <v>-3.4754091779803957</v>
      </c>
      <c r="R38" s="112">
        <v>4.440666678182059</v>
      </c>
    </row>
    <row r="39" spans="1:18" ht="15.75" customHeight="1">
      <c r="A39" s="101" t="s">
        <v>107</v>
      </c>
      <c r="G39" s="113"/>
      <c r="H39" s="113">
        <v>87000681</v>
      </c>
      <c r="I39" s="113">
        <v>83817702</v>
      </c>
      <c r="J39" s="113">
        <v>82624740</v>
      </c>
      <c r="K39" s="113">
        <v>48078617</v>
      </c>
      <c r="L39" s="113">
        <v>71166582</v>
      </c>
      <c r="M39" s="113"/>
      <c r="N39" s="112">
        <v>3.797502107609679</v>
      </c>
      <c r="O39" s="112">
        <v>1.4438314722684755</v>
      </c>
      <c r="P39" s="112">
        <v>71.85340418589827</v>
      </c>
      <c r="Q39" s="112">
        <v>-32.4421439826912</v>
      </c>
      <c r="R39" s="112">
        <v>5.15057115698716</v>
      </c>
    </row>
    <row r="40" spans="1:18" ht="12" customHeight="1">
      <c r="A40" s="101" t="s">
        <v>108</v>
      </c>
      <c r="G40" s="113"/>
      <c r="H40" s="113">
        <v>1478.14</v>
      </c>
      <c r="I40" s="113">
        <v>1415.51</v>
      </c>
      <c r="J40" s="113">
        <v>1496.68</v>
      </c>
      <c r="K40" s="113">
        <v>1223.3</v>
      </c>
      <c r="L40" s="113">
        <v>1554.7</v>
      </c>
      <c r="M40" s="113"/>
      <c r="N40" s="112">
        <v>4.424553694428164</v>
      </c>
      <c r="O40" s="112">
        <v>-5.423336985862046</v>
      </c>
      <c r="P40" s="112">
        <v>22.347747895038022</v>
      </c>
      <c r="Q40" s="112">
        <v>-21.316009519521455</v>
      </c>
      <c r="R40" s="112">
        <v>-1.2545160183353388</v>
      </c>
    </row>
    <row r="41" spans="1:18" ht="12" customHeight="1">
      <c r="A41" s="125" t="s">
        <v>109</v>
      </c>
      <c r="C41" s="125"/>
      <c r="D41" s="125"/>
      <c r="E41" s="125"/>
      <c r="F41" s="125"/>
      <c r="G41" s="113"/>
      <c r="H41" s="113">
        <v>58858.214377528515</v>
      </c>
      <c r="I41" s="113">
        <v>59213.7830181348</v>
      </c>
      <c r="J41" s="113">
        <v>55205.34783654488</v>
      </c>
      <c r="K41" s="113">
        <v>39302.39270824818</v>
      </c>
      <c r="L41" s="113">
        <v>45775.12188846723</v>
      </c>
      <c r="M41" s="113"/>
      <c r="N41" s="112">
        <v>-0.6004828985464284</v>
      </c>
      <c r="O41" s="112">
        <v>7.2609544884280455</v>
      </c>
      <c r="P41" s="112">
        <v>40.463071157902384</v>
      </c>
      <c r="Q41" s="112">
        <v>-14.140277323542882</v>
      </c>
      <c r="R41" s="112">
        <v>6.486460865908361</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1472667933</v>
      </c>
      <c r="I43" s="113">
        <v>1387306133</v>
      </c>
      <c r="J43" s="113">
        <v>1336357285</v>
      </c>
      <c r="K43" s="113">
        <v>1207519200</v>
      </c>
      <c r="L43" s="113">
        <v>1264617145</v>
      </c>
      <c r="M43" s="111"/>
      <c r="N43" s="112">
        <v>6.15306153194956</v>
      </c>
      <c r="O43" s="112">
        <v>3.81251694976168</v>
      </c>
      <c r="P43" s="112">
        <v>10.669651049854942</v>
      </c>
      <c r="Q43" s="112">
        <v>-4.515038027576322</v>
      </c>
      <c r="R43" s="112">
        <v>3.881076430856356</v>
      </c>
    </row>
    <row r="44" spans="1:18" ht="12" customHeight="1">
      <c r="A44" s="101" t="s">
        <v>111</v>
      </c>
      <c r="G44" s="113"/>
      <c r="H44" s="113">
        <v>617311888</v>
      </c>
      <c r="I44" s="113">
        <v>626206043</v>
      </c>
      <c r="J44" s="113">
        <v>661531915</v>
      </c>
      <c r="K44" s="113">
        <v>690695934</v>
      </c>
      <c r="L44" s="113">
        <v>524225921</v>
      </c>
      <c r="M44" s="111"/>
      <c r="N44" s="112">
        <v>-1.4203240450044652</v>
      </c>
      <c r="O44" s="112">
        <v>-5.340010239717611</v>
      </c>
      <c r="P44" s="112">
        <v>-4.222410696861001</v>
      </c>
      <c r="Q44" s="112">
        <v>31.755395208700488</v>
      </c>
      <c r="R44" s="112">
        <v>4.170929015384917</v>
      </c>
    </row>
    <row r="45" spans="1:18" ht="12" customHeight="1">
      <c r="A45" s="101" t="s">
        <v>112</v>
      </c>
      <c r="G45" s="113"/>
      <c r="H45" s="113">
        <v>216612601</v>
      </c>
      <c r="I45" s="113">
        <v>213675839</v>
      </c>
      <c r="J45" s="113">
        <v>220935756</v>
      </c>
      <c r="K45" s="113">
        <v>156250796</v>
      </c>
      <c r="L45" s="113">
        <v>39320750</v>
      </c>
      <c r="M45" s="111"/>
      <c r="N45" s="112">
        <v>1.3744005937891743</v>
      </c>
      <c r="O45" s="112">
        <v>-3.285985542331138</v>
      </c>
      <c r="P45" s="112">
        <v>41.39816350119586</v>
      </c>
      <c r="Q45" s="112">
        <v>297.3749127369137</v>
      </c>
      <c r="R45" s="112">
        <v>53.202369049633155</v>
      </c>
    </row>
    <row r="46" spans="1:18" ht="12" customHeight="1">
      <c r="A46" s="101" t="s">
        <v>113</v>
      </c>
      <c r="G46" s="113"/>
      <c r="H46" s="113">
        <v>400699287</v>
      </c>
      <c r="I46" s="113">
        <v>412530204</v>
      </c>
      <c r="J46" s="113">
        <v>440596159</v>
      </c>
      <c r="K46" s="113">
        <v>534445138</v>
      </c>
      <c r="L46" s="113">
        <v>484905171</v>
      </c>
      <c r="M46" s="111"/>
      <c r="N46" s="112">
        <v>-2.8678910987084962</v>
      </c>
      <c r="O46" s="112">
        <v>-6.36999538618311</v>
      </c>
      <c r="P46" s="112">
        <v>-17.5600772328478</v>
      </c>
      <c r="Q46" s="112">
        <v>10.216423738653017</v>
      </c>
      <c r="R46" s="112">
        <v>-4.656643138889693</v>
      </c>
    </row>
    <row r="47" spans="1:18" ht="12" customHeight="1">
      <c r="A47" s="101" t="s">
        <v>114</v>
      </c>
      <c r="G47" s="113"/>
      <c r="H47" s="119">
        <v>0.41917928282886024</v>
      </c>
      <c r="I47" s="119">
        <v>0.45138273961627473</v>
      </c>
      <c r="J47" s="119">
        <v>0.4950262346944141</v>
      </c>
      <c r="K47" s="119">
        <v>0.5719958191969121</v>
      </c>
      <c r="L47" s="119">
        <v>0.4145333020927848</v>
      </c>
      <c r="M47" s="111"/>
      <c r="N47" s="112">
        <v>-7.134401464883435</v>
      </c>
      <c r="O47" s="112">
        <v>-8.816400428773443</v>
      </c>
      <c r="P47" s="112">
        <v>-13.456319420404872</v>
      </c>
      <c r="Q47" s="112">
        <v>37.98549267553963</v>
      </c>
      <c r="R47" s="112">
        <v>0.2790234703829775</v>
      </c>
    </row>
    <row r="48" spans="1:18" ht="12" customHeight="1">
      <c r="A48" s="101" t="s">
        <v>115</v>
      </c>
      <c r="G48" s="113"/>
      <c r="H48" s="113">
        <v>406614745.5</v>
      </c>
      <c r="I48" s="113">
        <v>426563181.5</v>
      </c>
      <c r="J48" s="113">
        <v>487520648.5</v>
      </c>
      <c r="K48" s="113">
        <v>509675154.5</v>
      </c>
      <c r="L48" s="113"/>
      <c r="M48" s="111"/>
      <c r="N48" s="112">
        <v>-4.6765489533934375</v>
      </c>
      <c r="O48" s="112">
        <v>-12.503566195104453</v>
      </c>
      <c r="P48" s="112">
        <v>-4.346789480396381</v>
      </c>
      <c r="Q48" s="112"/>
      <c r="R48" s="112" t="s">
        <v>36</v>
      </c>
    </row>
    <row r="49" spans="1:18" ht="12" customHeight="1">
      <c r="A49" s="101" t="s">
        <v>116</v>
      </c>
      <c r="H49" s="124">
        <v>39.88004943381812</v>
      </c>
      <c r="I49" s="124">
        <v>0.58274770087276</v>
      </c>
      <c r="J49" s="124">
        <v>5.458958963546565</v>
      </c>
      <c r="K49" s="124">
        <v>23.488940659605678</v>
      </c>
      <c r="L49" s="124">
        <v>4.477577593286961</v>
      </c>
      <c r="M49" s="124"/>
      <c r="N49" s="112">
        <v>999</v>
      </c>
      <c r="O49" s="112">
        <v>-89.32492981236551</v>
      </c>
      <c r="P49" s="112">
        <v>-76.75945014866326</v>
      </c>
      <c r="Q49" s="112">
        <v>424.59036544272584</v>
      </c>
      <c r="R49" s="112">
        <v>72.75401188958371</v>
      </c>
    </row>
    <row r="50" spans="1:18" ht="12" customHeight="1">
      <c r="A50" s="101" t="s">
        <v>117</v>
      </c>
      <c r="H50" s="124">
        <v>30.64192712607861</v>
      </c>
      <c r="I50" s="124">
        <v>0.3817793167880337</v>
      </c>
      <c r="J50" s="124">
        <v>2.859806049835446</v>
      </c>
      <c r="K50" s="124">
        <v>11.441277740369038</v>
      </c>
      <c r="L50" s="124"/>
      <c r="N50" s="112">
        <v>999</v>
      </c>
      <c r="O50" s="112">
        <v>-86.65016752412278</v>
      </c>
      <c r="P50" s="112">
        <v>-75.00448713219332</v>
      </c>
      <c r="Q50" s="112"/>
      <c r="R50" s="112" t="s">
        <v>36</v>
      </c>
    </row>
    <row r="51" spans="14:17" s="126" customFormat="1" ht="13.5" thickBot="1">
      <c r="N51" s="127"/>
      <c r="O51" s="127"/>
      <c r="P51" s="127"/>
      <c r="Q51" s="127"/>
    </row>
    <row r="52" ht="12.75">
      <c r="A52" s="20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2</v>
      </c>
      <c r="B81" s="101">
        <v>1999</v>
      </c>
      <c r="C81" s="101">
        <v>1063</v>
      </c>
    </row>
    <row r="82" spans="1:4" ht="12.75" hidden="1">
      <c r="A82" s="101">
        <v>10</v>
      </c>
      <c r="D82" s="101">
        <v>5</v>
      </c>
    </row>
    <row r="83" spans="1:5" ht="12.75" hidden="1">
      <c r="A83" s="101">
        <v>25801004</v>
      </c>
      <c r="B83" s="101">
        <v>17878049</v>
      </c>
      <c r="C83" s="101">
        <v>18239548</v>
      </c>
      <c r="D83" s="101">
        <v>22014739.01</v>
      </c>
      <c r="E83" s="101">
        <v>18932379</v>
      </c>
    </row>
    <row r="84" spans="1:17" s="125" customFormat="1" ht="12.75" hidden="1">
      <c r="A84" s="125">
        <v>7777152</v>
      </c>
      <c r="B84" s="125">
        <v>187076772</v>
      </c>
      <c r="C84" s="125">
        <v>6277221</v>
      </c>
      <c r="D84" s="125">
        <v>918955</v>
      </c>
      <c r="E84" s="125">
        <v>149042423</v>
      </c>
      <c r="F84" s="125">
        <v>5236058</v>
      </c>
      <c r="G84" s="125">
        <v>98217</v>
      </c>
      <c r="H84" s="125">
        <v>126584697</v>
      </c>
      <c r="I84" s="125">
        <v>5063187</v>
      </c>
      <c r="J84" s="125">
        <v>809742</v>
      </c>
      <c r="K84" s="125">
        <v>115399628.03</v>
      </c>
      <c r="L84" s="125">
        <v>4873136</v>
      </c>
      <c r="M84" s="125">
        <v>2430565</v>
      </c>
      <c r="N84" s="129">
        <v>34062376</v>
      </c>
      <c r="O84" s="129">
        <v>71490243</v>
      </c>
      <c r="P84" s="129"/>
      <c r="Q84" s="129"/>
    </row>
    <row r="85" spans="1:17" s="125" customFormat="1" ht="12.75" hidden="1">
      <c r="A85" s="130"/>
      <c r="B85" s="130"/>
      <c r="C85" s="130"/>
      <c r="N85" s="129"/>
      <c r="O85" s="129"/>
      <c r="P85" s="129"/>
      <c r="Q85" s="129"/>
    </row>
    <row r="86" spans="1:17" s="125" customFormat="1" ht="12.75" hidden="1">
      <c r="A86" s="125">
        <v>84543962.36</v>
      </c>
      <c r="B86" s="125">
        <v>94032645.89</v>
      </c>
      <c r="C86" s="125">
        <v>114294067</v>
      </c>
      <c r="D86" s="125">
        <v>96639038</v>
      </c>
      <c r="E86" s="125">
        <v>101563334</v>
      </c>
      <c r="N86" s="129"/>
      <c r="O86" s="129"/>
      <c r="P86" s="129"/>
      <c r="Q86" s="129"/>
    </row>
    <row r="87" spans="1:17" s="125" customFormat="1" ht="12.75" hidden="1">
      <c r="A87" s="125">
        <v>91234834.2</v>
      </c>
      <c r="B87" s="125">
        <v>84510976</v>
      </c>
      <c r="C87" s="125">
        <v>78424833.1</v>
      </c>
      <c r="D87" s="125">
        <v>71342148.4</v>
      </c>
      <c r="E87" s="125">
        <v>59610463.1</v>
      </c>
      <c r="N87" s="129"/>
      <c r="O87" s="129"/>
      <c r="P87" s="129"/>
      <c r="Q87" s="129"/>
    </row>
    <row r="88" spans="1:25" s="125" customFormat="1" ht="12.75" hidden="1">
      <c r="A88" s="125">
        <v>7085263</v>
      </c>
      <c r="B88" s="125">
        <v>0</v>
      </c>
      <c r="C88" s="125">
        <v>13579026</v>
      </c>
      <c r="D88" s="125">
        <v>0</v>
      </c>
      <c r="E88" s="125">
        <v>54223184</v>
      </c>
      <c r="F88" s="125">
        <v>18830647</v>
      </c>
      <c r="G88" s="125">
        <v>0</v>
      </c>
      <c r="H88" s="125">
        <v>7540000</v>
      </c>
      <c r="I88" s="125">
        <v>0</v>
      </c>
      <c r="J88" s="125">
        <v>8674946</v>
      </c>
      <c r="K88" s="125">
        <v>31167123</v>
      </c>
      <c r="L88" s="125">
        <v>0</v>
      </c>
      <c r="M88" s="125">
        <v>11625256.02</v>
      </c>
      <c r="N88" s="129">
        <v>0</v>
      </c>
      <c r="O88" s="129">
        <v>725742</v>
      </c>
      <c r="P88" s="129">
        <v>6146621</v>
      </c>
      <c r="Q88" s="129">
        <v>0</v>
      </c>
      <c r="R88" s="125">
        <v>824044</v>
      </c>
      <c r="S88" s="125">
        <v>0</v>
      </c>
      <c r="T88" s="125">
        <v>1550148.04</v>
      </c>
      <c r="U88" s="125">
        <v>6955565</v>
      </c>
      <c r="V88" s="125">
        <v>0</v>
      </c>
      <c r="W88" s="125">
        <v>533838</v>
      </c>
      <c r="X88" s="125">
        <v>0</v>
      </c>
      <c r="Y88" s="125">
        <v>258272</v>
      </c>
    </row>
    <row r="89" spans="1:17" s="125" customFormat="1" ht="12.75" hidden="1">
      <c r="A89" s="125">
        <v>705032561.53</v>
      </c>
      <c r="B89" s="125">
        <v>622141200</v>
      </c>
      <c r="C89" s="125">
        <v>474441026</v>
      </c>
      <c r="D89" s="125">
        <v>412047555.25</v>
      </c>
      <c r="E89" s="125">
        <v>463072077</v>
      </c>
      <c r="N89" s="129"/>
      <c r="O89" s="129"/>
      <c r="P89" s="129"/>
      <c r="Q89" s="129"/>
    </row>
    <row r="90" spans="1:17" s="125" customFormat="1" ht="12.75" hidden="1">
      <c r="A90" s="125">
        <v>392604073</v>
      </c>
      <c r="B90" s="125">
        <v>381345841</v>
      </c>
      <c r="C90" s="125">
        <v>446239499</v>
      </c>
      <c r="D90" s="125">
        <v>422287676</v>
      </c>
      <c r="E90" s="125">
        <v>262039292</v>
      </c>
      <c r="N90" s="129"/>
      <c r="O90" s="129"/>
      <c r="P90" s="129"/>
      <c r="Q90" s="129"/>
    </row>
    <row r="91" spans="1:10" ht="12.75" hidden="1">
      <c r="A91" s="101">
        <v>14054373</v>
      </c>
      <c r="B91" s="101">
        <v>0</v>
      </c>
      <c r="C91" s="101">
        <v>6063551</v>
      </c>
      <c r="D91" s="101">
        <v>148407401</v>
      </c>
      <c r="E91" s="101">
        <v>5161407</v>
      </c>
      <c r="F91" s="101">
        <v>126584787</v>
      </c>
      <c r="G91" s="101">
        <v>5682878.03</v>
      </c>
      <c r="H91" s="101">
        <v>115008093</v>
      </c>
      <c r="I91" s="101">
        <v>2839396</v>
      </c>
      <c r="J91" s="101">
        <v>94373208</v>
      </c>
    </row>
    <row r="92" ht="12.75" hidden="1"/>
    <row r="93" spans="1:5" ht="12.75">
      <c r="A93" s="101">
        <v>21949100.57</v>
      </c>
      <c r="B93" s="101">
        <v>21197977.8</v>
      </c>
      <c r="C93" s="101">
        <v>21297559.06</v>
      </c>
      <c r="D93" s="101">
        <v>20183184.74</v>
      </c>
      <c r="E93" s="101">
        <v>19631677.54</v>
      </c>
    </row>
  </sheetData>
  <mergeCells count="6">
    <mergeCell ref="A53:S53"/>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6"/>
  <dimension ref="A1:B36"/>
  <sheetViews>
    <sheetView workbookViewId="0" topLeftCell="B6">
      <selection activeCell="A7" sqref="A7"/>
    </sheetView>
  </sheetViews>
  <sheetFormatPr defaultColWidth="9.140625" defaultRowHeight="12.75"/>
  <cols>
    <col min="1" max="1" width="9.140625" style="54" customWidth="1"/>
    <col min="2" max="2" width="153.421875" style="58" customWidth="1"/>
    <col min="3" max="16384" width="9.140625" style="53" customWidth="1"/>
  </cols>
  <sheetData>
    <row r="1" spans="1:2" ht="12.75">
      <c r="A1" s="51"/>
      <c r="B1" s="52"/>
    </row>
    <row r="5" spans="1:2" s="56" customFormat="1" ht="20.25">
      <c r="A5" s="55"/>
      <c r="B5" s="50"/>
    </row>
    <row r="6" spans="1:2" s="56" customFormat="1" ht="20.25">
      <c r="A6" s="55"/>
      <c r="B6" s="50"/>
    </row>
    <row r="8" ht="20.25">
      <c r="B8" s="50" t="s">
        <v>149</v>
      </c>
    </row>
    <row r="9" ht="20.25">
      <c r="B9" s="50" t="s">
        <v>150</v>
      </c>
    </row>
    <row r="23" ht="27">
      <c r="B23" s="188" t="s">
        <v>13</v>
      </c>
    </row>
    <row r="27" ht="20.25">
      <c r="B27" s="50"/>
    </row>
    <row r="28" ht="12.75">
      <c r="B28" s="58" t="s">
        <v>14</v>
      </c>
    </row>
    <row r="29" ht="12.75">
      <c r="B29" s="58" t="s">
        <v>14</v>
      </c>
    </row>
    <row r="31" ht="20.25" customHeight="1"/>
    <row r="32" ht="23.25">
      <c r="B32" s="57"/>
    </row>
    <row r="36" spans="1:2" ht="13.5" thickBot="1">
      <c r="A36" s="59"/>
      <c r="B36" s="60"/>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13.xml><?xml version="1.0" encoding="utf-8"?>
<worksheet xmlns="http://schemas.openxmlformats.org/spreadsheetml/2006/main" xmlns:r="http://schemas.openxmlformats.org/officeDocument/2006/relationships">
  <sheetPr codeName="Sheet120"/>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4.421875" style="120" bestFit="1" customWidth="1"/>
    <col min="15"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161" t="s">
        <v>13</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139</v>
      </c>
      <c r="I5" s="110">
        <v>146</v>
      </c>
      <c r="J5" s="110">
        <v>144</v>
      </c>
      <c r="K5" s="110">
        <v>144</v>
      </c>
      <c r="L5" s="110">
        <v>145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5"/>
      <c r="Q7" s="205"/>
      <c r="R7" s="200"/>
      <c r="AA7" s="132"/>
      <c r="AB7" s="132"/>
    </row>
    <row r="8" spans="1:28" s="131" customFormat="1" ht="12.75">
      <c r="A8" s="101" t="s">
        <v>144</v>
      </c>
      <c r="B8" s="101"/>
      <c r="C8" s="101"/>
      <c r="D8" s="101"/>
      <c r="E8" s="101"/>
      <c r="F8" s="101"/>
      <c r="G8" s="113"/>
      <c r="H8" s="113">
        <v>1335589449</v>
      </c>
      <c r="I8" s="113">
        <v>1291762364</v>
      </c>
      <c r="J8" s="113">
        <v>1271709106</v>
      </c>
      <c r="K8" s="113">
        <v>1210504046</v>
      </c>
      <c r="L8" s="113">
        <v>1102002494</v>
      </c>
      <c r="M8" s="121"/>
      <c r="N8" s="205">
        <v>0.03392813277535622</v>
      </c>
      <c r="O8" s="205">
        <v>0.015768746095618402</v>
      </c>
      <c r="P8" s="205">
        <v>0.05056163191048113</v>
      </c>
      <c r="Q8" s="205">
        <v>0.09845853579347708</v>
      </c>
      <c r="R8" s="205">
        <v>0.04923459251260098</v>
      </c>
      <c r="AA8" s="132"/>
      <c r="AB8" s="132"/>
    </row>
    <row r="9" spans="1:28" s="131" customFormat="1" ht="12.75">
      <c r="A9" s="101" t="s">
        <v>45</v>
      </c>
      <c r="B9" s="101"/>
      <c r="C9" s="101"/>
      <c r="D9" s="101"/>
      <c r="E9" s="101"/>
      <c r="F9" s="101"/>
      <c r="G9" s="113"/>
      <c r="H9" s="113">
        <v>2647047</v>
      </c>
      <c r="I9" s="113">
        <v>5937871</v>
      </c>
      <c r="J9" s="113">
        <v>8355054</v>
      </c>
      <c r="K9" s="113">
        <v>8438231</v>
      </c>
      <c r="L9" s="113">
        <v>7970469</v>
      </c>
      <c r="M9" s="121"/>
      <c r="N9" s="205">
        <v>-0.5542094127676401</v>
      </c>
      <c r="O9" s="205">
        <v>-0.289307884784467</v>
      </c>
      <c r="P9" s="205">
        <v>-0.009857160819607858</v>
      </c>
      <c r="Q9" s="205">
        <v>0.058686885301228786</v>
      </c>
      <c r="R9" s="205">
        <v>-0.24086425045711757</v>
      </c>
      <c r="AA9" s="132"/>
      <c r="AB9" s="132"/>
    </row>
    <row r="10" spans="1:28" s="131" customFormat="1" ht="12.75">
      <c r="A10" s="101" t="s">
        <v>145</v>
      </c>
      <c r="B10" s="101"/>
      <c r="C10" s="101"/>
      <c r="D10" s="101"/>
      <c r="E10" s="101"/>
      <c r="F10" s="101"/>
      <c r="G10" s="113"/>
      <c r="H10" s="113">
        <v>100132350</v>
      </c>
      <c r="I10" s="113">
        <v>82805440</v>
      </c>
      <c r="J10" s="113">
        <v>73585366</v>
      </c>
      <c r="K10" s="113">
        <v>67040482</v>
      </c>
      <c r="L10" s="113">
        <v>42765800</v>
      </c>
      <c r="M10" s="121"/>
      <c r="N10" s="205">
        <v>0.20924845034335915</v>
      </c>
      <c r="O10" s="205">
        <v>0.125297657689166</v>
      </c>
      <c r="P10" s="205">
        <v>0.09762584940842167</v>
      </c>
      <c r="Q10" s="205">
        <v>0.5676190320302672</v>
      </c>
      <c r="R10" s="205">
        <v>0.2369992947705195</v>
      </c>
      <c r="AA10" s="132"/>
      <c r="AB10" s="132"/>
    </row>
    <row r="11" spans="1:28" s="131" customFormat="1" ht="12.75">
      <c r="A11" s="101" t="s">
        <v>146</v>
      </c>
      <c r="B11" s="101"/>
      <c r="C11" s="101"/>
      <c r="D11" s="101"/>
      <c r="E11" s="101"/>
      <c r="F11" s="101"/>
      <c r="G11" s="113"/>
      <c r="H11" s="113">
        <v>30260956</v>
      </c>
      <c r="I11" s="113">
        <v>7888554</v>
      </c>
      <c r="J11" s="113">
        <v>-1595412</v>
      </c>
      <c r="K11" s="113">
        <v>-1125534</v>
      </c>
      <c r="L11" s="113">
        <v>-277</v>
      </c>
      <c r="M11" s="121"/>
      <c r="N11" s="205">
        <v>2.8360586743780924</v>
      </c>
      <c r="O11" s="205">
        <v>-5.944524674504141</v>
      </c>
      <c r="P11" s="205">
        <v>0.41747117368289177</v>
      </c>
      <c r="Q11" s="220">
        <v>4062.2996389891696</v>
      </c>
      <c r="R11" s="205">
        <v>17.18028632590419</v>
      </c>
      <c r="AA11" s="132"/>
      <c r="AB11" s="132"/>
    </row>
    <row r="12" spans="1:28" s="131" customFormat="1" ht="12.75">
      <c r="A12" s="101" t="s">
        <v>65</v>
      </c>
      <c r="B12" s="101"/>
      <c r="C12" s="101"/>
      <c r="D12" s="101"/>
      <c r="E12" s="101"/>
      <c r="F12" s="101"/>
      <c r="G12" s="113"/>
      <c r="H12" s="113">
        <v>3514742</v>
      </c>
      <c r="I12" s="113">
        <v>5596636</v>
      </c>
      <c r="J12" s="113">
        <v>7698500</v>
      </c>
      <c r="K12" s="113">
        <v>9580000</v>
      </c>
      <c r="L12" s="113">
        <v>102758663</v>
      </c>
      <c r="M12" s="121"/>
      <c r="N12" s="205">
        <v>-0.37199024556894533</v>
      </c>
      <c r="O12" s="205">
        <v>-0.2730225368578294</v>
      </c>
      <c r="P12" s="205">
        <v>-0.19639874739039664</v>
      </c>
      <c r="Q12" s="205">
        <v>-0.9067718504667582</v>
      </c>
      <c r="R12" s="205">
        <v>-0.5699501985181334</v>
      </c>
      <c r="AA12" s="132"/>
      <c r="AB12" s="132"/>
    </row>
    <row r="13" spans="1:28" s="134" customFormat="1" ht="12.75">
      <c r="A13" s="98" t="s">
        <v>93</v>
      </c>
      <c r="B13" s="98"/>
      <c r="C13" s="98"/>
      <c r="D13" s="98"/>
      <c r="E13" s="98"/>
      <c r="F13" s="98"/>
      <c r="G13" s="115"/>
      <c r="H13" s="115">
        <v>1472144544</v>
      </c>
      <c r="I13" s="115">
        <v>1393990865</v>
      </c>
      <c r="J13" s="115">
        <v>1359752614</v>
      </c>
      <c r="K13" s="115">
        <v>1294437225</v>
      </c>
      <c r="L13" s="115">
        <v>1255497149</v>
      </c>
      <c r="M13" s="122"/>
      <c r="N13" s="204">
        <v>0.05606469953445492</v>
      </c>
      <c r="O13" s="204">
        <v>0.025179764795068893</v>
      </c>
      <c r="P13" s="204">
        <v>0.050458521849138016</v>
      </c>
      <c r="Q13" s="204">
        <v>0.03101566262497335</v>
      </c>
      <c r="R13" s="204">
        <v>0.0405996625431615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0"/>
    </row>
    <row r="15" spans="1:18" s="131" customFormat="1" ht="12.75">
      <c r="A15" s="101" t="s">
        <v>147</v>
      </c>
      <c r="B15" s="101"/>
      <c r="C15" s="101"/>
      <c r="D15" s="101"/>
      <c r="E15" s="101"/>
      <c r="F15" s="101"/>
      <c r="G15" s="113"/>
      <c r="H15" s="113">
        <v>696156721</v>
      </c>
      <c r="I15" s="113">
        <v>643065747</v>
      </c>
      <c r="J15" s="113">
        <v>591415608</v>
      </c>
      <c r="K15" s="113">
        <v>550694377</v>
      </c>
      <c r="L15" s="113">
        <v>526574872</v>
      </c>
      <c r="M15" s="121"/>
      <c r="N15" s="205">
        <v>0.08255916949033204</v>
      </c>
      <c r="O15" s="205">
        <v>0.08733306713812672</v>
      </c>
      <c r="P15" s="205">
        <v>0.0739452456766232</v>
      </c>
      <c r="Q15" s="205">
        <v>0.04580451191753787</v>
      </c>
      <c r="R15" s="205">
        <v>0.07228868283668977</v>
      </c>
    </row>
    <row r="16" spans="1:18" s="131" customFormat="1" ht="12.75">
      <c r="A16" s="101" t="s">
        <v>48</v>
      </c>
      <c r="B16" s="101"/>
      <c r="C16" s="101"/>
      <c r="D16" s="101"/>
      <c r="E16" s="101"/>
      <c r="F16" s="101"/>
      <c r="G16" s="113"/>
      <c r="H16" s="113">
        <v>112214240</v>
      </c>
      <c r="I16" s="113">
        <v>41948607</v>
      </c>
      <c r="J16" s="113">
        <v>63596596</v>
      </c>
      <c r="K16" s="113">
        <v>44249114</v>
      </c>
      <c r="L16" s="113">
        <v>78370729</v>
      </c>
      <c r="M16" s="121"/>
      <c r="N16" s="205">
        <v>1.6750409137542994</v>
      </c>
      <c r="O16" s="205">
        <v>-0.34039540418169556</v>
      </c>
      <c r="P16" s="205">
        <v>0.4372399863192742</v>
      </c>
      <c r="Q16" s="205">
        <v>-0.4353872349458431</v>
      </c>
      <c r="R16" s="205">
        <v>0.09388967079728783</v>
      </c>
    </row>
    <row r="17" spans="1:19" s="131" customFormat="1" ht="12.75">
      <c r="A17" s="101" t="s">
        <v>49</v>
      </c>
      <c r="B17" s="101"/>
      <c r="C17" s="101"/>
      <c r="D17" s="101"/>
      <c r="E17" s="101"/>
      <c r="F17" s="101"/>
      <c r="G17" s="113"/>
      <c r="H17" s="113">
        <v>36112993</v>
      </c>
      <c r="I17" s="113">
        <v>30782836</v>
      </c>
      <c r="J17" s="113">
        <v>39865801</v>
      </c>
      <c r="K17" s="113">
        <v>36703602</v>
      </c>
      <c r="L17" s="113">
        <v>47215725</v>
      </c>
      <c r="M17" s="121"/>
      <c r="N17" s="205">
        <v>0.17315353919957222</v>
      </c>
      <c r="O17" s="205">
        <v>-0.22783851753035134</v>
      </c>
      <c r="P17" s="205">
        <v>0.08615500462325199</v>
      </c>
      <c r="Q17" s="205">
        <v>-0.22264029621487336</v>
      </c>
      <c r="R17" s="205">
        <v>-0.0648221642363691</v>
      </c>
      <c r="S17" s="182"/>
    </row>
    <row r="18" spans="1:19" s="131" customFormat="1" ht="12.75">
      <c r="A18" s="101" t="s">
        <v>50</v>
      </c>
      <c r="B18" s="101"/>
      <c r="C18" s="101"/>
      <c r="D18" s="101"/>
      <c r="E18" s="101"/>
      <c r="F18" s="101"/>
      <c r="G18" s="113"/>
      <c r="H18" s="113">
        <v>50603978</v>
      </c>
      <c r="I18" s="113">
        <v>51173938</v>
      </c>
      <c r="J18" s="113">
        <v>53051974</v>
      </c>
      <c r="K18" s="113">
        <v>49650289</v>
      </c>
      <c r="L18" s="113">
        <v>63131607</v>
      </c>
      <c r="M18" s="121"/>
      <c r="N18" s="205">
        <v>-0.011137700600645561</v>
      </c>
      <c r="O18" s="205">
        <v>-0.03539992687171267</v>
      </c>
      <c r="P18" s="205">
        <v>0.06851289425525797</v>
      </c>
      <c r="Q18" s="205">
        <v>-0.2135430831025733</v>
      </c>
      <c r="R18" s="205">
        <v>-0.05379671065312541</v>
      </c>
      <c r="S18" s="182"/>
    </row>
    <row r="19" spans="1:19" s="134" customFormat="1" ht="13.5" customHeight="1">
      <c r="A19" s="98" t="s">
        <v>97</v>
      </c>
      <c r="B19" s="98"/>
      <c r="C19" s="98"/>
      <c r="D19" s="98"/>
      <c r="E19" s="98"/>
      <c r="F19" s="98"/>
      <c r="G19" s="115"/>
      <c r="H19" s="115">
        <v>895087932</v>
      </c>
      <c r="I19" s="115">
        <v>766971128</v>
      </c>
      <c r="J19" s="115">
        <v>747929979</v>
      </c>
      <c r="K19" s="115">
        <v>681297382</v>
      </c>
      <c r="L19" s="115">
        <v>715292933</v>
      </c>
      <c r="M19" s="122"/>
      <c r="N19" s="204">
        <v>0.1670425382687939</v>
      </c>
      <c r="O19" s="204">
        <v>0.025458464742192044</v>
      </c>
      <c r="P19" s="204">
        <v>0.09780251437983645</v>
      </c>
      <c r="Q19" s="204">
        <v>-0.04752675363004044</v>
      </c>
      <c r="R19" s="204">
        <v>0.05765844610790882</v>
      </c>
      <c r="S19" s="98"/>
    </row>
    <row r="20" spans="1:19" s="134" customFormat="1" ht="30" customHeight="1">
      <c r="A20" s="98" t="s">
        <v>51</v>
      </c>
      <c r="B20" s="98"/>
      <c r="C20" s="98"/>
      <c r="D20" s="98"/>
      <c r="E20" s="98"/>
      <c r="F20" s="98"/>
      <c r="G20" s="115"/>
      <c r="H20" s="115">
        <v>577056612</v>
      </c>
      <c r="I20" s="115">
        <v>627019737</v>
      </c>
      <c r="J20" s="115">
        <v>611822635</v>
      </c>
      <c r="K20" s="115">
        <v>613139843</v>
      </c>
      <c r="L20" s="115">
        <v>540204216</v>
      </c>
      <c r="M20" s="122"/>
      <c r="N20" s="204">
        <v>-0.07968349647022355</v>
      </c>
      <c r="O20" s="204">
        <v>0.02483906467435615</v>
      </c>
      <c r="P20" s="204">
        <v>-0.002148299470403181</v>
      </c>
      <c r="Q20" s="204">
        <v>0.13501491628491835</v>
      </c>
      <c r="R20" s="204">
        <v>0.016635130773456908</v>
      </c>
      <c r="S20" s="98"/>
    </row>
    <row r="21" spans="1:19" s="131" customFormat="1" ht="12.75">
      <c r="A21" s="101" t="s">
        <v>99</v>
      </c>
      <c r="B21" s="101"/>
      <c r="C21" s="101"/>
      <c r="D21" s="101"/>
      <c r="E21" s="101"/>
      <c r="F21" s="101"/>
      <c r="G21" s="113"/>
      <c r="H21" s="113">
        <v>178117443</v>
      </c>
      <c r="I21" s="113">
        <v>186746152</v>
      </c>
      <c r="J21" s="113">
        <v>193510523</v>
      </c>
      <c r="K21" s="113">
        <v>188239639</v>
      </c>
      <c r="L21" s="113">
        <v>126136148</v>
      </c>
      <c r="M21" s="121"/>
      <c r="N21" s="205">
        <v>-0.04620555180167785</v>
      </c>
      <c r="O21" s="205">
        <v>-0.03495608866707467</v>
      </c>
      <c r="P21" s="205">
        <v>0.028000924927400694</v>
      </c>
      <c r="Q21" s="205">
        <v>0.4923528424223007</v>
      </c>
      <c r="R21" s="205">
        <v>0.09010095955546116</v>
      </c>
      <c r="S21" s="182"/>
    </row>
    <row r="22" spans="1:19" s="134" customFormat="1" ht="30" customHeight="1">
      <c r="A22" s="98" t="s">
        <v>118</v>
      </c>
      <c r="B22" s="98"/>
      <c r="C22" s="98"/>
      <c r="D22" s="98"/>
      <c r="E22" s="98"/>
      <c r="F22" s="98"/>
      <c r="G22" s="115"/>
      <c r="H22" s="115">
        <v>398939169</v>
      </c>
      <c r="I22" s="115">
        <v>440273585</v>
      </c>
      <c r="J22" s="115">
        <v>418312112</v>
      </c>
      <c r="K22" s="115">
        <v>424900204</v>
      </c>
      <c r="L22" s="115">
        <v>414068068</v>
      </c>
      <c r="M22" s="115"/>
      <c r="N22" s="204">
        <v>-0.09388347929163177</v>
      </c>
      <c r="O22" s="204">
        <v>0.05250020826554502</v>
      </c>
      <c r="P22" s="204">
        <v>-0.015505033741993635</v>
      </c>
      <c r="Q22" s="204">
        <v>0.026160278555940275</v>
      </c>
      <c r="R22" s="204">
        <v>-0.009262196429676739</v>
      </c>
      <c r="S22" s="98"/>
    </row>
    <row r="23" spans="1:19" s="131" customFormat="1" ht="19.5" customHeight="1">
      <c r="A23" s="101" t="s">
        <v>148</v>
      </c>
      <c r="B23" s="101"/>
      <c r="C23" s="101"/>
      <c r="D23" s="101"/>
      <c r="E23" s="101"/>
      <c r="F23" s="101"/>
      <c r="G23" s="113"/>
      <c r="H23" s="113">
        <v>119476161</v>
      </c>
      <c r="I23" s="113">
        <v>124977722</v>
      </c>
      <c r="J23" s="113">
        <v>222728259</v>
      </c>
      <c r="K23" s="113">
        <v>179254853</v>
      </c>
      <c r="L23" s="113">
        <v>165233777</v>
      </c>
      <c r="M23" s="113"/>
      <c r="N23" s="205">
        <v>-0.044020333479914076</v>
      </c>
      <c r="O23" s="205">
        <v>-0.43887801861729636</v>
      </c>
      <c r="P23" s="205">
        <v>0.242522895600489</v>
      </c>
      <c r="Q23" s="205">
        <v>0.08485599164146684</v>
      </c>
      <c r="R23" s="205">
        <v>-0.07786266197827585</v>
      </c>
      <c r="S23" s="182"/>
    </row>
    <row r="24" spans="1:19" s="131" customFormat="1" ht="12.75">
      <c r="A24" s="101" t="s">
        <v>103</v>
      </c>
      <c r="B24" s="101"/>
      <c r="C24" s="101"/>
      <c r="D24" s="101"/>
      <c r="E24" s="101"/>
      <c r="F24" s="101"/>
      <c r="G24" s="113"/>
      <c r="H24" s="113">
        <v>-2127432</v>
      </c>
      <c r="I24" s="113">
        <v>-12910039</v>
      </c>
      <c r="J24" s="113">
        <v>5981202</v>
      </c>
      <c r="K24" s="113">
        <v>-26106993</v>
      </c>
      <c r="L24" s="113">
        <v>3989445</v>
      </c>
      <c r="M24" s="113"/>
      <c r="N24" s="205">
        <v>-0.8352110322827065</v>
      </c>
      <c r="O24" s="205">
        <v>-3.158435545229872</v>
      </c>
      <c r="P24" s="205">
        <v>-1.2291034436635426</v>
      </c>
      <c r="Q24" s="205">
        <v>-7.544016272940221</v>
      </c>
      <c r="R24" s="205">
        <v>-0.14545330013210334</v>
      </c>
      <c r="S24" s="182"/>
    </row>
    <row r="25" spans="1:19" s="134" customFormat="1" ht="19.5" customHeight="1">
      <c r="A25" s="98" t="s">
        <v>54</v>
      </c>
      <c r="B25" s="98"/>
      <c r="C25" s="98"/>
      <c r="D25" s="98"/>
      <c r="E25" s="98"/>
      <c r="F25" s="98"/>
      <c r="G25" s="115"/>
      <c r="H25" s="115">
        <v>281590440</v>
      </c>
      <c r="I25" s="115">
        <v>328205902</v>
      </c>
      <c r="J25" s="115">
        <v>189602651</v>
      </c>
      <c r="K25" s="115">
        <v>271752344</v>
      </c>
      <c r="L25" s="115">
        <v>244844846</v>
      </c>
      <c r="M25" s="115">
        <v>0</v>
      </c>
      <c r="N25" s="204">
        <v>-0.14203115092061935</v>
      </c>
      <c r="O25" s="204">
        <v>0.73101958368715</v>
      </c>
      <c r="P25" s="204">
        <v>-0.3022961708105819</v>
      </c>
      <c r="Q25" s="204">
        <v>0.10989611764178209</v>
      </c>
      <c r="R25" s="204">
        <v>0.03557542316277096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5171194</v>
      </c>
      <c r="I27" s="113">
        <v>5223725</v>
      </c>
      <c r="J27" s="113">
        <v>5365727</v>
      </c>
      <c r="K27" s="113">
        <v>5727628</v>
      </c>
      <c r="L27" s="113">
        <v>5628949</v>
      </c>
      <c r="M27" s="113"/>
      <c r="N27" s="205">
        <v>-0.010056233817821614</v>
      </c>
      <c r="O27" s="205">
        <v>-0.026464633776560054</v>
      </c>
      <c r="P27" s="205">
        <v>-0.0631851440072575</v>
      </c>
      <c r="Q27" s="205">
        <v>0.0175306260547039</v>
      </c>
      <c r="R27" s="205">
        <v>-0.020981543419152926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66298979</v>
      </c>
      <c r="I29" s="113">
        <v>65218390</v>
      </c>
      <c r="J29" s="113">
        <v>63312653</v>
      </c>
      <c r="K29" s="113">
        <v>45924432</v>
      </c>
      <c r="L29" s="113">
        <v>46739774</v>
      </c>
      <c r="M29" s="113"/>
      <c r="N29" s="205">
        <v>0.01656877761011888</v>
      </c>
      <c r="O29" s="205">
        <v>0.030100412945892607</v>
      </c>
      <c r="P29" s="205">
        <v>0.3786268058797113</v>
      </c>
      <c r="Q29" s="205">
        <v>-0.01744428631597572</v>
      </c>
      <c r="R29" s="205">
        <v>0.09132739715406113</v>
      </c>
      <c r="S29" s="182"/>
    </row>
    <row r="30" spans="1:19" s="131" customFormat="1" ht="12.75">
      <c r="A30" s="101" t="s">
        <v>57</v>
      </c>
      <c r="B30" s="101"/>
      <c r="C30" s="101"/>
      <c r="D30" s="101"/>
      <c r="E30" s="101"/>
      <c r="F30" s="101"/>
      <c r="G30" s="113"/>
      <c r="H30" s="117">
        <v>1288.2</v>
      </c>
      <c r="I30" s="117">
        <v>1177.8</v>
      </c>
      <c r="J30" s="117">
        <v>1297.2</v>
      </c>
      <c r="K30" s="117">
        <v>1151</v>
      </c>
      <c r="L30" s="117">
        <v>1308.4</v>
      </c>
      <c r="M30" s="117"/>
      <c r="N30" s="205">
        <v>0.09373408048904741</v>
      </c>
      <c r="O30" s="205">
        <v>-0.09204440333024988</v>
      </c>
      <c r="P30" s="205">
        <v>0.12701998262380543</v>
      </c>
      <c r="Q30" s="205">
        <v>-0.12029960256802208</v>
      </c>
      <c r="R30" s="205">
        <v>-0.0038822249915787532</v>
      </c>
      <c r="S30" s="182"/>
    </row>
    <row r="31" spans="1:19" s="131" customFormat="1" ht="12.75">
      <c r="A31" s="125" t="s">
        <v>58</v>
      </c>
      <c r="B31" s="101"/>
      <c r="C31" s="125"/>
      <c r="D31" s="125"/>
      <c r="E31" s="125"/>
      <c r="F31" s="125"/>
      <c r="G31" s="113"/>
      <c r="H31" s="113">
        <v>51466.37090513895</v>
      </c>
      <c r="I31" s="113">
        <v>55373.059942265245</v>
      </c>
      <c r="J31" s="113">
        <v>48807.16389145853</v>
      </c>
      <c r="K31" s="113">
        <v>39899.59339704605</v>
      </c>
      <c r="L31" s="113">
        <v>35722.847752980735</v>
      </c>
      <c r="M31" s="113"/>
      <c r="N31" s="205">
        <v>-0.07055216094612804</v>
      </c>
      <c r="O31" s="205">
        <v>0.13452730147173697</v>
      </c>
      <c r="P31" s="205">
        <v>0.22324965584917345</v>
      </c>
      <c r="Q31" s="205">
        <v>0.11692084777078837</v>
      </c>
      <c r="R31" s="205">
        <v>0.09558068788084317</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0.391983663799796</v>
      </c>
      <c r="I33" s="201">
        <v>0.44980189809206533</v>
      </c>
      <c r="J33" s="201">
        <v>0.4499514313858859</v>
      </c>
      <c r="K33" s="201">
        <v>0.47367290677228474</v>
      </c>
      <c r="L33" s="201">
        <v>0.4302711610538273</v>
      </c>
      <c r="M33" s="124"/>
      <c r="N33" s="205">
        <v>-0.12854155248681298</v>
      </c>
      <c r="O33" s="205">
        <v>-0.0003323320771755345</v>
      </c>
      <c r="P33" s="205">
        <v>-0.05007986534007691</v>
      </c>
      <c r="Q33" s="205">
        <v>0.10087068259968235</v>
      </c>
      <c r="R33" s="205">
        <v>-0.023029540208706956</v>
      </c>
    </row>
    <row r="34" spans="1:18" s="131" customFormat="1" ht="12.75">
      <c r="A34" s="101" t="s">
        <v>69</v>
      </c>
      <c r="B34" s="101"/>
      <c r="C34" s="101"/>
      <c r="D34" s="101"/>
      <c r="E34" s="101"/>
      <c r="F34" s="101"/>
      <c r="G34" s="101"/>
      <c r="H34" s="119">
        <v>0.27099184697993894</v>
      </c>
      <c r="I34" s="119">
        <v>0.31583677917430253</v>
      </c>
      <c r="J34" s="119">
        <v>0.3076383951706086</v>
      </c>
      <c r="K34" s="119">
        <v>0.3282509153736675</v>
      </c>
      <c r="L34" s="119">
        <v>0.3298040687147749</v>
      </c>
      <c r="M34" s="124"/>
      <c r="N34" s="205">
        <v>-0.14198768209200474</v>
      </c>
      <c r="O34" s="205">
        <v>0.026649417408211695</v>
      </c>
      <c r="P34" s="205">
        <v>-0.06279501210101568</v>
      </c>
      <c r="Q34" s="205">
        <v>-0.0047093213469437956</v>
      </c>
      <c r="R34" s="205">
        <v>-0.04791646659867144</v>
      </c>
    </row>
    <row r="35" spans="1:18" s="131" customFormat="1" ht="12.75">
      <c r="A35" s="101" t="s">
        <v>70</v>
      </c>
      <c r="B35" s="101"/>
      <c r="C35" s="101"/>
      <c r="D35" s="101"/>
      <c r="E35" s="101"/>
      <c r="F35" s="101"/>
      <c r="G35" s="101"/>
      <c r="H35" s="119">
        <v>0.1912790704877958</v>
      </c>
      <c r="I35" s="119">
        <v>0.23544336640972177</v>
      </c>
      <c r="J35" s="119">
        <v>0.1394390781439601</v>
      </c>
      <c r="K35" s="119">
        <v>0.2099386040138022</v>
      </c>
      <c r="L35" s="119">
        <v>0.19501824133572765</v>
      </c>
      <c r="M35" s="124"/>
      <c r="N35" s="205">
        <v>-0.187579274775874</v>
      </c>
      <c r="O35" s="205">
        <v>0.6885034636175997</v>
      </c>
      <c r="P35" s="205">
        <v>-0.33581020604103473</v>
      </c>
      <c r="Q35" s="205">
        <v>0.07650752348027212</v>
      </c>
      <c r="R35" s="205">
        <v>-0.004828215461949781</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sheetPr codeName="Sheet7"/>
  <dimension ref="A1:B40"/>
  <sheetViews>
    <sheetView workbookViewId="0" topLeftCell="B10">
      <selection activeCell="A7" sqref="A7"/>
    </sheetView>
  </sheetViews>
  <sheetFormatPr defaultColWidth="9.140625" defaultRowHeight="12.75"/>
  <cols>
    <col min="1" max="1" width="9.140625" style="54" customWidth="1"/>
    <col min="2" max="2" width="171.00390625" style="58" customWidth="1"/>
    <col min="3" max="16384" width="9.140625" style="53" customWidth="1"/>
  </cols>
  <sheetData>
    <row r="1" spans="1:2" ht="12.75">
      <c r="A1" s="51"/>
      <c r="B1" s="52"/>
    </row>
    <row r="11" ht="20.25">
      <c r="B11" s="50"/>
    </row>
    <row r="12" ht="20.25">
      <c r="B12" s="50" t="s">
        <v>149</v>
      </c>
    </row>
    <row r="13" spans="1:2" s="56" customFormat="1" ht="20.25">
      <c r="A13" s="55"/>
      <c r="B13" s="50" t="s">
        <v>150</v>
      </c>
    </row>
    <row r="14" spans="1:2" s="56" customFormat="1" ht="23.25">
      <c r="A14" s="55"/>
      <c r="B14" s="57"/>
    </row>
    <row r="15" ht="20.25">
      <c r="B15" s="50"/>
    </row>
    <row r="19" ht="12.75">
      <c r="B19" s="58" t="s">
        <v>14</v>
      </c>
    </row>
    <row r="26" ht="12.75" customHeight="1"/>
    <row r="27" ht="25.5">
      <c r="B27" s="189" t="s">
        <v>186</v>
      </c>
    </row>
    <row r="28" ht="25.5">
      <c r="B28" s="189" t="s">
        <v>187</v>
      </c>
    </row>
    <row r="32" ht="20.25">
      <c r="B32" s="50"/>
    </row>
    <row r="33" ht="12.75">
      <c r="B33" s="58" t="s">
        <v>14</v>
      </c>
    </row>
    <row r="34" ht="12.75">
      <c r="B34" s="58" t="s">
        <v>14</v>
      </c>
    </row>
    <row r="40" spans="1:2" ht="13.5" thickBot="1">
      <c r="A40" s="59"/>
      <c r="B40" s="60"/>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15.xml><?xml version="1.0" encoding="utf-8"?>
<worksheet xmlns="http://schemas.openxmlformats.org/spreadsheetml/2006/main" xmlns:r="http://schemas.openxmlformats.org/officeDocument/2006/relationships">
  <sheetPr codeName="Sheet122"/>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161" t="s">
        <v>15</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18</v>
      </c>
      <c r="I5" s="110">
        <v>20</v>
      </c>
      <c r="J5" s="110">
        <v>20</v>
      </c>
      <c r="K5" s="110">
        <v>20</v>
      </c>
      <c r="L5" s="110">
        <v>20</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85900797</v>
      </c>
      <c r="I8" s="113">
        <v>81181746</v>
      </c>
      <c r="J8" s="113">
        <v>78123409</v>
      </c>
      <c r="K8" s="113">
        <v>70122783</v>
      </c>
      <c r="L8" s="113">
        <v>63977168</v>
      </c>
      <c r="M8" s="121"/>
      <c r="N8" s="205">
        <v>0.05812945929987756</v>
      </c>
      <c r="O8" s="205">
        <v>0.03914751083122847</v>
      </c>
      <c r="P8" s="205">
        <v>0.11409453044668805</v>
      </c>
      <c r="Q8" s="205">
        <v>0.09605950360291038</v>
      </c>
      <c r="R8" s="205">
        <v>0.07644797567513995</v>
      </c>
      <c r="AA8" s="132"/>
      <c r="AB8" s="132"/>
    </row>
    <row r="9" spans="1:28" s="131" customFormat="1" ht="12.75">
      <c r="A9" s="101" t="s">
        <v>45</v>
      </c>
      <c r="B9" s="101"/>
      <c r="C9" s="101"/>
      <c r="D9" s="101"/>
      <c r="E9" s="101"/>
      <c r="F9" s="101"/>
      <c r="G9" s="113"/>
      <c r="H9" s="113">
        <v>718236</v>
      </c>
      <c r="I9" s="113">
        <v>426607</v>
      </c>
      <c r="J9" s="113">
        <v>649983</v>
      </c>
      <c r="K9" s="113">
        <v>220744</v>
      </c>
      <c r="L9" s="113">
        <v>15233</v>
      </c>
      <c r="M9" s="121"/>
      <c r="N9" s="205">
        <v>0.6836010660865854</v>
      </c>
      <c r="O9" s="205">
        <v>-0.3436643727605183</v>
      </c>
      <c r="P9" s="205">
        <v>1.9445103830681694</v>
      </c>
      <c r="Q9" s="205">
        <v>13.491170485130965</v>
      </c>
      <c r="R9" s="205">
        <v>1.620417142183637</v>
      </c>
      <c r="AA9" s="132"/>
      <c r="AB9" s="132"/>
    </row>
    <row r="10" spans="1:28" s="131" customFormat="1" ht="12.75">
      <c r="A10" s="101" t="s">
        <v>145</v>
      </c>
      <c r="B10" s="101"/>
      <c r="C10" s="101"/>
      <c r="D10" s="101"/>
      <c r="E10" s="101"/>
      <c r="F10" s="101"/>
      <c r="G10" s="113"/>
      <c r="H10" s="113">
        <v>2467571</v>
      </c>
      <c r="I10" s="113">
        <v>2054861</v>
      </c>
      <c r="J10" s="113">
        <v>2734708</v>
      </c>
      <c r="K10" s="113">
        <v>2664773</v>
      </c>
      <c r="L10" s="113">
        <v>944956</v>
      </c>
      <c r="M10" s="121"/>
      <c r="N10" s="205">
        <v>0.20084570197205553</v>
      </c>
      <c r="O10" s="205">
        <v>-0.24859948484445138</v>
      </c>
      <c r="P10" s="205">
        <v>0.026244261706344307</v>
      </c>
      <c r="Q10" s="205">
        <v>1.8199969099090327</v>
      </c>
      <c r="R10" s="205">
        <v>0.2712018541837844</v>
      </c>
      <c r="AA10" s="132"/>
      <c r="AB10" s="132"/>
    </row>
    <row r="11" spans="1:28" s="131" customFormat="1" ht="12.75">
      <c r="A11" s="101" t="s">
        <v>146</v>
      </c>
      <c r="B11" s="101"/>
      <c r="C11" s="101"/>
      <c r="D11" s="101"/>
      <c r="E11" s="101"/>
      <c r="F11" s="101"/>
      <c r="G11" s="113"/>
      <c r="H11" s="113">
        <v>7342724</v>
      </c>
      <c r="I11" s="113">
        <v>7531351</v>
      </c>
      <c r="J11" s="113">
        <v>-2355269</v>
      </c>
      <c r="K11" s="113">
        <v>-823606</v>
      </c>
      <c r="L11" s="113">
        <v>-24736</v>
      </c>
      <c r="M11" s="121"/>
      <c r="N11" s="205">
        <v>-0.025045572832815832</v>
      </c>
      <c r="O11" s="205">
        <v>-4.197660649378054</v>
      </c>
      <c r="P11" s="205">
        <v>1.859703547570076</v>
      </c>
      <c r="Q11" s="205">
        <v>32.29584411384217</v>
      </c>
      <c r="R11" s="205">
        <v>3.15080119390191</v>
      </c>
      <c r="AA11" s="132"/>
      <c r="AB11" s="132"/>
    </row>
    <row r="12" spans="1:28" s="131" customFormat="1" ht="12.75">
      <c r="A12" s="101" t="s">
        <v>65</v>
      </c>
      <c r="B12" s="101"/>
      <c r="C12" s="101"/>
      <c r="D12" s="101"/>
      <c r="E12" s="101"/>
      <c r="F12" s="101"/>
      <c r="G12" s="113"/>
      <c r="H12" s="113">
        <v>5334</v>
      </c>
      <c r="I12" s="113">
        <v>11959</v>
      </c>
      <c r="J12" s="113">
        <v>583997</v>
      </c>
      <c r="K12" s="113">
        <v>297514</v>
      </c>
      <c r="L12" s="113">
        <v>535699</v>
      </c>
      <c r="M12" s="121"/>
      <c r="N12" s="205">
        <v>-0.5539760849569362</v>
      </c>
      <c r="O12" s="205">
        <v>-0.9795221550795637</v>
      </c>
      <c r="P12" s="205">
        <v>0.9629227532149747</v>
      </c>
      <c r="Q12" s="205">
        <v>-0.4446246866243917</v>
      </c>
      <c r="R12" s="205">
        <v>-0.6841120612828858</v>
      </c>
      <c r="AA12" s="132"/>
      <c r="AB12" s="132"/>
    </row>
    <row r="13" spans="1:28" s="134" customFormat="1" ht="12.75">
      <c r="A13" s="98" t="s">
        <v>93</v>
      </c>
      <c r="B13" s="98"/>
      <c r="C13" s="98"/>
      <c r="D13" s="98"/>
      <c r="E13" s="98"/>
      <c r="F13" s="98"/>
      <c r="G13" s="115"/>
      <c r="H13" s="115">
        <v>96434662</v>
      </c>
      <c r="I13" s="115">
        <v>91206524</v>
      </c>
      <c r="J13" s="115">
        <v>79736828</v>
      </c>
      <c r="K13" s="115">
        <v>72482208</v>
      </c>
      <c r="L13" s="115">
        <v>65448320</v>
      </c>
      <c r="M13" s="122"/>
      <c r="N13" s="204">
        <v>0.057321974028962996</v>
      </c>
      <c r="O13" s="204">
        <v>0.1438443977229693</v>
      </c>
      <c r="P13" s="204">
        <v>0.10008828649370072</v>
      </c>
      <c r="Q13" s="204">
        <v>0.10747239959711719</v>
      </c>
      <c r="R13" s="204">
        <v>0.10175153660270375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40117758</v>
      </c>
      <c r="I15" s="113">
        <v>41074372</v>
      </c>
      <c r="J15" s="113">
        <v>32622573</v>
      </c>
      <c r="K15" s="113">
        <v>29343983</v>
      </c>
      <c r="L15" s="113">
        <v>26813791</v>
      </c>
      <c r="M15" s="121"/>
      <c r="N15" s="205">
        <v>-0.023289802215357036</v>
      </c>
      <c r="O15" s="205">
        <v>0.2590782462192667</v>
      </c>
      <c r="P15" s="205">
        <v>0.11172954946163927</v>
      </c>
      <c r="Q15" s="205">
        <v>0.09436159176447667</v>
      </c>
      <c r="R15" s="205">
        <v>0.10597321357548717</v>
      </c>
    </row>
    <row r="16" spans="1:18" s="131" customFormat="1" ht="12.75">
      <c r="A16" s="101" t="s">
        <v>48</v>
      </c>
      <c r="B16" s="101"/>
      <c r="C16" s="101"/>
      <c r="D16" s="101"/>
      <c r="E16" s="101"/>
      <c r="F16" s="101"/>
      <c r="G16" s="113"/>
      <c r="H16" s="113">
        <v>4739530</v>
      </c>
      <c r="I16" s="113">
        <v>3701022</v>
      </c>
      <c r="J16" s="113">
        <v>2837577</v>
      </c>
      <c r="K16" s="113">
        <v>3509014</v>
      </c>
      <c r="L16" s="113">
        <v>2760862</v>
      </c>
      <c r="M16" s="121"/>
      <c r="N16" s="205">
        <v>0.2806003314760086</v>
      </c>
      <c r="O16" s="205">
        <v>0.3042895399842893</v>
      </c>
      <c r="P16" s="205">
        <v>-0.19134634401572637</v>
      </c>
      <c r="Q16" s="205">
        <v>0.27098493151776504</v>
      </c>
      <c r="R16" s="205">
        <v>0.1446498200546893</v>
      </c>
    </row>
    <row r="17" spans="1:19" s="131" customFormat="1" ht="12.75">
      <c r="A17" s="101" t="s">
        <v>49</v>
      </c>
      <c r="B17" s="101"/>
      <c r="C17" s="101"/>
      <c r="D17" s="101"/>
      <c r="E17" s="101"/>
      <c r="F17" s="101"/>
      <c r="G17" s="113"/>
      <c r="H17" s="113">
        <v>2307791</v>
      </c>
      <c r="I17" s="113">
        <v>1783868</v>
      </c>
      <c r="J17" s="113">
        <v>1326607</v>
      </c>
      <c r="K17" s="113">
        <v>1559693</v>
      </c>
      <c r="L17" s="113">
        <v>937893</v>
      </c>
      <c r="M17" s="121"/>
      <c r="N17" s="205">
        <v>0.29370054286527925</v>
      </c>
      <c r="O17" s="205">
        <v>0.34468459762386305</v>
      </c>
      <c r="P17" s="205">
        <v>-0.14944351228094244</v>
      </c>
      <c r="Q17" s="205">
        <v>0.6629754140397679</v>
      </c>
      <c r="R17" s="205">
        <v>0.25245114813668224</v>
      </c>
      <c r="S17" s="182"/>
    </row>
    <row r="18" spans="1:19" s="131" customFormat="1" ht="12.75">
      <c r="A18" s="101" t="s">
        <v>50</v>
      </c>
      <c r="B18" s="101"/>
      <c r="C18" s="101"/>
      <c r="D18" s="101"/>
      <c r="E18" s="101"/>
      <c r="F18" s="101"/>
      <c r="G18" s="113"/>
      <c r="H18" s="113">
        <v>11707207</v>
      </c>
      <c r="I18" s="113">
        <v>7795317</v>
      </c>
      <c r="J18" s="113">
        <v>6151137</v>
      </c>
      <c r="K18" s="113">
        <v>5192826</v>
      </c>
      <c r="L18" s="113">
        <v>7202544</v>
      </c>
      <c r="M18" s="121"/>
      <c r="N18" s="205">
        <v>0.501825647372647</v>
      </c>
      <c r="O18" s="205">
        <v>0.26729692412963657</v>
      </c>
      <c r="P18" s="205">
        <v>0.18454517829020278</v>
      </c>
      <c r="Q18" s="205">
        <v>-0.2790289097852092</v>
      </c>
      <c r="R18" s="205">
        <v>0.12912453484880748</v>
      </c>
      <c r="S18" s="182"/>
    </row>
    <row r="19" spans="1:19" s="134" customFormat="1" ht="13.5" customHeight="1">
      <c r="A19" s="98" t="s">
        <v>97</v>
      </c>
      <c r="B19" s="98"/>
      <c r="C19" s="98"/>
      <c r="D19" s="98"/>
      <c r="E19" s="98"/>
      <c r="F19" s="98"/>
      <c r="G19" s="115"/>
      <c r="H19" s="115">
        <v>58872286</v>
      </c>
      <c r="I19" s="115">
        <v>54354579</v>
      </c>
      <c r="J19" s="115">
        <v>42937894</v>
      </c>
      <c r="K19" s="115">
        <v>39605516</v>
      </c>
      <c r="L19" s="115">
        <v>37715090</v>
      </c>
      <c r="M19" s="122"/>
      <c r="N19" s="204">
        <v>0.08311548140222014</v>
      </c>
      <c r="O19" s="204">
        <v>0.26588833164477044</v>
      </c>
      <c r="P19" s="204">
        <v>0.08413923959480796</v>
      </c>
      <c r="Q19" s="204">
        <v>0.05012386288883319</v>
      </c>
      <c r="R19" s="204">
        <v>0.1177609622361262</v>
      </c>
      <c r="S19" s="98"/>
    </row>
    <row r="20" spans="1:19" s="134" customFormat="1" ht="30" customHeight="1">
      <c r="A20" s="98" t="s">
        <v>51</v>
      </c>
      <c r="B20" s="98"/>
      <c r="C20" s="98"/>
      <c r="D20" s="98"/>
      <c r="E20" s="98"/>
      <c r="F20" s="98"/>
      <c r="G20" s="115"/>
      <c r="H20" s="115">
        <v>37562376</v>
      </c>
      <c r="I20" s="115">
        <v>36851945</v>
      </c>
      <c r="J20" s="115">
        <v>36798934</v>
      </c>
      <c r="K20" s="115">
        <v>32876692</v>
      </c>
      <c r="L20" s="115">
        <v>27733230</v>
      </c>
      <c r="M20" s="122"/>
      <c r="N20" s="204">
        <v>0.019277978407924</v>
      </c>
      <c r="O20" s="204">
        <v>0.0014405580335561385</v>
      </c>
      <c r="P20" s="204">
        <v>0.1193016012681567</v>
      </c>
      <c r="Q20" s="204">
        <v>0.18546206121681452</v>
      </c>
      <c r="R20" s="204">
        <v>0.07879307649982703</v>
      </c>
      <c r="S20" s="98"/>
    </row>
    <row r="21" spans="1:19" s="131" customFormat="1" ht="12.75">
      <c r="A21" s="101" t="s">
        <v>99</v>
      </c>
      <c r="B21" s="101"/>
      <c r="C21" s="101"/>
      <c r="D21" s="101"/>
      <c r="E21" s="101"/>
      <c r="F21" s="101"/>
      <c r="G21" s="113"/>
      <c r="H21" s="113">
        <v>20084862</v>
      </c>
      <c r="I21" s="113">
        <v>15437221</v>
      </c>
      <c r="J21" s="113">
        <v>14862453</v>
      </c>
      <c r="K21" s="113">
        <v>10524340</v>
      </c>
      <c r="L21" s="113">
        <v>3159091</v>
      </c>
      <c r="M21" s="121"/>
      <c r="N21" s="205">
        <v>0.30106720633202055</v>
      </c>
      <c r="O21" s="205">
        <v>0.03867248562535397</v>
      </c>
      <c r="P21" s="205">
        <v>0.41219810458423045</v>
      </c>
      <c r="Q21" s="205">
        <v>2.3314456595267434</v>
      </c>
      <c r="R21" s="205">
        <v>0.5879129076149809</v>
      </c>
      <c r="S21" s="182"/>
    </row>
    <row r="22" spans="1:19" s="134" customFormat="1" ht="30" customHeight="1">
      <c r="A22" s="98" t="s">
        <v>118</v>
      </c>
      <c r="B22" s="98"/>
      <c r="C22" s="98"/>
      <c r="D22" s="98"/>
      <c r="E22" s="98"/>
      <c r="F22" s="98"/>
      <c r="G22" s="115"/>
      <c r="H22" s="115">
        <v>17477514</v>
      </c>
      <c r="I22" s="115">
        <v>21414724</v>
      </c>
      <c r="J22" s="115">
        <v>21936481</v>
      </c>
      <c r="K22" s="115">
        <v>22352352</v>
      </c>
      <c r="L22" s="115">
        <v>24574139</v>
      </c>
      <c r="M22" s="115"/>
      <c r="N22" s="204">
        <v>-0.1838552763976785</v>
      </c>
      <c r="O22" s="204">
        <v>-0.023784899683773397</v>
      </c>
      <c r="P22" s="204">
        <v>-0.01860524565826449</v>
      </c>
      <c r="Q22" s="204">
        <v>-0.09041159081911276</v>
      </c>
      <c r="R22" s="204">
        <v>-0.0816666908022281</v>
      </c>
      <c r="S22" s="98"/>
    </row>
    <row r="23" spans="1:19" s="131" customFormat="1" ht="19.5" customHeight="1">
      <c r="A23" s="101" t="s">
        <v>148</v>
      </c>
      <c r="B23" s="101"/>
      <c r="C23" s="101"/>
      <c r="D23" s="101"/>
      <c r="E23" s="101"/>
      <c r="F23" s="101"/>
      <c r="G23" s="113"/>
      <c r="H23" s="113">
        <v>12156311</v>
      </c>
      <c r="I23" s="113">
        <v>20911747</v>
      </c>
      <c r="J23" s="113">
        <v>10821514</v>
      </c>
      <c r="K23" s="113">
        <v>6411423</v>
      </c>
      <c r="L23" s="113">
        <v>10370088</v>
      </c>
      <c r="M23" s="113"/>
      <c r="N23" s="205">
        <v>-0.41868505773333997</v>
      </c>
      <c r="O23" s="205">
        <v>0.9324234113636964</v>
      </c>
      <c r="P23" s="205">
        <v>0.6878490157333248</v>
      </c>
      <c r="Q23" s="205">
        <v>-0.3817388049166024</v>
      </c>
      <c r="R23" s="205">
        <v>0.04053056075890926</v>
      </c>
      <c r="S23" s="182"/>
    </row>
    <row r="24" spans="1:19" s="131" customFormat="1" ht="12.75">
      <c r="A24" s="101" t="s">
        <v>103</v>
      </c>
      <c r="B24" s="101"/>
      <c r="C24" s="101"/>
      <c r="D24" s="101"/>
      <c r="E24" s="101"/>
      <c r="F24" s="101"/>
      <c r="G24" s="113"/>
      <c r="H24" s="113">
        <v>-724374</v>
      </c>
      <c r="I24" s="113">
        <v>-4459534</v>
      </c>
      <c r="J24" s="113">
        <v>4048898</v>
      </c>
      <c r="K24" s="113">
        <v>1171616</v>
      </c>
      <c r="L24" s="113">
        <v>1198072</v>
      </c>
      <c r="M24" s="113"/>
      <c r="N24" s="205">
        <v>-0.8375673332684537</v>
      </c>
      <c r="O24" s="205">
        <v>-2.1014192009776487</v>
      </c>
      <c r="P24" s="205">
        <v>2.4558234097178597</v>
      </c>
      <c r="Q24" s="205">
        <v>-0.022082145313470303</v>
      </c>
      <c r="R24" s="205">
        <v>-0.11820022468494062</v>
      </c>
      <c r="S24" s="182"/>
    </row>
    <row r="25" spans="1:19" s="134" customFormat="1" ht="19.5" customHeight="1">
      <c r="A25" s="98" t="s">
        <v>54</v>
      </c>
      <c r="B25" s="98"/>
      <c r="C25" s="98"/>
      <c r="D25" s="98"/>
      <c r="E25" s="98"/>
      <c r="F25" s="98"/>
      <c r="G25" s="115"/>
      <c r="H25" s="115">
        <v>6045577</v>
      </c>
      <c r="I25" s="115">
        <v>4962511</v>
      </c>
      <c r="J25" s="115">
        <v>7066069</v>
      </c>
      <c r="K25" s="115">
        <v>14769313</v>
      </c>
      <c r="L25" s="115">
        <v>13005979</v>
      </c>
      <c r="M25" s="115">
        <v>0</v>
      </c>
      <c r="N25" s="204">
        <v>0.2182495917893179</v>
      </c>
      <c r="O25" s="204">
        <v>-0.29769847987615183</v>
      </c>
      <c r="P25" s="204">
        <v>-0.5215709085453061</v>
      </c>
      <c r="Q25" s="204">
        <v>0.13557872114048464</v>
      </c>
      <c r="R25" s="204">
        <v>-0.1742973524452348</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299143</v>
      </c>
      <c r="I27" s="113">
        <v>304929</v>
      </c>
      <c r="J27" s="113">
        <v>301353</v>
      </c>
      <c r="K27" s="113">
        <v>308733</v>
      </c>
      <c r="L27" s="113">
        <v>323457</v>
      </c>
      <c r="M27" s="113"/>
      <c r="N27" s="205">
        <v>-0.0189749089132224</v>
      </c>
      <c r="O27" s="205">
        <v>0.011866482165433956</v>
      </c>
      <c r="P27" s="205">
        <v>-0.023904150188026496</v>
      </c>
      <c r="Q27" s="205">
        <v>-0.04552073382242461</v>
      </c>
      <c r="R27" s="205">
        <v>-0.019346522732266225</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17051020</v>
      </c>
      <c r="I29" s="113">
        <v>13495392</v>
      </c>
      <c r="J29" s="113">
        <v>9707010</v>
      </c>
      <c r="K29" s="113">
        <v>9946210</v>
      </c>
      <c r="L29" s="113">
        <v>4880122</v>
      </c>
      <c r="M29" s="113"/>
      <c r="N29" s="205">
        <v>0.2634697828710719</v>
      </c>
      <c r="O29" s="205">
        <v>0.3902728028507234</v>
      </c>
      <c r="P29" s="205">
        <v>-0.024049361515592338</v>
      </c>
      <c r="Q29" s="205">
        <v>1.0381068342143904</v>
      </c>
      <c r="R29" s="205">
        <v>0.3671932990812625</v>
      </c>
      <c r="S29" s="182"/>
    </row>
    <row r="30" spans="1:19" s="131" customFormat="1" ht="12.75">
      <c r="A30" s="101" t="s">
        <v>57</v>
      </c>
      <c r="B30" s="101"/>
      <c r="C30" s="101"/>
      <c r="D30" s="101"/>
      <c r="E30" s="101"/>
      <c r="F30" s="101"/>
      <c r="G30" s="113"/>
      <c r="H30" s="117">
        <v>170</v>
      </c>
      <c r="I30" s="117">
        <v>168</v>
      </c>
      <c r="J30" s="117">
        <v>205</v>
      </c>
      <c r="K30" s="117">
        <v>282</v>
      </c>
      <c r="L30" s="117">
        <v>114.5</v>
      </c>
      <c r="M30" s="113"/>
      <c r="N30" s="205">
        <v>0.011904761904761862</v>
      </c>
      <c r="O30" s="205">
        <v>-0.18048780487804883</v>
      </c>
      <c r="P30" s="205">
        <v>-0.2730496453900709</v>
      </c>
      <c r="Q30" s="205">
        <v>1.462882096069869</v>
      </c>
      <c r="R30" s="205">
        <v>0.10385202496546309</v>
      </c>
      <c r="S30" s="182"/>
    </row>
    <row r="31" spans="1:19" s="131" customFormat="1" ht="12.75">
      <c r="A31" s="125" t="s">
        <v>58</v>
      </c>
      <c r="B31" s="101"/>
      <c r="C31" s="125"/>
      <c r="D31" s="125"/>
      <c r="E31" s="125"/>
      <c r="F31" s="125"/>
      <c r="G31" s="113"/>
      <c r="H31" s="113">
        <v>100300.11764705883</v>
      </c>
      <c r="I31" s="113">
        <v>80329.71428571429</v>
      </c>
      <c r="J31" s="113">
        <v>47351.26829268293</v>
      </c>
      <c r="K31" s="113">
        <v>35270.24822695035</v>
      </c>
      <c r="L31" s="113">
        <v>42621.152838427945</v>
      </c>
      <c r="M31" s="113"/>
      <c r="N31" s="205">
        <v>0.2486054324843534</v>
      </c>
      <c r="O31" s="205">
        <v>0.6964638368118945</v>
      </c>
      <c r="P31" s="205">
        <v>0.34252721976879497</v>
      </c>
      <c r="Q31" s="205">
        <v>-0.17247080667536274</v>
      </c>
      <c r="R31" s="205">
        <v>0.23856573903013745</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0.3895111490098861</v>
      </c>
      <c r="I33" s="119">
        <v>0.40404944058607034</v>
      </c>
      <c r="J33" s="119">
        <v>0.46150486447742817</v>
      </c>
      <c r="K33" s="119">
        <v>0.453582926171344</v>
      </c>
      <c r="L33" s="119">
        <v>0.4237424276131152</v>
      </c>
      <c r="M33" s="124"/>
      <c r="N33" s="205">
        <v>-0.03598146690933812</v>
      </c>
      <c r="O33" s="205">
        <v>-0.12449581426712764</v>
      </c>
      <c r="P33" s="205">
        <v>0.017465248026314883</v>
      </c>
      <c r="Q33" s="205">
        <v>0.07042131401926488</v>
      </c>
      <c r="R33" s="205">
        <v>-0.020838146660244417</v>
      </c>
    </row>
    <row r="34" spans="1:18" s="131" customFormat="1" ht="12.75">
      <c r="A34" s="101" t="s">
        <v>69</v>
      </c>
      <c r="B34" s="101"/>
      <c r="C34" s="101"/>
      <c r="D34" s="101"/>
      <c r="E34" s="101"/>
      <c r="F34" s="101"/>
      <c r="G34" s="101"/>
      <c r="H34" s="119">
        <v>0.18123684614563174</v>
      </c>
      <c r="I34" s="119">
        <v>0.23479377418220654</v>
      </c>
      <c r="J34" s="119">
        <v>0.2751110315047897</v>
      </c>
      <c r="K34" s="119">
        <v>0.30838398300449127</v>
      </c>
      <c r="L34" s="119">
        <v>0.3754739464664639</v>
      </c>
      <c r="M34" s="124"/>
      <c r="N34" s="205">
        <v>-0.22810199385871754</v>
      </c>
      <c r="O34" s="205">
        <v>-0.14654903913542716</v>
      </c>
      <c r="P34" s="205">
        <v>-0.10789455138212212</v>
      </c>
      <c r="Q34" s="205">
        <v>-0.1786807422814486</v>
      </c>
      <c r="R34" s="205">
        <v>-0.1664787579697955</v>
      </c>
    </row>
    <row r="35" spans="1:18" s="131" customFormat="1" ht="12.75">
      <c r="A35" s="101" t="s">
        <v>70</v>
      </c>
      <c r="B35" s="101"/>
      <c r="C35" s="101"/>
      <c r="D35" s="101"/>
      <c r="E35" s="101"/>
      <c r="F35" s="101"/>
      <c r="G35" s="101"/>
      <c r="H35" s="119">
        <v>0.06269091294165577</v>
      </c>
      <c r="I35" s="119">
        <v>0.05440960561110738</v>
      </c>
      <c r="J35" s="119">
        <v>0.08861738267290994</v>
      </c>
      <c r="K35" s="119">
        <v>0.2037646673236003</v>
      </c>
      <c r="L35" s="119">
        <v>0.19872135755356288</v>
      </c>
      <c r="M35" s="124"/>
      <c r="N35" s="205">
        <v>0.1522030391056135</v>
      </c>
      <c r="O35" s="205">
        <v>-0.38601655826447434</v>
      </c>
      <c r="P35" s="205">
        <v>-0.5650993676338598</v>
      </c>
      <c r="Q35" s="205">
        <v>0.02537880091060707</v>
      </c>
      <c r="R35" s="205">
        <v>-0.25055457594290875</v>
      </c>
    </row>
    <row r="36" spans="2:18" s="126" customFormat="1" ht="7.5" customHeight="1" thickBot="1">
      <c r="B36" s="137"/>
      <c r="N36" s="202"/>
      <c r="O36" s="202"/>
      <c r="P36" s="202"/>
      <c r="Q36" s="202"/>
      <c r="R36" s="203"/>
    </row>
    <row r="37" ht="12.75">
      <c r="A37" s="131"/>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5">
    <pageSetUpPr fitToPage="1"/>
  </sheetPr>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1.28125" style="120" bestFit="1" customWidth="1"/>
    <col min="15"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10</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29</v>
      </c>
      <c r="I5" s="110">
        <v>30</v>
      </c>
      <c r="J5" s="110">
        <v>30</v>
      </c>
      <c r="K5" s="110">
        <v>30</v>
      </c>
      <c r="L5" s="110">
        <v>30</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259375570</v>
      </c>
      <c r="I8" s="113">
        <v>226080756</v>
      </c>
      <c r="J8" s="113">
        <v>222996325</v>
      </c>
      <c r="K8" s="113">
        <v>211669293</v>
      </c>
      <c r="L8" s="113">
        <v>192126532</v>
      </c>
      <c r="M8" s="121"/>
      <c r="N8" s="205">
        <v>0.14726956238592903</v>
      </c>
      <c r="O8" s="205">
        <v>0.013831757092857888</v>
      </c>
      <c r="P8" s="205">
        <v>0.05351287302688723</v>
      </c>
      <c r="Q8" s="205">
        <v>0.10171817914248305</v>
      </c>
      <c r="R8" s="205">
        <v>0.07791727282537786</v>
      </c>
      <c r="AA8" s="132"/>
      <c r="AB8" s="132"/>
    </row>
    <row r="9" spans="1:28" s="131" customFormat="1" ht="12.75">
      <c r="A9" s="101" t="s">
        <v>45</v>
      </c>
      <c r="B9" s="101"/>
      <c r="C9" s="101"/>
      <c r="D9" s="101"/>
      <c r="E9" s="101"/>
      <c r="F9" s="101"/>
      <c r="G9" s="113"/>
      <c r="H9" s="113">
        <v>243105</v>
      </c>
      <c r="I9" s="113">
        <v>605774</v>
      </c>
      <c r="J9" s="113">
        <v>604466</v>
      </c>
      <c r="K9" s="113">
        <v>777861</v>
      </c>
      <c r="L9" s="113">
        <v>482879</v>
      </c>
      <c r="M9" s="121"/>
      <c r="N9" s="205">
        <v>-0.5986869690676722</v>
      </c>
      <c r="O9" s="205">
        <v>0.0021638934199772475</v>
      </c>
      <c r="P9" s="205">
        <v>-0.22291257692569755</v>
      </c>
      <c r="Q9" s="205">
        <v>0.6108818151131028</v>
      </c>
      <c r="R9" s="205">
        <v>-0.15765715137195546</v>
      </c>
      <c r="AA9" s="132"/>
      <c r="AB9" s="132"/>
    </row>
    <row r="10" spans="1:28" s="131" customFormat="1" ht="12.75">
      <c r="A10" s="101" t="s">
        <v>145</v>
      </c>
      <c r="B10" s="101"/>
      <c r="C10" s="101"/>
      <c r="D10" s="101"/>
      <c r="E10" s="101"/>
      <c r="F10" s="101"/>
      <c r="G10" s="113"/>
      <c r="H10" s="113">
        <v>14412529</v>
      </c>
      <c r="I10" s="113">
        <v>14992669</v>
      </c>
      <c r="J10" s="113">
        <v>15834370</v>
      </c>
      <c r="K10" s="113">
        <v>18171348</v>
      </c>
      <c r="L10" s="113">
        <v>6182412</v>
      </c>
      <c r="M10" s="121"/>
      <c r="N10" s="205">
        <v>-0.03869491149307702</v>
      </c>
      <c r="O10" s="205">
        <v>-0.05315658280057878</v>
      </c>
      <c r="P10" s="205">
        <v>-0.12860785011656817</v>
      </c>
      <c r="Q10" s="205">
        <v>1.9392004285705968</v>
      </c>
      <c r="R10" s="205">
        <v>0.23565025376921267</v>
      </c>
      <c r="AA10" s="132"/>
      <c r="AB10" s="132"/>
    </row>
    <row r="11" spans="1:28" s="131" customFormat="1" ht="12.75">
      <c r="A11" s="101" t="s">
        <v>146</v>
      </c>
      <c r="B11" s="101"/>
      <c r="C11" s="101"/>
      <c r="D11" s="101"/>
      <c r="E11" s="101"/>
      <c r="F11" s="101"/>
      <c r="G11" s="113"/>
      <c r="H11" s="113">
        <v>19345336</v>
      </c>
      <c r="I11" s="113">
        <v>353</v>
      </c>
      <c r="J11" s="113">
        <v>1240</v>
      </c>
      <c r="K11" s="113">
        <v>1728</v>
      </c>
      <c r="L11" s="113">
        <v>13842</v>
      </c>
      <c r="M11" s="121"/>
      <c r="N11" s="205">
        <v>54801.65155807365</v>
      </c>
      <c r="O11" s="205">
        <v>-0.7153225806451613</v>
      </c>
      <c r="P11" s="205">
        <v>-0.28240740740740744</v>
      </c>
      <c r="Q11" s="205">
        <v>-0.8751625487646294</v>
      </c>
      <c r="R11" s="205">
        <v>5.114266413447542</v>
      </c>
      <c r="AA11" s="132"/>
      <c r="AB11" s="132"/>
    </row>
    <row r="12" spans="1:28" s="131" customFormat="1" ht="12.75">
      <c r="A12" s="101" t="s">
        <v>65</v>
      </c>
      <c r="B12" s="101"/>
      <c r="C12" s="101"/>
      <c r="D12" s="101"/>
      <c r="E12" s="101"/>
      <c r="F12" s="101"/>
      <c r="G12" s="113"/>
      <c r="H12" s="113">
        <v>3505491</v>
      </c>
      <c r="I12" s="113">
        <v>5561467</v>
      </c>
      <c r="J12" s="113">
        <v>7091507</v>
      </c>
      <c r="K12" s="113">
        <v>8669158</v>
      </c>
      <c r="L12" s="113">
        <v>9708876</v>
      </c>
      <c r="M12" s="121"/>
      <c r="N12" s="205">
        <v>-0.36968231583501254</v>
      </c>
      <c r="O12" s="205">
        <v>-0.21575667908104723</v>
      </c>
      <c r="P12" s="205">
        <v>-0.1819843403477016</v>
      </c>
      <c r="Q12" s="205">
        <v>-0.10708943033158524</v>
      </c>
      <c r="R12" s="205">
        <v>-0.22483353612454404</v>
      </c>
      <c r="AA12" s="132"/>
      <c r="AB12" s="132"/>
    </row>
    <row r="13" spans="1:28" s="134" customFormat="1" ht="12.75">
      <c r="A13" s="98" t="s">
        <v>93</v>
      </c>
      <c r="B13" s="98"/>
      <c r="C13" s="98"/>
      <c r="D13" s="98"/>
      <c r="E13" s="98"/>
      <c r="F13" s="98"/>
      <c r="G13" s="115"/>
      <c r="H13" s="115">
        <v>296882031</v>
      </c>
      <c r="I13" s="115">
        <v>247241019</v>
      </c>
      <c r="J13" s="115">
        <v>246527908</v>
      </c>
      <c r="K13" s="115">
        <v>239289388</v>
      </c>
      <c r="L13" s="115">
        <v>208514541</v>
      </c>
      <c r="M13" s="122"/>
      <c r="N13" s="204">
        <v>0.20077983904442642</v>
      </c>
      <c r="O13" s="204">
        <v>0.0028926177396515484</v>
      </c>
      <c r="P13" s="204">
        <v>0.030250066918972696</v>
      </c>
      <c r="Q13" s="204">
        <v>0.14759089151485116</v>
      </c>
      <c r="R13" s="204">
        <v>0.09235019741572592</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141509850</v>
      </c>
      <c r="I15" s="113">
        <v>135274110</v>
      </c>
      <c r="J15" s="113">
        <v>131600080</v>
      </c>
      <c r="K15" s="113">
        <v>128503775</v>
      </c>
      <c r="L15" s="113">
        <v>121315736</v>
      </c>
      <c r="M15" s="121"/>
      <c r="N15" s="205">
        <v>0.046097069128749</v>
      </c>
      <c r="O15" s="205">
        <v>0.027918144122708766</v>
      </c>
      <c r="P15" s="205">
        <v>0.024095050904146653</v>
      </c>
      <c r="Q15" s="205">
        <v>0.059250672971229434</v>
      </c>
      <c r="R15" s="205">
        <v>0.039243659004868814</v>
      </c>
    </row>
    <row r="16" spans="1:18" s="131" customFormat="1" ht="12.75">
      <c r="A16" s="101" t="s">
        <v>48</v>
      </c>
      <c r="B16" s="101"/>
      <c r="C16" s="101"/>
      <c r="D16" s="101"/>
      <c r="E16" s="101"/>
      <c r="F16" s="101"/>
      <c r="G16" s="113"/>
      <c r="H16" s="113">
        <v>59639104</v>
      </c>
      <c r="I16" s="113">
        <v>11274930</v>
      </c>
      <c r="J16" s="113">
        <v>9280488</v>
      </c>
      <c r="K16" s="113">
        <v>7670238</v>
      </c>
      <c r="L16" s="113">
        <v>19070887</v>
      </c>
      <c r="M16" s="121"/>
      <c r="N16" s="205">
        <v>4.289532085786785</v>
      </c>
      <c r="O16" s="205">
        <v>0.2149070178206145</v>
      </c>
      <c r="P16" s="205">
        <v>0.20993481558199378</v>
      </c>
      <c r="Q16" s="205">
        <v>-0.5978038147884783</v>
      </c>
      <c r="R16" s="205">
        <v>0.329811408066226</v>
      </c>
    </row>
    <row r="17" spans="1:19" s="131" customFormat="1" ht="12.75">
      <c r="A17" s="101" t="s">
        <v>49</v>
      </c>
      <c r="B17" s="101"/>
      <c r="C17" s="101"/>
      <c r="D17" s="101"/>
      <c r="E17" s="101"/>
      <c r="F17" s="101"/>
      <c r="G17" s="113"/>
      <c r="H17" s="113">
        <v>7668442</v>
      </c>
      <c r="I17" s="113">
        <v>6047389</v>
      </c>
      <c r="J17" s="113">
        <v>14695082</v>
      </c>
      <c r="K17" s="113">
        <v>6648378</v>
      </c>
      <c r="L17" s="113">
        <v>4621540</v>
      </c>
      <c r="M17" s="121"/>
      <c r="N17" s="205">
        <v>0.2680583306283091</v>
      </c>
      <c r="O17" s="205">
        <v>-0.5884753143942987</v>
      </c>
      <c r="P17" s="205">
        <v>1.210325887005823</v>
      </c>
      <c r="Q17" s="205">
        <v>0.43856333603084696</v>
      </c>
      <c r="R17" s="205">
        <v>0.1349588226785705</v>
      </c>
      <c r="S17" s="182"/>
    </row>
    <row r="18" spans="1:19" s="131" customFormat="1" ht="12.75">
      <c r="A18" s="101" t="s">
        <v>50</v>
      </c>
      <c r="B18" s="101"/>
      <c r="C18" s="101"/>
      <c r="D18" s="101"/>
      <c r="E18" s="101"/>
      <c r="F18" s="101"/>
      <c r="G18" s="113"/>
      <c r="H18" s="113">
        <v>3499</v>
      </c>
      <c r="I18" s="113">
        <v>267050</v>
      </c>
      <c r="J18" s="113">
        <v>134217</v>
      </c>
      <c r="K18" s="113">
        <v>789393</v>
      </c>
      <c r="L18" s="113">
        <v>390456</v>
      </c>
      <c r="M18" s="121"/>
      <c r="N18" s="205">
        <v>-0.9868975847219622</v>
      </c>
      <c r="O18" s="205">
        <v>0.9896883405231827</v>
      </c>
      <c r="P18" s="205">
        <v>-0.8299744233860701</v>
      </c>
      <c r="Q18" s="205">
        <v>1.0217207572684246</v>
      </c>
      <c r="R18" s="205">
        <v>-0.692324467859819</v>
      </c>
      <c r="S18" s="182"/>
    </row>
    <row r="19" spans="1:19" s="134" customFormat="1" ht="13.5" customHeight="1">
      <c r="A19" s="98" t="s">
        <v>97</v>
      </c>
      <c r="B19" s="98"/>
      <c r="C19" s="98"/>
      <c r="D19" s="98"/>
      <c r="E19" s="98"/>
      <c r="F19" s="98"/>
      <c r="G19" s="115"/>
      <c r="H19" s="115">
        <v>208820895</v>
      </c>
      <c r="I19" s="115">
        <v>152863479</v>
      </c>
      <c r="J19" s="115">
        <v>155709867</v>
      </c>
      <c r="K19" s="115">
        <v>143611784</v>
      </c>
      <c r="L19" s="115">
        <v>145398619</v>
      </c>
      <c r="M19" s="122"/>
      <c r="N19" s="204">
        <v>0.3660613795136771</v>
      </c>
      <c r="O19" s="204">
        <v>-0.0182800746981564</v>
      </c>
      <c r="P19" s="204">
        <v>0.08424157588627956</v>
      </c>
      <c r="Q19" s="204">
        <v>-0.012289215759332617</v>
      </c>
      <c r="R19" s="204">
        <v>0.09472092079530037</v>
      </c>
      <c r="S19" s="98"/>
    </row>
    <row r="20" spans="1:19" s="134" customFormat="1" ht="30" customHeight="1">
      <c r="A20" s="98" t="s">
        <v>51</v>
      </c>
      <c r="B20" s="98"/>
      <c r="C20" s="98"/>
      <c r="D20" s="98"/>
      <c r="E20" s="98"/>
      <c r="F20" s="98"/>
      <c r="G20" s="115"/>
      <c r="H20" s="115">
        <v>88061136</v>
      </c>
      <c r="I20" s="115">
        <v>94377540</v>
      </c>
      <c r="J20" s="115">
        <v>90818041</v>
      </c>
      <c r="K20" s="115">
        <v>95677604</v>
      </c>
      <c r="L20" s="115">
        <v>63115922</v>
      </c>
      <c r="M20" s="122"/>
      <c r="N20" s="204">
        <v>-0.06692698283934928</v>
      </c>
      <c r="O20" s="204">
        <v>0.03919374345456328</v>
      </c>
      <c r="P20" s="204">
        <v>-0.05079101897242322</v>
      </c>
      <c r="Q20" s="204">
        <v>0.5159028176757048</v>
      </c>
      <c r="R20" s="204">
        <v>0.08682930022586599</v>
      </c>
      <c r="S20" s="98"/>
    </row>
    <row r="21" spans="1:19" s="131" customFormat="1" ht="12.75">
      <c r="A21" s="101" t="s">
        <v>99</v>
      </c>
      <c r="B21" s="101"/>
      <c r="C21" s="101"/>
      <c r="D21" s="101"/>
      <c r="E21" s="101"/>
      <c r="F21" s="101"/>
      <c r="G21" s="113"/>
      <c r="H21" s="113">
        <v>7792252</v>
      </c>
      <c r="I21" s="113">
        <v>6512331</v>
      </c>
      <c r="J21" s="113">
        <v>10642005</v>
      </c>
      <c r="K21" s="113">
        <v>10392252</v>
      </c>
      <c r="L21" s="113">
        <v>5733488</v>
      </c>
      <c r="M21" s="121"/>
      <c r="N21" s="205">
        <v>0.1965380752298984</v>
      </c>
      <c r="O21" s="205">
        <v>-0.3880541307770481</v>
      </c>
      <c r="P21" s="205">
        <v>0.02403261583726035</v>
      </c>
      <c r="Q21" s="205">
        <v>0.8125531962393573</v>
      </c>
      <c r="R21" s="205">
        <v>0.07971968744663394</v>
      </c>
      <c r="S21" s="182"/>
    </row>
    <row r="22" spans="1:19" s="134" customFormat="1" ht="30" customHeight="1">
      <c r="A22" s="98" t="s">
        <v>118</v>
      </c>
      <c r="B22" s="98"/>
      <c r="C22" s="98"/>
      <c r="D22" s="98"/>
      <c r="E22" s="98"/>
      <c r="F22" s="98"/>
      <c r="G22" s="115"/>
      <c r="H22" s="115">
        <v>80268884</v>
      </c>
      <c r="I22" s="115">
        <v>87865209</v>
      </c>
      <c r="J22" s="115">
        <v>80176036</v>
      </c>
      <c r="K22" s="115">
        <v>85285352</v>
      </c>
      <c r="L22" s="115">
        <v>57382434</v>
      </c>
      <c r="M22" s="115"/>
      <c r="N22" s="204">
        <v>-0.08645429842430585</v>
      </c>
      <c r="O22" s="204">
        <v>0.09590363135438618</v>
      </c>
      <c r="P22" s="204">
        <v>-0.05990848229130841</v>
      </c>
      <c r="Q22" s="204">
        <v>0.4862623638446568</v>
      </c>
      <c r="R22" s="204">
        <v>0.08753205030223832</v>
      </c>
      <c r="S22" s="98"/>
    </row>
    <row r="23" spans="1:19" s="131" customFormat="1" ht="19.5" customHeight="1">
      <c r="A23" s="101" t="s">
        <v>148</v>
      </c>
      <c r="B23" s="101"/>
      <c r="C23" s="101"/>
      <c r="D23" s="101"/>
      <c r="E23" s="101"/>
      <c r="F23" s="101"/>
      <c r="G23" s="113"/>
      <c r="H23" s="113">
        <v>422959</v>
      </c>
      <c r="I23" s="113">
        <v>353561</v>
      </c>
      <c r="J23" s="113">
        <v>0</v>
      </c>
      <c r="K23" s="113">
        <v>0</v>
      </c>
      <c r="L23" s="113">
        <v>3500291</v>
      </c>
      <c r="M23" s="113"/>
      <c r="N23" s="205">
        <v>0.19628296107319532</v>
      </c>
      <c r="O23" s="205">
        <v>0</v>
      </c>
      <c r="P23" s="205">
        <v>0</v>
      </c>
      <c r="Q23" s="205">
        <v>-1</v>
      </c>
      <c r="R23" s="205">
        <v>-0.4104121436915883</v>
      </c>
      <c r="S23" s="182"/>
    </row>
    <row r="24" spans="1:19" s="131" customFormat="1" ht="12.75">
      <c r="A24" s="101" t="s">
        <v>103</v>
      </c>
      <c r="B24" s="101"/>
      <c r="C24" s="101"/>
      <c r="D24" s="101"/>
      <c r="E24" s="101"/>
      <c r="F24" s="101"/>
      <c r="G24" s="113"/>
      <c r="H24" s="113">
        <v>0</v>
      </c>
      <c r="I24" s="113">
        <v>0</v>
      </c>
      <c r="J24" s="113">
        <v>0</v>
      </c>
      <c r="K24" s="113">
        <v>0</v>
      </c>
      <c r="L24" s="113">
        <v>299621</v>
      </c>
      <c r="M24" s="113"/>
      <c r="N24" s="205">
        <v>0</v>
      </c>
      <c r="O24" s="205">
        <v>0</v>
      </c>
      <c r="P24" s="205">
        <v>0</v>
      </c>
      <c r="Q24" s="205">
        <v>-1</v>
      </c>
      <c r="R24" s="205">
        <v>-1</v>
      </c>
      <c r="S24" s="182"/>
    </row>
    <row r="25" spans="1:19" s="134" customFormat="1" ht="19.5" customHeight="1">
      <c r="A25" s="98" t="s">
        <v>54</v>
      </c>
      <c r="B25" s="98"/>
      <c r="C25" s="98"/>
      <c r="D25" s="98"/>
      <c r="E25" s="98"/>
      <c r="F25" s="98"/>
      <c r="G25" s="115"/>
      <c r="H25" s="115">
        <v>79845925</v>
      </c>
      <c r="I25" s="115">
        <v>87511648</v>
      </c>
      <c r="J25" s="115">
        <v>80176036</v>
      </c>
      <c r="K25" s="115">
        <v>85285352</v>
      </c>
      <c r="L25" s="115">
        <v>53582522</v>
      </c>
      <c r="M25" s="115">
        <v>0</v>
      </c>
      <c r="N25" s="204">
        <v>-0.08759660199748498</v>
      </c>
      <c r="O25" s="204">
        <v>0.09149382241845938</v>
      </c>
      <c r="P25" s="204">
        <v>-0.05990848229130841</v>
      </c>
      <c r="Q25" s="204">
        <v>0.5916636398712252</v>
      </c>
      <c r="R25" s="204">
        <v>0.10486038308790291</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1204331</v>
      </c>
      <c r="I27" s="113">
        <v>1108228</v>
      </c>
      <c r="J27" s="113">
        <v>1280881</v>
      </c>
      <c r="K27" s="113">
        <v>1378115</v>
      </c>
      <c r="L27" s="113">
        <v>1247414</v>
      </c>
      <c r="M27" s="113"/>
      <c r="N27" s="205">
        <v>0.08671771512721205</v>
      </c>
      <c r="O27" s="205">
        <v>-0.13479238118139003</v>
      </c>
      <c r="P27" s="205">
        <v>-0.0705557954162026</v>
      </c>
      <c r="Q27" s="205">
        <v>0.10477756382403913</v>
      </c>
      <c r="R27" s="205">
        <v>-0.008748601893358576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134864</v>
      </c>
      <c r="I29" s="113">
        <v>60667</v>
      </c>
      <c r="J29" s="113">
        <v>81919</v>
      </c>
      <c r="K29" s="113">
        <v>114316</v>
      </c>
      <c r="L29" s="113">
        <v>2058129</v>
      </c>
      <c r="M29" s="113"/>
      <c r="N29" s="205">
        <v>1.2230207526332273</v>
      </c>
      <c r="O29" s="205">
        <v>-0.2594269949584346</v>
      </c>
      <c r="P29" s="205">
        <v>-0.28339864935792014</v>
      </c>
      <c r="Q29" s="205">
        <v>-0.9444563484601791</v>
      </c>
      <c r="R29" s="205">
        <v>-0.4940520260935497</v>
      </c>
      <c r="S29" s="182"/>
    </row>
    <row r="30" spans="1:19" s="131" customFormat="1" ht="12.75">
      <c r="A30" s="101" t="s">
        <v>57</v>
      </c>
      <c r="B30" s="101"/>
      <c r="C30" s="101"/>
      <c r="D30" s="101"/>
      <c r="E30" s="101"/>
      <c r="F30" s="101"/>
      <c r="G30" s="113"/>
      <c r="H30" s="117">
        <v>2.7</v>
      </c>
      <c r="I30" s="117">
        <v>3</v>
      </c>
      <c r="J30" s="117">
        <v>3</v>
      </c>
      <c r="K30" s="117">
        <v>3</v>
      </c>
      <c r="L30" s="117">
        <v>65.4</v>
      </c>
      <c r="M30" s="113"/>
      <c r="N30" s="205">
        <v>-0.1</v>
      </c>
      <c r="O30" s="205">
        <v>0</v>
      </c>
      <c r="P30" s="205">
        <v>0</v>
      </c>
      <c r="Q30" s="205">
        <v>-0.9541284403669725</v>
      </c>
      <c r="R30" s="205">
        <v>-0.5492388232738107</v>
      </c>
      <c r="S30" s="182"/>
    </row>
    <row r="31" spans="1:19" s="131" customFormat="1" ht="12.75">
      <c r="A31" s="125" t="s">
        <v>58</v>
      </c>
      <c r="B31" s="101"/>
      <c r="C31" s="125"/>
      <c r="D31" s="125"/>
      <c r="E31" s="125"/>
      <c r="F31" s="125"/>
      <c r="G31" s="113"/>
      <c r="H31" s="113">
        <v>49949.62962962963</v>
      </c>
      <c r="I31" s="113">
        <v>20222.333333333332</v>
      </c>
      <c r="J31" s="113">
        <v>27306.333333333332</v>
      </c>
      <c r="K31" s="113">
        <v>38105.333333333336</v>
      </c>
      <c r="L31" s="113">
        <v>31469.8623853211</v>
      </c>
      <c r="M31" s="113"/>
      <c r="N31" s="205">
        <v>1.4700230584813636</v>
      </c>
      <c r="O31" s="205">
        <v>-0.2594269949584346</v>
      </c>
      <c r="P31" s="205">
        <v>-0.28339864935792025</v>
      </c>
      <c r="Q31" s="205">
        <v>0.21085160356809518</v>
      </c>
      <c r="R31" s="205">
        <v>0.12243023585366086</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0.2966199594612717</v>
      </c>
      <c r="I33" s="119">
        <v>0.3817228240755633</v>
      </c>
      <c r="J33" s="119">
        <v>0.36838847875997877</v>
      </c>
      <c r="K33" s="119">
        <v>0.3998405645970393</v>
      </c>
      <c r="L33" s="119">
        <v>0.30269314407190434</v>
      </c>
      <c r="M33" s="124"/>
      <c r="N33" s="205">
        <v>-0.22294413445250327</v>
      </c>
      <c r="O33" s="205">
        <v>0.03619642329876571</v>
      </c>
      <c r="P33" s="205">
        <v>-0.07866156818970604</v>
      </c>
      <c r="Q33" s="205">
        <v>0.32094357744045143</v>
      </c>
      <c r="R33" s="205">
        <v>-0.005054145825140299</v>
      </c>
    </row>
    <row r="34" spans="1:18" s="131" customFormat="1" ht="12.75">
      <c r="A34" s="101" t="s">
        <v>69</v>
      </c>
      <c r="B34" s="101"/>
      <c r="C34" s="101"/>
      <c r="D34" s="101"/>
      <c r="E34" s="101"/>
      <c r="F34" s="101"/>
      <c r="G34" s="101"/>
      <c r="H34" s="119">
        <v>0.2703729953935811</v>
      </c>
      <c r="I34" s="119">
        <v>0.3553828137231549</v>
      </c>
      <c r="J34" s="119">
        <v>0.3252209319847066</v>
      </c>
      <c r="K34" s="119">
        <v>0.35641092449950185</v>
      </c>
      <c r="L34" s="119">
        <v>0.27519631832295094</v>
      </c>
      <c r="M34" s="124"/>
      <c r="N34" s="205">
        <v>-0.23920632919462692</v>
      </c>
      <c r="O34" s="205">
        <v>0.09274274430732721</v>
      </c>
      <c r="P34" s="205">
        <v>-0.08751132575017029</v>
      </c>
      <c r="Q34" s="205">
        <v>0.29511516241014246</v>
      </c>
      <c r="R34" s="205">
        <v>-0.0044108081134477395</v>
      </c>
    </row>
    <row r="35" spans="1:18" s="131" customFormat="1" ht="12.75">
      <c r="A35" s="101" t="s">
        <v>70</v>
      </c>
      <c r="B35" s="101"/>
      <c r="C35" s="101"/>
      <c r="D35" s="101"/>
      <c r="E35" s="101"/>
      <c r="F35" s="101"/>
      <c r="G35" s="101"/>
      <c r="H35" s="119">
        <v>0.26894832513457173</v>
      </c>
      <c r="I35" s="119">
        <v>0.35395278806871444</v>
      </c>
      <c r="J35" s="119">
        <v>0.3252209319847066</v>
      </c>
      <c r="K35" s="119">
        <v>0.35641092449950185</v>
      </c>
      <c r="L35" s="119">
        <v>0.25697259166208464</v>
      </c>
      <c r="M35" s="124"/>
      <c r="N35" s="205">
        <v>-0.2401576306206138</v>
      </c>
      <c r="O35" s="205">
        <v>0.08834565447146248</v>
      </c>
      <c r="P35" s="205">
        <v>-0.08751132575017029</v>
      </c>
      <c r="Q35" s="205">
        <v>0.38696085132758906</v>
      </c>
      <c r="R35" s="205">
        <v>0.011452541228786695</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4"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26"/>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11</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50</v>
      </c>
      <c r="I5" s="110">
        <v>54</v>
      </c>
      <c r="J5" s="110">
        <v>54</v>
      </c>
      <c r="K5" s="110">
        <v>54</v>
      </c>
      <c r="L5" s="110">
        <v>55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614332185</v>
      </c>
      <c r="I8" s="113">
        <v>598987124</v>
      </c>
      <c r="J8" s="113">
        <v>569988239</v>
      </c>
      <c r="K8" s="113">
        <v>538687405</v>
      </c>
      <c r="L8" s="113">
        <v>480130867</v>
      </c>
      <c r="M8" s="121"/>
      <c r="N8" s="205">
        <v>0.025618348684236514</v>
      </c>
      <c r="O8" s="205">
        <v>0.050876286589485176</v>
      </c>
      <c r="P8" s="205">
        <v>0.058105746875593</v>
      </c>
      <c r="Q8" s="205">
        <v>0.12195953650278435</v>
      </c>
      <c r="R8" s="205">
        <v>0.06355734302157989</v>
      </c>
      <c r="AA8" s="132"/>
      <c r="AB8" s="132"/>
    </row>
    <row r="9" spans="1:28" s="131" customFormat="1" ht="12.75">
      <c r="A9" s="101" t="s">
        <v>45</v>
      </c>
      <c r="B9" s="101"/>
      <c r="C9" s="101"/>
      <c r="D9" s="101"/>
      <c r="E9" s="101"/>
      <c r="F9" s="101"/>
      <c r="G9" s="113"/>
      <c r="H9" s="113">
        <v>1682019</v>
      </c>
      <c r="I9" s="113">
        <v>4878802</v>
      </c>
      <c r="J9" s="113">
        <v>7077397</v>
      </c>
      <c r="K9" s="113">
        <v>7024429</v>
      </c>
      <c r="L9" s="113">
        <v>5321495</v>
      </c>
      <c r="M9" s="121"/>
      <c r="N9" s="205">
        <v>-0.6552393394935888</v>
      </c>
      <c r="O9" s="205">
        <v>-0.3106502291732398</v>
      </c>
      <c r="P9" s="205">
        <v>0.00754054172944163</v>
      </c>
      <c r="Q9" s="205">
        <v>0.32001044819172053</v>
      </c>
      <c r="R9" s="205">
        <v>-0.250193312247067</v>
      </c>
      <c r="AA9" s="132"/>
      <c r="AB9" s="132"/>
    </row>
    <row r="10" spans="1:28" s="131" customFormat="1" ht="12.75">
      <c r="A10" s="101" t="s">
        <v>145</v>
      </c>
      <c r="B10" s="101"/>
      <c r="C10" s="101"/>
      <c r="D10" s="101"/>
      <c r="E10" s="101"/>
      <c r="F10" s="101"/>
      <c r="G10" s="113"/>
      <c r="H10" s="113">
        <v>62691058</v>
      </c>
      <c r="I10" s="113">
        <v>45689225</v>
      </c>
      <c r="J10" s="113">
        <v>33313046</v>
      </c>
      <c r="K10" s="113">
        <v>28825059</v>
      </c>
      <c r="L10" s="113">
        <v>19746715</v>
      </c>
      <c r="M10" s="121"/>
      <c r="N10" s="205">
        <v>0.37211909372505225</v>
      </c>
      <c r="O10" s="205">
        <v>0.3715114793165417</v>
      </c>
      <c r="P10" s="205">
        <v>0.15569740898015172</v>
      </c>
      <c r="Q10" s="205">
        <v>0.4597394553980245</v>
      </c>
      <c r="R10" s="205">
        <v>0.3348353065472842</v>
      </c>
      <c r="AA10" s="132"/>
      <c r="AB10" s="132"/>
    </row>
    <row r="11" spans="1:28" s="131" customFormat="1" ht="12.75">
      <c r="A11" s="101" t="s">
        <v>146</v>
      </c>
      <c r="B11" s="101"/>
      <c r="C11" s="101"/>
      <c r="D11" s="101"/>
      <c r="E11" s="101"/>
      <c r="F11" s="101"/>
      <c r="G11" s="113"/>
      <c r="H11" s="113">
        <v>3164652</v>
      </c>
      <c r="I11" s="113">
        <v>0</v>
      </c>
      <c r="J11" s="113">
        <v>3465</v>
      </c>
      <c r="K11" s="113">
        <v>0</v>
      </c>
      <c r="L11" s="113">
        <v>0</v>
      </c>
      <c r="M11" s="121"/>
      <c r="N11" s="205">
        <v>0</v>
      </c>
      <c r="O11" s="205">
        <v>0</v>
      </c>
      <c r="P11" s="205">
        <v>0</v>
      </c>
      <c r="Q11" s="205">
        <v>0</v>
      </c>
      <c r="R11" s="205">
        <v>0</v>
      </c>
      <c r="AA11" s="132"/>
      <c r="AB11" s="132"/>
    </row>
    <row r="12" spans="1:28" s="131" customFormat="1" ht="12.75">
      <c r="A12" s="101" t="s">
        <v>65</v>
      </c>
      <c r="B12" s="101"/>
      <c r="C12" s="101"/>
      <c r="D12" s="101"/>
      <c r="E12" s="101"/>
      <c r="F12" s="101"/>
      <c r="G12" s="113"/>
      <c r="H12" s="113">
        <v>3036</v>
      </c>
      <c r="I12" s="113">
        <v>5848</v>
      </c>
      <c r="J12" s="113">
        <v>21174</v>
      </c>
      <c r="K12" s="113">
        <v>124822</v>
      </c>
      <c r="L12" s="113">
        <v>58779400</v>
      </c>
      <c r="M12" s="121"/>
      <c r="N12" s="205">
        <v>-0.48084815321477425</v>
      </c>
      <c r="O12" s="205">
        <v>-0.7238122225370738</v>
      </c>
      <c r="P12" s="205">
        <v>-0.8303664418131419</v>
      </c>
      <c r="Q12" s="205">
        <v>-0.9978764328999615</v>
      </c>
      <c r="R12" s="205">
        <v>-0.9152247352674402</v>
      </c>
      <c r="AA12" s="132"/>
      <c r="AB12" s="132"/>
    </row>
    <row r="13" spans="1:28" s="134" customFormat="1" ht="12.75">
      <c r="A13" s="98" t="s">
        <v>93</v>
      </c>
      <c r="B13" s="98"/>
      <c r="C13" s="98"/>
      <c r="D13" s="98"/>
      <c r="E13" s="98"/>
      <c r="F13" s="98"/>
      <c r="G13" s="115"/>
      <c r="H13" s="115">
        <v>681872950</v>
      </c>
      <c r="I13" s="115">
        <v>649560999</v>
      </c>
      <c r="J13" s="115">
        <v>610403321</v>
      </c>
      <c r="K13" s="115">
        <v>574661715</v>
      </c>
      <c r="L13" s="115">
        <v>563978477</v>
      </c>
      <c r="M13" s="122"/>
      <c r="N13" s="204">
        <v>0.04974429045115736</v>
      </c>
      <c r="O13" s="204">
        <v>0.06415049960057484</v>
      </c>
      <c r="P13" s="204">
        <v>0.062195905986185185</v>
      </c>
      <c r="Q13" s="204">
        <v>0.01894263422396536</v>
      </c>
      <c r="R13" s="204">
        <v>0.048600916508029</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302975441</v>
      </c>
      <c r="I15" s="113">
        <v>275833391</v>
      </c>
      <c r="J15" s="113">
        <v>241124839</v>
      </c>
      <c r="K15" s="113">
        <v>227084562</v>
      </c>
      <c r="L15" s="113">
        <v>226515804</v>
      </c>
      <c r="M15" s="121"/>
      <c r="N15" s="205">
        <v>0.09840016069700575</v>
      </c>
      <c r="O15" s="205">
        <v>0.14394432420958503</v>
      </c>
      <c r="P15" s="205">
        <v>0.061828408220898856</v>
      </c>
      <c r="Q15" s="205">
        <v>0.0025108976502143943</v>
      </c>
      <c r="R15" s="205">
        <v>0.07541782235451944</v>
      </c>
    </row>
    <row r="16" spans="1:18" s="131" customFormat="1" ht="12.75">
      <c r="A16" s="101" t="s">
        <v>48</v>
      </c>
      <c r="B16" s="101"/>
      <c r="C16" s="101"/>
      <c r="D16" s="101"/>
      <c r="E16" s="101"/>
      <c r="F16" s="101"/>
      <c r="G16" s="113"/>
      <c r="H16" s="113">
        <v>9280841</v>
      </c>
      <c r="I16" s="113">
        <v>13573995</v>
      </c>
      <c r="J16" s="113">
        <v>8356936</v>
      </c>
      <c r="K16" s="113">
        <v>9055564</v>
      </c>
      <c r="L16" s="113">
        <v>30403970</v>
      </c>
      <c r="M16" s="121"/>
      <c r="N16" s="205">
        <v>-0.31627785335120573</v>
      </c>
      <c r="O16" s="205">
        <v>0.624278922322727</v>
      </c>
      <c r="P16" s="205">
        <v>-0.07714903235182258</v>
      </c>
      <c r="Q16" s="205">
        <v>-0.7021585010115455</v>
      </c>
      <c r="R16" s="205">
        <v>-0.25669978356876655</v>
      </c>
    </row>
    <row r="17" spans="1:19" s="131" customFormat="1" ht="12.75">
      <c r="A17" s="101" t="s">
        <v>49</v>
      </c>
      <c r="B17" s="101"/>
      <c r="C17" s="101"/>
      <c r="D17" s="101"/>
      <c r="E17" s="101"/>
      <c r="F17" s="101"/>
      <c r="G17" s="113"/>
      <c r="H17" s="113">
        <v>20608197</v>
      </c>
      <c r="I17" s="113">
        <v>17928251</v>
      </c>
      <c r="J17" s="113">
        <v>14822056</v>
      </c>
      <c r="K17" s="113">
        <v>18451311</v>
      </c>
      <c r="L17" s="113">
        <v>23889273</v>
      </c>
      <c r="M17" s="121"/>
      <c r="N17" s="205">
        <v>0.149481731374689</v>
      </c>
      <c r="O17" s="205">
        <v>0.20956573096202047</v>
      </c>
      <c r="P17" s="205">
        <v>-0.19669361163550925</v>
      </c>
      <c r="Q17" s="205">
        <v>-0.22763195849450923</v>
      </c>
      <c r="R17" s="205">
        <v>-0.03626137315697642</v>
      </c>
      <c r="S17" s="182"/>
    </row>
    <row r="18" spans="1:19" s="131" customFormat="1" ht="12.75">
      <c r="A18" s="101" t="s">
        <v>50</v>
      </c>
      <c r="B18" s="101"/>
      <c r="C18" s="101"/>
      <c r="D18" s="101"/>
      <c r="E18" s="101"/>
      <c r="F18" s="101"/>
      <c r="G18" s="113"/>
      <c r="H18" s="113">
        <v>14122689</v>
      </c>
      <c r="I18" s="113">
        <v>16177401</v>
      </c>
      <c r="J18" s="113">
        <v>13760909</v>
      </c>
      <c r="K18" s="113">
        <v>18139726</v>
      </c>
      <c r="L18" s="113">
        <v>28944694</v>
      </c>
      <c r="M18" s="121"/>
      <c r="N18" s="205">
        <v>-0.1270112547744845</v>
      </c>
      <c r="O18" s="205">
        <v>0.17560555047635296</v>
      </c>
      <c r="P18" s="205">
        <v>-0.24139377849477994</v>
      </c>
      <c r="Q18" s="205">
        <v>-0.37329701948135985</v>
      </c>
      <c r="R18" s="205">
        <v>-0.16422936464858584</v>
      </c>
      <c r="S18" s="182"/>
    </row>
    <row r="19" spans="1:19" s="134" customFormat="1" ht="13.5" customHeight="1">
      <c r="A19" s="98" t="s">
        <v>97</v>
      </c>
      <c r="B19" s="98"/>
      <c r="C19" s="98"/>
      <c r="D19" s="98"/>
      <c r="E19" s="98"/>
      <c r="F19" s="98"/>
      <c r="G19" s="115"/>
      <c r="H19" s="115">
        <v>346987168</v>
      </c>
      <c r="I19" s="115">
        <v>323513038</v>
      </c>
      <c r="J19" s="115">
        <v>278064740</v>
      </c>
      <c r="K19" s="115">
        <v>272731163</v>
      </c>
      <c r="L19" s="115">
        <v>309753741</v>
      </c>
      <c r="M19" s="122"/>
      <c r="N19" s="204">
        <v>0.07256007407033782</v>
      </c>
      <c r="O19" s="204">
        <v>0.1634450236301086</v>
      </c>
      <c r="P19" s="204">
        <v>0.01955617004427168</v>
      </c>
      <c r="Q19" s="204">
        <v>-0.11952261780754414</v>
      </c>
      <c r="R19" s="204">
        <v>0.02878402890750431</v>
      </c>
      <c r="S19" s="98"/>
    </row>
    <row r="20" spans="1:19" s="134" customFormat="1" ht="30" customHeight="1">
      <c r="A20" s="98" t="s">
        <v>51</v>
      </c>
      <c r="B20" s="98"/>
      <c r="C20" s="98"/>
      <c r="D20" s="98"/>
      <c r="E20" s="98"/>
      <c r="F20" s="98"/>
      <c r="G20" s="115"/>
      <c r="H20" s="115">
        <v>334885782</v>
      </c>
      <c r="I20" s="115">
        <v>326047961</v>
      </c>
      <c r="J20" s="115">
        <v>332338581</v>
      </c>
      <c r="K20" s="115">
        <v>301930552</v>
      </c>
      <c r="L20" s="115">
        <v>254224736</v>
      </c>
      <c r="M20" s="122"/>
      <c r="N20" s="204">
        <v>0.027105892559162514</v>
      </c>
      <c r="O20" s="204">
        <v>-0.018928347052188932</v>
      </c>
      <c r="P20" s="204">
        <v>0.1007119975059696</v>
      </c>
      <c r="Q20" s="204">
        <v>0.18765214097813043</v>
      </c>
      <c r="R20" s="204">
        <v>0.0713212666042411</v>
      </c>
      <c r="S20" s="98"/>
    </row>
    <row r="21" spans="1:19" s="131" customFormat="1" ht="12.75">
      <c r="A21" s="101" t="s">
        <v>99</v>
      </c>
      <c r="B21" s="101"/>
      <c r="C21" s="101"/>
      <c r="D21" s="101"/>
      <c r="E21" s="101"/>
      <c r="F21" s="101"/>
      <c r="G21" s="113"/>
      <c r="H21" s="113">
        <v>130799329</v>
      </c>
      <c r="I21" s="113">
        <v>147998635</v>
      </c>
      <c r="J21" s="113">
        <v>140129950</v>
      </c>
      <c r="K21" s="113">
        <v>125962811</v>
      </c>
      <c r="L21" s="113">
        <v>70282313</v>
      </c>
      <c r="M21" s="121"/>
      <c r="N21" s="205">
        <v>-0.11621259885268531</v>
      </c>
      <c r="O21" s="205">
        <v>0.05615277105286909</v>
      </c>
      <c r="P21" s="205">
        <v>0.11247080695904765</v>
      </c>
      <c r="Q21" s="205">
        <v>0.792240545640551</v>
      </c>
      <c r="R21" s="205">
        <v>0.16799199847601942</v>
      </c>
      <c r="S21" s="182"/>
    </row>
    <row r="22" spans="1:19" s="134" customFormat="1" ht="30" customHeight="1">
      <c r="A22" s="98" t="s">
        <v>118</v>
      </c>
      <c r="B22" s="98"/>
      <c r="C22" s="98"/>
      <c r="D22" s="98"/>
      <c r="E22" s="98"/>
      <c r="F22" s="98"/>
      <c r="G22" s="115"/>
      <c r="H22" s="115">
        <v>204086453</v>
      </c>
      <c r="I22" s="115">
        <v>178049326</v>
      </c>
      <c r="J22" s="115">
        <v>192208631</v>
      </c>
      <c r="K22" s="115">
        <v>175967741</v>
      </c>
      <c r="L22" s="115">
        <v>183942423</v>
      </c>
      <c r="M22" s="115"/>
      <c r="N22" s="204">
        <v>0.14623547072567966</v>
      </c>
      <c r="O22" s="204">
        <v>-0.0736663329130105</v>
      </c>
      <c r="P22" s="204">
        <v>0.09229470076563628</v>
      </c>
      <c r="Q22" s="204">
        <v>-0.04335422938296296</v>
      </c>
      <c r="R22" s="204">
        <v>0.026320653583697284</v>
      </c>
      <c r="S22" s="98"/>
    </row>
    <row r="23" spans="1:19" s="131" customFormat="1" ht="19.5" customHeight="1">
      <c r="A23" s="101" t="s">
        <v>148</v>
      </c>
      <c r="B23" s="101"/>
      <c r="C23" s="101"/>
      <c r="D23" s="101"/>
      <c r="E23" s="101"/>
      <c r="F23" s="101"/>
      <c r="G23" s="113"/>
      <c r="H23" s="113">
        <v>74571605</v>
      </c>
      <c r="I23" s="113">
        <v>59637609</v>
      </c>
      <c r="J23" s="113">
        <v>54617780</v>
      </c>
      <c r="K23" s="113">
        <v>72217130</v>
      </c>
      <c r="L23" s="113">
        <v>80539163</v>
      </c>
      <c r="M23" s="113"/>
      <c r="N23" s="205">
        <v>0.2504123865864576</v>
      </c>
      <c r="O23" s="205">
        <v>0.09190833095010453</v>
      </c>
      <c r="P23" s="205">
        <v>-0.24370049045150366</v>
      </c>
      <c r="Q23" s="205">
        <v>-0.1033290226768312</v>
      </c>
      <c r="R23" s="205">
        <v>-0.019061918919260346</v>
      </c>
      <c r="S23" s="182"/>
    </row>
    <row r="24" spans="1:19" s="131" customFormat="1" ht="12.75">
      <c r="A24" s="101" t="s">
        <v>103</v>
      </c>
      <c r="B24" s="101"/>
      <c r="C24" s="101"/>
      <c r="D24" s="101"/>
      <c r="E24" s="101"/>
      <c r="F24" s="101"/>
      <c r="G24" s="113"/>
      <c r="H24" s="113">
        <v>-1584448</v>
      </c>
      <c r="I24" s="113">
        <v>-9178812</v>
      </c>
      <c r="J24" s="113">
        <v>1286193</v>
      </c>
      <c r="K24" s="113">
        <v>-26877718</v>
      </c>
      <c r="L24" s="113">
        <v>1006311</v>
      </c>
      <c r="M24" s="113"/>
      <c r="N24" s="205">
        <v>-0.8273798395696523</v>
      </c>
      <c r="O24" s="205">
        <v>-8.136418873372815</v>
      </c>
      <c r="P24" s="205">
        <v>-1.0478535045274304</v>
      </c>
      <c r="Q24" s="205">
        <v>-27.70915651324491</v>
      </c>
      <c r="R24" s="205">
        <v>0.12017646189946518</v>
      </c>
      <c r="S24" s="182"/>
    </row>
    <row r="25" spans="1:19" s="134" customFormat="1" ht="19.5" customHeight="1">
      <c r="A25" s="98" t="s">
        <v>54</v>
      </c>
      <c r="B25" s="98"/>
      <c r="C25" s="98"/>
      <c r="D25" s="98"/>
      <c r="E25" s="98"/>
      <c r="F25" s="98"/>
      <c r="G25" s="115"/>
      <c r="H25" s="115">
        <v>131099296</v>
      </c>
      <c r="I25" s="115">
        <v>127590529</v>
      </c>
      <c r="J25" s="115">
        <v>136304658</v>
      </c>
      <c r="K25" s="115">
        <v>130628329</v>
      </c>
      <c r="L25" s="115">
        <v>102396949</v>
      </c>
      <c r="M25" s="115">
        <v>0</v>
      </c>
      <c r="N25" s="204">
        <v>0.027500215160954466</v>
      </c>
      <c r="O25" s="204">
        <v>-0.06393126344955868</v>
      </c>
      <c r="P25" s="204">
        <v>0.04345404280567666</v>
      </c>
      <c r="Q25" s="204">
        <v>0.2757052849299251</v>
      </c>
      <c r="R25" s="204">
        <v>0.06372247581080126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2182866</v>
      </c>
      <c r="I27" s="113">
        <v>2180832</v>
      </c>
      <c r="J27" s="113">
        <v>2114147</v>
      </c>
      <c r="K27" s="113">
        <v>2354525</v>
      </c>
      <c r="L27" s="113">
        <v>2372759</v>
      </c>
      <c r="M27" s="113"/>
      <c r="N27" s="205">
        <v>0.0009326715675486152</v>
      </c>
      <c r="O27" s="205">
        <v>0.031542272131502624</v>
      </c>
      <c r="P27" s="205">
        <v>-0.10209192937004274</v>
      </c>
      <c r="Q27" s="205">
        <v>-0.007684724828775247</v>
      </c>
      <c r="R27" s="205">
        <v>-0.020637745830061394</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21102929</v>
      </c>
      <c r="I29" s="113">
        <v>21812283</v>
      </c>
      <c r="J29" s="113">
        <v>20688305</v>
      </c>
      <c r="K29" s="113">
        <v>18319688</v>
      </c>
      <c r="L29" s="113">
        <v>19093874</v>
      </c>
      <c r="M29" s="113"/>
      <c r="N29" s="205">
        <v>-0.03252085075184474</v>
      </c>
      <c r="O29" s="205">
        <v>0.054329148763033075</v>
      </c>
      <c r="P29" s="205">
        <v>0.12929352290279184</v>
      </c>
      <c r="Q29" s="205">
        <v>-0.04054630296607176</v>
      </c>
      <c r="R29" s="205">
        <v>0.02532647477096428</v>
      </c>
      <c r="S29" s="182"/>
    </row>
    <row r="30" spans="1:19" s="131" customFormat="1" ht="12.75">
      <c r="A30" s="101" t="s">
        <v>57</v>
      </c>
      <c r="B30" s="101"/>
      <c r="C30" s="101"/>
      <c r="D30" s="101"/>
      <c r="E30" s="101"/>
      <c r="F30" s="101"/>
      <c r="G30" s="113"/>
      <c r="H30" s="117">
        <v>334</v>
      </c>
      <c r="I30" s="117">
        <v>301</v>
      </c>
      <c r="J30" s="117">
        <v>301.3</v>
      </c>
      <c r="K30" s="117">
        <v>347.5</v>
      </c>
      <c r="L30" s="117">
        <v>396.2</v>
      </c>
      <c r="M30" s="113"/>
      <c r="N30" s="205">
        <v>0.10963455149501655</v>
      </c>
      <c r="O30" s="205">
        <v>-0.0009956853634252028</v>
      </c>
      <c r="P30" s="205">
        <v>-0.1329496402877698</v>
      </c>
      <c r="Q30" s="205">
        <v>-0.12291771832407872</v>
      </c>
      <c r="R30" s="205">
        <v>-0.04179595714332063</v>
      </c>
      <c r="S30" s="182"/>
    </row>
    <row r="31" spans="1:19" s="131" customFormat="1" ht="12.75">
      <c r="A31" s="125" t="s">
        <v>58</v>
      </c>
      <c r="B31" s="101"/>
      <c r="C31" s="125"/>
      <c r="D31" s="125"/>
      <c r="E31" s="125"/>
      <c r="F31" s="125"/>
      <c r="G31" s="113"/>
      <c r="H31" s="113">
        <v>63182.422155688626</v>
      </c>
      <c r="I31" s="113">
        <v>72466.05647840531</v>
      </c>
      <c r="J31" s="113">
        <v>68663.47494191835</v>
      </c>
      <c r="K31" s="113">
        <v>52718.52661870504</v>
      </c>
      <c r="L31" s="113">
        <v>48192.51388187784</v>
      </c>
      <c r="M31" s="113"/>
      <c r="N31" s="205">
        <v>-0.1281101080128899</v>
      </c>
      <c r="O31" s="205">
        <v>0.0553799751571491</v>
      </c>
      <c r="P31" s="205">
        <v>0.3024543617946236</v>
      </c>
      <c r="Q31" s="205">
        <v>0.09391526551033769</v>
      </c>
      <c r="R31" s="205">
        <v>0.07005024912457447</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0.49112636305634355</v>
      </c>
      <c r="I33" s="119">
        <v>0.5019512586222868</v>
      </c>
      <c r="J33" s="119">
        <v>0.5444573605129517</v>
      </c>
      <c r="K33" s="119">
        <v>0.5254057197807235</v>
      </c>
      <c r="L33" s="119">
        <v>0.45077028001549074</v>
      </c>
      <c r="M33" s="124"/>
      <c r="N33" s="205">
        <v>-0.021565630885465925</v>
      </c>
      <c r="O33" s="205">
        <v>-0.07807057994517408</v>
      </c>
      <c r="P33" s="205">
        <v>0.036260817145613355</v>
      </c>
      <c r="Q33" s="205">
        <v>0.16557311578453637</v>
      </c>
      <c r="R33" s="205">
        <v>0.02166729948308066</v>
      </c>
    </row>
    <row r="34" spans="1:18" s="131" customFormat="1" ht="12.75">
      <c r="A34" s="101" t="s">
        <v>69</v>
      </c>
      <c r="B34" s="101"/>
      <c r="C34" s="101"/>
      <c r="D34" s="101"/>
      <c r="E34" s="101"/>
      <c r="F34" s="101"/>
      <c r="G34" s="101"/>
      <c r="H34" s="119">
        <v>0.2993027557406405</v>
      </c>
      <c r="I34" s="119">
        <v>0.27410716818606284</v>
      </c>
      <c r="J34" s="119">
        <v>0.3148879181802486</v>
      </c>
      <c r="K34" s="119">
        <v>0.306211004503754</v>
      </c>
      <c r="L34" s="119">
        <v>0.32615149425285606</v>
      </c>
      <c r="M34" s="124"/>
      <c r="N34" s="205">
        <v>0.09191874740566797</v>
      </c>
      <c r="O34" s="205">
        <v>-0.1295087795996097</v>
      </c>
      <c r="P34" s="205">
        <v>0.028336387487302828</v>
      </c>
      <c r="Q34" s="205">
        <v>-0.06113873491452648</v>
      </c>
      <c r="R34" s="205">
        <v>-0.021247609623046726</v>
      </c>
    </row>
    <row r="35" spans="1:18" s="131" customFormat="1" ht="12.75">
      <c r="A35" s="101" t="s">
        <v>70</v>
      </c>
      <c r="B35" s="101"/>
      <c r="C35" s="101"/>
      <c r="D35" s="101"/>
      <c r="E35" s="101"/>
      <c r="F35" s="101"/>
      <c r="G35" s="101"/>
      <c r="H35" s="119">
        <v>0.192263523578696</v>
      </c>
      <c r="I35" s="119">
        <v>0.19642578479376963</v>
      </c>
      <c r="J35" s="119">
        <v>0.22330261535388993</v>
      </c>
      <c r="K35" s="119">
        <v>0.22731343604471718</v>
      </c>
      <c r="L35" s="119">
        <v>0.18156180275652611</v>
      </c>
      <c r="M35" s="124"/>
      <c r="N35" s="205">
        <v>-0.021189994070501705</v>
      </c>
      <c r="O35" s="205">
        <v>-0.12036057221061158</v>
      </c>
      <c r="P35" s="205">
        <v>-0.017644450590409644</v>
      </c>
      <c r="Q35" s="205">
        <v>0.25198930938983843</v>
      </c>
      <c r="R35" s="205">
        <v>0.014420700063022096</v>
      </c>
    </row>
    <row r="36" spans="2:18" s="126" customFormat="1" ht="7.5" customHeight="1" thickBot="1">
      <c r="B36" s="137"/>
      <c r="N36" s="202"/>
      <c r="O36" s="202"/>
      <c r="P36" s="202"/>
      <c r="Q36" s="202"/>
      <c r="R36" s="203"/>
    </row>
    <row r="37" spans="1:19" ht="25.5" customHeight="1">
      <c r="A37" s="254"/>
      <c r="B37" s="255"/>
      <c r="C37" s="255"/>
      <c r="D37" s="255"/>
      <c r="E37" s="255"/>
      <c r="F37" s="255"/>
      <c r="G37" s="255"/>
      <c r="H37" s="255"/>
      <c r="I37" s="255"/>
      <c r="J37" s="255"/>
      <c r="K37" s="255"/>
      <c r="L37" s="255"/>
      <c r="M37" s="255"/>
      <c r="N37" s="255"/>
      <c r="O37" s="255"/>
      <c r="P37" s="255"/>
      <c r="Q37" s="255"/>
      <c r="R37" s="255"/>
      <c r="S37" s="255"/>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6">
    <mergeCell ref="A37:S37"/>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27"/>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12</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17</v>
      </c>
      <c r="I5" s="110">
        <v>17</v>
      </c>
      <c r="J5" s="110">
        <v>15</v>
      </c>
      <c r="K5" s="110">
        <v>15</v>
      </c>
      <c r="L5" s="110">
        <v>15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195711246</v>
      </c>
      <c r="I8" s="113">
        <v>195919257</v>
      </c>
      <c r="J8" s="113">
        <v>204166167</v>
      </c>
      <c r="K8" s="113">
        <v>200137458</v>
      </c>
      <c r="L8" s="113">
        <v>188931817</v>
      </c>
      <c r="M8" s="121"/>
      <c r="N8" s="205">
        <v>-0.0010617179913049446</v>
      </c>
      <c r="O8" s="205">
        <v>-0.04039312742742529</v>
      </c>
      <c r="P8" s="205">
        <v>0.02012971005157871</v>
      </c>
      <c r="Q8" s="205">
        <v>0.05931050247613934</v>
      </c>
      <c r="R8" s="205">
        <v>0.00885248979130715</v>
      </c>
      <c r="AA8" s="132"/>
      <c r="AB8" s="132"/>
    </row>
    <row r="9" spans="1:28" s="131" customFormat="1" ht="12.75">
      <c r="A9" s="101" t="s">
        <v>45</v>
      </c>
      <c r="B9" s="101"/>
      <c r="C9" s="101"/>
      <c r="D9" s="101"/>
      <c r="E9" s="101"/>
      <c r="F9" s="101"/>
      <c r="G9" s="113"/>
      <c r="H9" s="113">
        <v>7979</v>
      </c>
      <c r="I9" s="113">
        <v>25518</v>
      </c>
      <c r="J9" s="113">
        <v>22954</v>
      </c>
      <c r="K9" s="113">
        <v>66636</v>
      </c>
      <c r="L9" s="113">
        <v>282988</v>
      </c>
      <c r="M9" s="121"/>
      <c r="N9" s="205">
        <v>-0.6873187553883533</v>
      </c>
      <c r="O9" s="205">
        <v>0.11170166419796113</v>
      </c>
      <c r="P9" s="205">
        <v>-0.6555315445104748</v>
      </c>
      <c r="Q9" s="205">
        <v>-0.7645271177576434</v>
      </c>
      <c r="R9" s="205">
        <v>-0.5902253280211052</v>
      </c>
      <c r="AA9" s="132"/>
      <c r="AB9" s="132"/>
    </row>
    <row r="10" spans="1:28" s="131" customFormat="1" ht="12.75">
      <c r="A10" s="101" t="s">
        <v>145</v>
      </c>
      <c r="B10" s="101"/>
      <c r="C10" s="101"/>
      <c r="D10" s="101"/>
      <c r="E10" s="101"/>
      <c r="F10" s="101"/>
      <c r="G10" s="113"/>
      <c r="H10" s="113">
        <v>10044830</v>
      </c>
      <c r="I10" s="113">
        <v>10271029</v>
      </c>
      <c r="J10" s="113">
        <v>11124301</v>
      </c>
      <c r="K10" s="113">
        <v>9286175</v>
      </c>
      <c r="L10" s="113">
        <v>6899128</v>
      </c>
      <c r="M10" s="121"/>
      <c r="N10" s="205">
        <v>-0.022023012494658545</v>
      </c>
      <c r="O10" s="205">
        <v>-0.07670342612987546</v>
      </c>
      <c r="P10" s="205">
        <v>0.19794220979036048</v>
      </c>
      <c r="Q10" s="205">
        <v>0.34599256601703865</v>
      </c>
      <c r="R10" s="205">
        <v>0.09846720919488616</v>
      </c>
      <c r="AA10" s="132"/>
      <c r="AB10" s="132"/>
    </row>
    <row r="11" spans="1:28" s="131" customFormat="1" ht="12.75">
      <c r="A11" s="101" t="s">
        <v>146</v>
      </c>
      <c r="B11" s="101"/>
      <c r="C11" s="101"/>
      <c r="D11" s="101"/>
      <c r="E11" s="101"/>
      <c r="F11" s="101"/>
      <c r="G11" s="113"/>
      <c r="H11" s="113">
        <v>476004</v>
      </c>
      <c r="I11" s="113">
        <v>423932</v>
      </c>
      <c r="J11" s="113">
        <v>754151</v>
      </c>
      <c r="K11" s="113">
        <v>2990</v>
      </c>
      <c r="L11" s="113">
        <v>0</v>
      </c>
      <c r="M11" s="121"/>
      <c r="N11" s="205">
        <v>0.12283102006925639</v>
      </c>
      <c r="O11" s="205">
        <v>-0.4378685435675349</v>
      </c>
      <c r="P11" s="205">
        <v>251.22441471571906</v>
      </c>
      <c r="Q11" s="205">
        <v>0</v>
      </c>
      <c r="R11" s="205">
        <v>0</v>
      </c>
      <c r="AA11" s="132"/>
      <c r="AB11" s="132"/>
    </row>
    <row r="12" spans="1:28" s="131" customFormat="1" ht="12.75">
      <c r="A12" s="101" t="s">
        <v>65</v>
      </c>
      <c r="B12" s="101"/>
      <c r="C12" s="101"/>
      <c r="D12" s="101"/>
      <c r="E12" s="101"/>
      <c r="F12" s="101"/>
      <c r="G12" s="113"/>
      <c r="H12" s="113">
        <v>881</v>
      </c>
      <c r="I12" s="113">
        <v>17362</v>
      </c>
      <c r="J12" s="113">
        <v>1822</v>
      </c>
      <c r="K12" s="113">
        <v>488506</v>
      </c>
      <c r="L12" s="113">
        <v>3228209</v>
      </c>
      <c r="M12" s="121"/>
      <c r="N12" s="205">
        <v>-0.9492569980417003</v>
      </c>
      <c r="O12" s="205">
        <v>8.529088913282107</v>
      </c>
      <c r="P12" s="205">
        <v>-0.996270260754218</v>
      </c>
      <c r="Q12" s="205">
        <v>-0.8486758447176128</v>
      </c>
      <c r="R12" s="205">
        <v>-0.8714702786164996</v>
      </c>
      <c r="AA12" s="132"/>
      <c r="AB12" s="132"/>
    </row>
    <row r="13" spans="1:28" s="134" customFormat="1" ht="12.75">
      <c r="A13" s="98" t="s">
        <v>93</v>
      </c>
      <c r="B13" s="98"/>
      <c r="C13" s="98"/>
      <c r="D13" s="98"/>
      <c r="E13" s="98"/>
      <c r="F13" s="98"/>
      <c r="G13" s="115"/>
      <c r="H13" s="115">
        <v>206240940</v>
      </c>
      <c r="I13" s="115">
        <v>206657098</v>
      </c>
      <c r="J13" s="115">
        <v>216069395</v>
      </c>
      <c r="K13" s="115">
        <v>209981765</v>
      </c>
      <c r="L13" s="115">
        <v>199342142</v>
      </c>
      <c r="M13" s="122"/>
      <c r="N13" s="204">
        <v>-0.0020137609790688016</v>
      </c>
      <c r="O13" s="204">
        <v>-0.043561453948626094</v>
      </c>
      <c r="P13" s="204">
        <v>0.028991231690999486</v>
      </c>
      <c r="Q13" s="204">
        <v>0.05337367650037583</v>
      </c>
      <c r="R13" s="204">
        <v>0.008541885989402642</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104239606</v>
      </c>
      <c r="I15" s="113">
        <v>92926581</v>
      </c>
      <c r="J15" s="113">
        <v>92092841</v>
      </c>
      <c r="K15" s="113">
        <v>84217448</v>
      </c>
      <c r="L15" s="113">
        <v>76011885</v>
      </c>
      <c r="M15" s="121"/>
      <c r="N15" s="205">
        <v>0.12174153916197561</v>
      </c>
      <c r="O15" s="205">
        <v>0.009053255290495388</v>
      </c>
      <c r="P15" s="205">
        <v>0.0935126056063822</v>
      </c>
      <c r="Q15" s="205">
        <v>0.10795105265446314</v>
      </c>
      <c r="R15" s="205">
        <v>0.08215087424710643</v>
      </c>
    </row>
    <row r="16" spans="1:18" s="131" customFormat="1" ht="12.75">
      <c r="A16" s="101" t="s">
        <v>48</v>
      </c>
      <c r="B16" s="101"/>
      <c r="C16" s="101"/>
      <c r="D16" s="101"/>
      <c r="E16" s="101"/>
      <c r="F16" s="101"/>
      <c r="G16" s="113"/>
      <c r="H16" s="113">
        <v>18096029</v>
      </c>
      <c r="I16" s="113">
        <v>6583839</v>
      </c>
      <c r="J16" s="113">
        <v>18018102</v>
      </c>
      <c r="K16" s="113">
        <v>13590206</v>
      </c>
      <c r="L16" s="113">
        <v>7338770</v>
      </c>
      <c r="M16" s="121"/>
      <c r="N16" s="205">
        <v>1.7485527820470703</v>
      </c>
      <c r="O16" s="205">
        <v>-0.6345986386357454</v>
      </c>
      <c r="P16" s="205">
        <v>0.3258152231099367</v>
      </c>
      <c r="Q16" s="205">
        <v>0.8518370244605022</v>
      </c>
      <c r="R16" s="205">
        <v>0.2531123254043113</v>
      </c>
    </row>
    <row r="17" spans="1:19" s="131" customFormat="1" ht="12.75">
      <c r="A17" s="101" t="s">
        <v>49</v>
      </c>
      <c r="B17" s="101"/>
      <c r="C17" s="101"/>
      <c r="D17" s="101"/>
      <c r="E17" s="101"/>
      <c r="F17" s="101"/>
      <c r="G17" s="113"/>
      <c r="H17" s="113">
        <v>2963890</v>
      </c>
      <c r="I17" s="113">
        <v>3509591</v>
      </c>
      <c r="J17" s="113">
        <v>5912128</v>
      </c>
      <c r="K17" s="113">
        <v>4560375</v>
      </c>
      <c r="L17" s="113">
        <v>4045421</v>
      </c>
      <c r="M17" s="121"/>
      <c r="N17" s="205">
        <v>-0.15548848854467656</v>
      </c>
      <c r="O17" s="205">
        <v>-0.40637432071836066</v>
      </c>
      <c r="P17" s="205">
        <v>0.29641268536030485</v>
      </c>
      <c r="Q17" s="205">
        <v>0.12729305553117953</v>
      </c>
      <c r="R17" s="205">
        <v>-0.07482350787009773</v>
      </c>
      <c r="S17" s="182"/>
    </row>
    <row r="18" spans="1:19" s="131" customFormat="1" ht="12.75">
      <c r="A18" s="101" t="s">
        <v>50</v>
      </c>
      <c r="B18" s="101"/>
      <c r="C18" s="101"/>
      <c r="D18" s="101"/>
      <c r="E18" s="101"/>
      <c r="F18" s="101"/>
      <c r="G18" s="113"/>
      <c r="H18" s="113">
        <v>12653588</v>
      </c>
      <c r="I18" s="113">
        <v>17623742</v>
      </c>
      <c r="J18" s="113">
        <v>19038137</v>
      </c>
      <c r="K18" s="113">
        <v>12166632</v>
      </c>
      <c r="L18" s="113">
        <v>9350891</v>
      </c>
      <c r="M18" s="121"/>
      <c r="N18" s="205">
        <v>-0.28201468223944726</v>
      </c>
      <c r="O18" s="205">
        <v>-0.0742927209736961</v>
      </c>
      <c r="P18" s="205">
        <v>0.5647828421209748</v>
      </c>
      <c r="Q18" s="205">
        <v>0.3011200750816152</v>
      </c>
      <c r="R18" s="205">
        <v>0.07854972836925911</v>
      </c>
      <c r="S18" s="182"/>
    </row>
    <row r="19" spans="1:19" s="134" customFormat="1" ht="13.5" customHeight="1">
      <c r="A19" s="98" t="s">
        <v>97</v>
      </c>
      <c r="B19" s="98"/>
      <c r="C19" s="98"/>
      <c r="D19" s="98"/>
      <c r="E19" s="98"/>
      <c r="F19" s="98"/>
      <c r="G19" s="115"/>
      <c r="H19" s="115">
        <v>137953113</v>
      </c>
      <c r="I19" s="115">
        <v>120643753</v>
      </c>
      <c r="J19" s="115">
        <v>135061208</v>
      </c>
      <c r="K19" s="115">
        <v>114534661</v>
      </c>
      <c r="L19" s="115">
        <v>96746967</v>
      </c>
      <c r="M19" s="122"/>
      <c r="N19" s="204">
        <v>0.1434749795955037</v>
      </c>
      <c r="O19" s="204">
        <v>-0.10674756440798305</v>
      </c>
      <c r="P19" s="204">
        <v>0.17921690098685494</v>
      </c>
      <c r="Q19" s="204">
        <v>0.18385789809824216</v>
      </c>
      <c r="R19" s="204">
        <v>0.09275684744685275</v>
      </c>
      <c r="S19" s="98"/>
    </row>
    <row r="20" spans="1:19" s="134" customFormat="1" ht="30" customHeight="1">
      <c r="A20" s="98" t="s">
        <v>51</v>
      </c>
      <c r="B20" s="98"/>
      <c r="C20" s="98"/>
      <c r="D20" s="98"/>
      <c r="E20" s="98"/>
      <c r="F20" s="98"/>
      <c r="G20" s="115"/>
      <c r="H20" s="115">
        <v>68287827</v>
      </c>
      <c r="I20" s="115">
        <v>86013345</v>
      </c>
      <c r="J20" s="115">
        <v>81008187</v>
      </c>
      <c r="K20" s="115">
        <v>95447104</v>
      </c>
      <c r="L20" s="115">
        <v>102595175</v>
      </c>
      <c r="M20" s="122"/>
      <c r="N20" s="204">
        <v>-0.20607869627672315</v>
      </c>
      <c r="O20" s="204">
        <v>0.061785829128603975</v>
      </c>
      <c r="P20" s="204">
        <v>-0.15127663800045732</v>
      </c>
      <c r="Q20" s="204">
        <v>-0.06967258450507052</v>
      </c>
      <c r="R20" s="204">
        <v>-0.09675807191057317</v>
      </c>
      <c r="S20" s="98"/>
    </row>
    <row r="21" spans="1:19" s="131" customFormat="1" ht="12.75">
      <c r="A21" s="101" t="s">
        <v>99</v>
      </c>
      <c r="B21" s="101"/>
      <c r="C21" s="101"/>
      <c r="D21" s="101"/>
      <c r="E21" s="101"/>
      <c r="F21" s="101"/>
      <c r="G21" s="113"/>
      <c r="H21" s="113">
        <v>13005304</v>
      </c>
      <c r="I21" s="113">
        <v>11842756</v>
      </c>
      <c r="J21" s="113">
        <v>17601630</v>
      </c>
      <c r="K21" s="113">
        <v>7712726</v>
      </c>
      <c r="L21" s="113">
        <v>13768149</v>
      </c>
      <c r="M21" s="121"/>
      <c r="N21" s="205">
        <v>0.09816532570627978</v>
      </c>
      <c r="O21" s="205">
        <v>-0.3271784488141155</v>
      </c>
      <c r="P21" s="205">
        <v>1.2821541955464255</v>
      </c>
      <c r="Q21" s="205">
        <v>-0.4398138776679421</v>
      </c>
      <c r="R21" s="205">
        <v>-0.014149098862561216</v>
      </c>
      <c r="S21" s="182"/>
    </row>
    <row r="22" spans="1:19" s="134" customFormat="1" ht="30" customHeight="1">
      <c r="A22" s="98" t="s">
        <v>118</v>
      </c>
      <c r="B22" s="98"/>
      <c r="C22" s="98"/>
      <c r="D22" s="98"/>
      <c r="E22" s="98"/>
      <c r="F22" s="98"/>
      <c r="G22" s="115"/>
      <c r="H22" s="115">
        <v>55282523</v>
      </c>
      <c r="I22" s="115">
        <v>74170589</v>
      </c>
      <c r="J22" s="115">
        <v>63406557</v>
      </c>
      <c r="K22" s="115">
        <v>87734378</v>
      </c>
      <c r="L22" s="115">
        <v>88827026</v>
      </c>
      <c r="M22" s="115"/>
      <c r="N22" s="204">
        <v>-0.2546570851688935</v>
      </c>
      <c r="O22" s="204">
        <v>0.1697621272828298</v>
      </c>
      <c r="P22" s="204">
        <v>-0.2772894907854707</v>
      </c>
      <c r="Q22" s="204">
        <v>-0.0123008508694189</v>
      </c>
      <c r="R22" s="204">
        <v>-0.11180017480887494</v>
      </c>
      <c r="S22" s="98"/>
    </row>
    <row r="23" spans="1:19" s="131" customFormat="1" ht="19.5" customHeight="1">
      <c r="A23" s="101" t="s">
        <v>148</v>
      </c>
      <c r="B23" s="101"/>
      <c r="C23" s="101"/>
      <c r="D23" s="101"/>
      <c r="E23" s="101"/>
      <c r="F23" s="101"/>
      <c r="G23" s="113"/>
      <c r="H23" s="113">
        <v>21426832</v>
      </c>
      <c r="I23" s="113">
        <v>23671770</v>
      </c>
      <c r="J23" s="113">
        <v>78908591</v>
      </c>
      <c r="K23" s="113">
        <v>53323182</v>
      </c>
      <c r="L23" s="113">
        <v>32145899</v>
      </c>
      <c r="M23" s="113"/>
      <c r="N23" s="205">
        <v>-0.09483608534554033</v>
      </c>
      <c r="O23" s="205">
        <v>-0.7000102308251835</v>
      </c>
      <c r="P23" s="205">
        <v>0.47981774606024064</v>
      </c>
      <c r="Q23" s="205">
        <v>0.6587864598218267</v>
      </c>
      <c r="R23" s="205">
        <v>-0.09643771056623052</v>
      </c>
      <c r="S23" s="182"/>
    </row>
    <row r="24" spans="1:19" s="131" customFormat="1" ht="12.75">
      <c r="A24" s="101" t="s">
        <v>103</v>
      </c>
      <c r="B24" s="101"/>
      <c r="C24" s="101"/>
      <c r="D24" s="101"/>
      <c r="E24" s="101"/>
      <c r="F24" s="101"/>
      <c r="G24" s="113"/>
      <c r="H24" s="113">
        <v>181390</v>
      </c>
      <c r="I24" s="113">
        <v>126179</v>
      </c>
      <c r="J24" s="113">
        <v>660120</v>
      </c>
      <c r="K24" s="113">
        <v>0</v>
      </c>
      <c r="L24" s="113">
        <v>1093732</v>
      </c>
      <c r="M24" s="113"/>
      <c r="N24" s="205">
        <v>0.43756092535207913</v>
      </c>
      <c r="O24" s="205">
        <v>-0.8088544507059323</v>
      </c>
      <c r="P24" s="205">
        <v>0</v>
      </c>
      <c r="Q24" s="205">
        <v>-1</v>
      </c>
      <c r="R24" s="205">
        <v>-0.36184583873949516</v>
      </c>
      <c r="S24" s="182"/>
    </row>
    <row r="25" spans="1:19" s="134" customFormat="1" ht="19.5" customHeight="1">
      <c r="A25" s="98" t="s">
        <v>54</v>
      </c>
      <c r="B25" s="98"/>
      <c r="C25" s="98"/>
      <c r="D25" s="98"/>
      <c r="E25" s="98"/>
      <c r="F25" s="98"/>
      <c r="G25" s="115"/>
      <c r="H25" s="115">
        <v>33674301</v>
      </c>
      <c r="I25" s="115">
        <v>50372640</v>
      </c>
      <c r="J25" s="115">
        <v>-16162154</v>
      </c>
      <c r="K25" s="115">
        <v>34411196</v>
      </c>
      <c r="L25" s="115">
        <v>55587395</v>
      </c>
      <c r="M25" s="115">
        <v>0</v>
      </c>
      <c r="N25" s="204">
        <v>-0.33149620508275923</v>
      </c>
      <c r="O25" s="204">
        <v>-4.116703380007392</v>
      </c>
      <c r="P25" s="204">
        <v>-1.4696771945967817</v>
      </c>
      <c r="Q25" s="204">
        <v>-0.3809532538806685</v>
      </c>
      <c r="R25" s="204">
        <v>-0.1177725492215057</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756998</v>
      </c>
      <c r="I27" s="113">
        <v>813708</v>
      </c>
      <c r="J27" s="113">
        <v>865242</v>
      </c>
      <c r="K27" s="113">
        <v>819807</v>
      </c>
      <c r="L27" s="113">
        <v>836629</v>
      </c>
      <c r="M27" s="113"/>
      <c r="N27" s="205">
        <v>-0.06969330521513861</v>
      </c>
      <c r="O27" s="205">
        <v>-0.05956021552351831</v>
      </c>
      <c r="P27" s="205">
        <v>0.05542158093307337</v>
      </c>
      <c r="Q27" s="205">
        <v>-0.02010688130581173</v>
      </c>
      <c r="R27" s="205">
        <v>-0.024694991597631222</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14455889</v>
      </c>
      <c r="I29" s="113">
        <v>14526358</v>
      </c>
      <c r="J29" s="113">
        <v>15707125</v>
      </c>
      <c r="K29" s="113">
        <v>8865552</v>
      </c>
      <c r="L29" s="113">
        <v>10225577</v>
      </c>
      <c r="M29" s="113"/>
      <c r="N29" s="205">
        <v>-0.004851112715244965</v>
      </c>
      <c r="O29" s="205">
        <v>-0.07517397359478584</v>
      </c>
      <c r="P29" s="205">
        <v>0.7717029915339733</v>
      </c>
      <c r="Q29" s="205">
        <v>-0.13300227459047054</v>
      </c>
      <c r="R29" s="205">
        <v>0.09040854291742884</v>
      </c>
      <c r="S29" s="182"/>
    </row>
    <row r="30" spans="1:19" s="131" customFormat="1" ht="12.75">
      <c r="A30" s="101" t="s">
        <v>57</v>
      </c>
      <c r="B30" s="101"/>
      <c r="C30" s="101"/>
      <c r="D30" s="101"/>
      <c r="E30" s="101"/>
      <c r="F30" s="101"/>
      <c r="G30" s="113"/>
      <c r="H30" s="117">
        <v>505.5</v>
      </c>
      <c r="I30" s="117">
        <v>450</v>
      </c>
      <c r="J30" s="117">
        <v>513.5</v>
      </c>
      <c r="K30" s="117">
        <v>272.5</v>
      </c>
      <c r="L30" s="117">
        <v>492.5</v>
      </c>
      <c r="M30" s="113"/>
      <c r="N30" s="205">
        <v>0.1233333333333333</v>
      </c>
      <c r="O30" s="205">
        <v>-0.12366114897760472</v>
      </c>
      <c r="P30" s="205">
        <v>0.8844036697247706</v>
      </c>
      <c r="Q30" s="205">
        <v>-0.4467005076142132</v>
      </c>
      <c r="R30" s="205">
        <v>0.00653465274527032</v>
      </c>
      <c r="S30" s="182"/>
    </row>
    <row r="31" spans="1:19" s="131" customFormat="1" ht="12.75">
      <c r="A31" s="125" t="s">
        <v>58</v>
      </c>
      <c r="B31" s="101"/>
      <c r="C31" s="125"/>
      <c r="D31" s="125"/>
      <c r="E31" s="125"/>
      <c r="F31" s="125"/>
      <c r="G31" s="113"/>
      <c r="H31" s="113">
        <v>28597.208704253215</v>
      </c>
      <c r="I31" s="113">
        <v>32280.795555555556</v>
      </c>
      <c r="J31" s="113">
        <v>30588.364167478092</v>
      </c>
      <c r="K31" s="113">
        <v>32534.135779816515</v>
      </c>
      <c r="L31" s="113">
        <v>20762.592893401015</v>
      </c>
      <c r="M31" s="113"/>
      <c r="N31" s="205">
        <v>-0.11411078283256226</v>
      </c>
      <c r="O31" s="205">
        <v>0.05532925457572779</v>
      </c>
      <c r="P31" s="205">
        <v>-0.05980707849462963</v>
      </c>
      <c r="Q31" s="205">
        <v>0.5669591917952046</v>
      </c>
      <c r="R31" s="205">
        <v>0.08332936172976946</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0.3311070391746663</v>
      </c>
      <c r="I33" s="119">
        <v>0.4162128754948451</v>
      </c>
      <c r="J33" s="119">
        <v>0.3749174518677206</v>
      </c>
      <c r="K33" s="119">
        <v>0.4545494890949221</v>
      </c>
      <c r="L33" s="119">
        <v>0.5146687698379402</v>
      </c>
      <c r="M33" s="124"/>
      <c r="N33" s="205">
        <v>-0.20447670250228211</v>
      </c>
      <c r="O33" s="205">
        <v>0.11014537579246775</v>
      </c>
      <c r="P33" s="205">
        <v>-0.17518892692138133</v>
      </c>
      <c r="Q33" s="205">
        <v>-0.1168115966351495</v>
      </c>
      <c r="R33" s="205">
        <v>-0.10440811567947339</v>
      </c>
    </row>
    <row r="34" spans="1:18" s="131" customFormat="1" ht="12.75">
      <c r="A34" s="101" t="s">
        <v>69</v>
      </c>
      <c r="B34" s="101"/>
      <c r="C34" s="101"/>
      <c r="D34" s="101"/>
      <c r="E34" s="101"/>
      <c r="F34" s="101"/>
      <c r="G34" s="101"/>
      <c r="H34" s="119">
        <v>0.2680482497800873</v>
      </c>
      <c r="I34" s="119">
        <v>0.3589065641481136</v>
      </c>
      <c r="J34" s="119">
        <v>0.29345459591813083</v>
      </c>
      <c r="K34" s="119">
        <v>0.4178190330003179</v>
      </c>
      <c r="L34" s="119">
        <v>0.4456008403882808</v>
      </c>
      <c r="M34" s="124"/>
      <c r="N34" s="205">
        <v>-0.25315311405263374</v>
      </c>
      <c r="O34" s="205">
        <v>0.2230395064190538</v>
      </c>
      <c r="P34" s="205">
        <v>-0.29765144059890747</v>
      </c>
      <c r="Q34" s="205">
        <v>-0.06234684693088732</v>
      </c>
      <c r="R34" s="205">
        <v>-0.1193228188834411</v>
      </c>
    </row>
    <row r="35" spans="1:18" s="131" customFormat="1" ht="12.75">
      <c r="A35" s="101" t="s">
        <v>70</v>
      </c>
      <c r="B35" s="101"/>
      <c r="C35" s="101"/>
      <c r="D35" s="101"/>
      <c r="E35" s="101"/>
      <c r="F35" s="101"/>
      <c r="G35" s="101"/>
      <c r="H35" s="119">
        <v>0.1632765104736237</v>
      </c>
      <c r="I35" s="119">
        <v>0.2437498662639693</v>
      </c>
      <c r="J35" s="119">
        <v>-0.07480075556281351</v>
      </c>
      <c r="K35" s="119">
        <v>0.163877068087317</v>
      </c>
      <c r="L35" s="119">
        <v>0.2788542073557131</v>
      </c>
      <c r="M35" s="124"/>
      <c r="N35" s="205">
        <v>-0.33014728181715947</v>
      </c>
      <c r="O35" s="205">
        <v>-4.2586551356327105</v>
      </c>
      <c r="P35" s="205">
        <v>-1.4564443117993675</v>
      </c>
      <c r="Q35" s="205">
        <v>-0.4123199013516353</v>
      </c>
      <c r="R35" s="205">
        <v>-0.12524461003123433</v>
      </c>
    </row>
    <row r="36" spans="2:18" s="126" customFormat="1" ht="7.5" customHeight="1" thickBot="1">
      <c r="B36" s="137"/>
      <c r="N36" s="202"/>
      <c r="O36" s="202"/>
      <c r="P36" s="202"/>
      <c r="Q36" s="202"/>
      <c r="R36" s="203"/>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32"/>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185" customFormat="1" ht="15.75" customHeight="1" thickTop="1">
      <c r="A1" s="260" t="s">
        <v>43</v>
      </c>
      <c r="B1" s="260"/>
      <c r="C1" s="260"/>
      <c r="D1" s="260"/>
      <c r="E1" s="260"/>
      <c r="F1" s="260"/>
      <c r="G1" s="260"/>
      <c r="H1" s="260"/>
      <c r="I1" s="260"/>
      <c r="J1" s="260"/>
      <c r="K1" s="260"/>
      <c r="L1" s="260"/>
      <c r="M1" s="260"/>
      <c r="N1" s="260"/>
      <c r="O1" s="260"/>
      <c r="P1" s="260"/>
      <c r="Q1" s="260"/>
      <c r="R1" s="260"/>
      <c r="S1" s="260"/>
    </row>
    <row r="2" spans="1:19" s="186" customFormat="1" ht="15.75" customHeight="1" thickBot="1">
      <c r="A2" s="261" t="s">
        <v>143</v>
      </c>
      <c r="B2" s="261"/>
      <c r="C2" s="261"/>
      <c r="D2" s="261"/>
      <c r="E2" s="261"/>
      <c r="F2" s="261"/>
      <c r="G2" s="261"/>
      <c r="H2" s="261"/>
      <c r="I2" s="261"/>
      <c r="J2" s="261"/>
      <c r="K2" s="261"/>
      <c r="L2" s="261"/>
      <c r="M2" s="261"/>
      <c r="N2" s="261"/>
      <c r="O2" s="261"/>
      <c r="P2" s="261"/>
      <c r="Q2" s="261"/>
      <c r="R2" s="261"/>
      <c r="S2" s="261"/>
    </row>
    <row r="3" spans="1:28" s="131" customFormat="1" ht="24.75" customHeight="1">
      <c r="A3" s="87" t="s">
        <v>59</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97" t="s">
        <v>170</v>
      </c>
      <c r="O4" s="198" t="s">
        <v>139</v>
      </c>
      <c r="P4" s="198" t="s">
        <v>138</v>
      </c>
      <c r="Q4" s="198" t="s">
        <v>131</v>
      </c>
      <c r="R4" s="256" t="s">
        <v>32</v>
      </c>
      <c r="S4" s="256"/>
      <c r="AA4" s="132"/>
      <c r="AB4" s="132"/>
    </row>
    <row r="5" spans="1:28" s="134" customFormat="1" ht="16.5" customHeight="1">
      <c r="A5" s="114"/>
      <c r="B5" s="114"/>
      <c r="C5" s="114"/>
      <c r="D5" s="79"/>
      <c r="E5" s="79"/>
      <c r="F5" s="79"/>
      <c r="G5" s="79" t="s">
        <v>41</v>
      </c>
      <c r="H5" s="110">
        <v>25</v>
      </c>
      <c r="I5" s="110">
        <v>25</v>
      </c>
      <c r="J5" s="110">
        <v>25</v>
      </c>
      <c r="K5" s="110">
        <v>25</v>
      </c>
      <c r="L5" s="110">
        <v>25</v>
      </c>
      <c r="M5" s="100"/>
      <c r="N5" s="199"/>
      <c r="O5" s="199"/>
      <c r="P5" s="199"/>
      <c r="Q5" s="199"/>
      <c r="R5" s="199"/>
      <c r="AA5" s="135"/>
      <c r="AB5" s="135"/>
    </row>
    <row r="6" spans="1:28" s="131" customFormat="1" ht="16.5" customHeight="1">
      <c r="A6" s="109"/>
      <c r="B6" s="109"/>
      <c r="C6" s="109"/>
      <c r="D6" s="79"/>
      <c r="E6" s="79"/>
      <c r="F6" s="79"/>
      <c r="G6" s="79"/>
      <c r="H6" s="110"/>
      <c r="I6" s="110"/>
      <c r="J6" s="110"/>
      <c r="K6" s="110"/>
      <c r="L6" s="110"/>
      <c r="M6" s="111"/>
      <c r="N6" s="200"/>
      <c r="O6" s="200"/>
      <c r="P6" s="200"/>
      <c r="Q6" s="200"/>
      <c r="R6" s="200"/>
      <c r="AA6" s="132"/>
      <c r="AB6" s="132"/>
    </row>
    <row r="7" spans="1:28" s="131" customFormat="1" ht="12.75" customHeight="1">
      <c r="A7" s="98" t="s">
        <v>38</v>
      </c>
      <c r="B7" s="101"/>
      <c r="C7" s="101"/>
      <c r="D7" s="101"/>
      <c r="E7" s="101"/>
      <c r="F7" s="101"/>
      <c r="G7" s="133"/>
      <c r="H7" s="101"/>
      <c r="I7" s="113"/>
      <c r="J7" s="113"/>
      <c r="K7" s="113"/>
      <c r="L7" s="113"/>
      <c r="M7" s="111"/>
      <c r="N7" s="200"/>
      <c r="O7" s="200"/>
      <c r="P7" s="200"/>
      <c r="Q7" s="200"/>
      <c r="R7" s="200"/>
      <c r="AA7" s="132"/>
      <c r="AB7" s="132"/>
    </row>
    <row r="8" spans="1:28" s="131" customFormat="1" ht="12.75">
      <c r="A8" s="101" t="s">
        <v>144</v>
      </c>
      <c r="B8" s="101"/>
      <c r="C8" s="101"/>
      <c r="D8" s="101"/>
      <c r="E8" s="101"/>
      <c r="F8" s="101"/>
      <c r="G8" s="113"/>
      <c r="H8" s="113">
        <v>180269651</v>
      </c>
      <c r="I8" s="113">
        <v>189593481</v>
      </c>
      <c r="J8" s="113">
        <v>196434966</v>
      </c>
      <c r="K8" s="113">
        <v>189887107</v>
      </c>
      <c r="L8" s="113">
        <v>176836110</v>
      </c>
      <c r="M8" s="121"/>
      <c r="N8" s="205">
        <v>-0.049178009448542115</v>
      </c>
      <c r="O8" s="205">
        <v>-0.03482824437681831</v>
      </c>
      <c r="P8" s="205">
        <v>0.03448290462395631</v>
      </c>
      <c r="Q8" s="205">
        <v>0.07380278270088625</v>
      </c>
      <c r="R8" s="205">
        <v>0.004819179973647003</v>
      </c>
      <c r="AA8" s="132"/>
      <c r="AB8" s="132"/>
    </row>
    <row r="9" spans="1:28" s="131" customFormat="1" ht="12.75">
      <c r="A9" s="101" t="s">
        <v>45</v>
      </c>
      <c r="B9" s="101"/>
      <c r="C9" s="101"/>
      <c r="D9" s="101"/>
      <c r="E9" s="101"/>
      <c r="F9" s="101"/>
      <c r="G9" s="113"/>
      <c r="H9" s="113">
        <v>-4292</v>
      </c>
      <c r="I9" s="113">
        <v>1170</v>
      </c>
      <c r="J9" s="113">
        <v>254</v>
      </c>
      <c r="K9" s="113">
        <v>348561</v>
      </c>
      <c r="L9" s="113">
        <v>1867874</v>
      </c>
      <c r="M9" s="121"/>
      <c r="N9" s="205">
        <v>-4.668376068376068</v>
      </c>
      <c r="O9" s="205">
        <v>3.606299212598425</v>
      </c>
      <c r="P9" s="205">
        <v>-0.9992712896738304</v>
      </c>
      <c r="Q9" s="205">
        <v>-0.813391588511859</v>
      </c>
      <c r="R9" s="205">
        <v>-0.781058527771462</v>
      </c>
      <c r="AA9" s="132"/>
      <c r="AB9" s="132"/>
    </row>
    <row r="10" spans="1:28" s="131" customFormat="1" ht="12.75">
      <c r="A10" s="101" t="s">
        <v>145</v>
      </c>
      <c r="B10" s="101"/>
      <c r="C10" s="101"/>
      <c r="D10" s="101"/>
      <c r="E10" s="101"/>
      <c r="F10" s="101"/>
      <c r="G10" s="113"/>
      <c r="H10" s="113">
        <v>10516362</v>
      </c>
      <c r="I10" s="113">
        <v>9797656</v>
      </c>
      <c r="J10" s="113">
        <v>10578941</v>
      </c>
      <c r="K10" s="113">
        <v>8093127</v>
      </c>
      <c r="L10" s="113">
        <v>8992589</v>
      </c>
      <c r="M10" s="121"/>
      <c r="N10" s="205">
        <v>0.07335489223136626</v>
      </c>
      <c r="O10" s="205">
        <v>-0.0738528554039577</v>
      </c>
      <c r="P10" s="205">
        <v>0.3071512407997552</v>
      </c>
      <c r="Q10" s="205">
        <v>-0.10002258526437713</v>
      </c>
      <c r="R10" s="205">
        <v>0.03990866177888508</v>
      </c>
      <c r="AA10" s="132"/>
      <c r="AB10" s="132"/>
    </row>
    <row r="11" spans="1:28" s="131" customFormat="1" ht="12.75">
      <c r="A11" s="101" t="s">
        <v>146</v>
      </c>
      <c r="B11" s="101"/>
      <c r="C11" s="101"/>
      <c r="D11" s="101"/>
      <c r="E11" s="101"/>
      <c r="F11" s="101"/>
      <c r="G11" s="113"/>
      <c r="H11" s="113">
        <v>-67760</v>
      </c>
      <c r="I11" s="113">
        <v>-67082</v>
      </c>
      <c r="J11" s="113">
        <v>1001</v>
      </c>
      <c r="K11" s="113">
        <v>-306646</v>
      </c>
      <c r="L11" s="113">
        <v>10617</v>
      </c>
      <c r="M11" s="121"/>
      <c r="N11" s="205">
        <v>0.010107033183268221</v>
      </c>
      <c r="O11" s="205">
        <v>-68.01498501498502</v>
      </c>
      <c r="P11" s="205">
        <v>-1.0032643504236156</v>
      </c>
      <c r="Q11" s="205">
        <v>-29.88254685881134</v>
      </c>
      <c r="R11" s="205">
        <v>0.5894354496642893</v>
      </c>
      <c r="AA11" s="132"/>
      <c r="AB11" s="132"/>
    </row>
    <row r="12" spans="1:28" s="131" customFormat="1" ht="12.75">
      <c r="A12" s="101" t="s">
        <v>65</v>
      </c>
      <c r="B12" s="101"/>
      <c r="C12" s="101"/>
      <c r="D12" s="101"/>
      <c r="E12" s="101"/>
      <c r="F12" s="101"/>
      <c r="G12" s="113"/>
      <c r="H12" s="113">
        <v>0</v>
      </c>
      <c r="I12" s="113">
        <v>0</v>
      </c>
      <c r="J12" s="113">
        <v>0</v>
      </c>
      <c r="K12" s="113">
        <v>0</v>
      </c>
      <c r="L12" s="113">
        <v>30506479</v>
      </c>
      <c r="M12" s="121"/>
      <c r="N12" s="205">
        <v>0</v>
      </c>
      <c r="O12" s="205">
        <v>0</v>
      </c>
      <c r="P12" s="205">
        <v>0</v>
      </c>
      <c r="Q12" s="205">
        <v>0</v>
      </c>
      <c r="R12" s="205">
        <v>-1</v>
      </c>
      <c r="AA12" s="132"/>
      <c r="AB12" s="132"/>
    </row>
    <row r="13" spans="1:28" s="134" customFormat="1" ht="12.75">
      <c r="A13" s="98" t="s">
        <v>93</v>
      </c>
      <c r="B13" s="98"/>
      <c r="C13" s="98"/>
      <c r="D13" s="98"/>
      <c r="E13" s="98"/>
      <c r="F13" s="98"/>
      <c r="G13" s="115"/>
      <c r="H13" s="115">
        <v>190713961</v>
      </c>
      <c r="I13" s="115">
        <v>199325225</v>
      </c>
      <c r="J13" s="115">
        <v>207015162</v>
      </c>
      <c r="K13" s="115">
        <v>198022149</v>
      </c>
      <c r="L13" s="115">
        <v>218213669</v>
      </c>
      <c r="M13" s="122"/>
      <c r="N13" s="204">
        <v>-0.04320207841230328</v>
      </c>
      <c r="O13" s="204">
        <v>-0.037146733242659824</v>
      </c>
      <c r="P13" s="204">
        <v>0.04541417738073328</v>
      </c>
      <c r="Q13" s="204">
        <v>-0.09253095872742967</v>
      </c>
      <c r="R13" s="204">
        <v>-0.03311430775968083</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107314066</v>
      </c>
      <c r="I15" s="113">
        <v>97957293</v>
      </c>
      <c r="J15" s="113">
        <v>93975275</v>
      </c>
      <c r="K15" s="113">
        <v>81544609</v>
      </c>
      <c r="L15" s="113">
        <v>75917656</v>
      </c>
      <c r="M15" s="121"/>
      <c r="N15" s="205">
        <v>0.09551890128282747</v>
      </c>
      <c r="O15" s="205">
        <v>0.04237303907862988</v>
      </c>
      <c r="P15" s="205">
        <v>0.15244007117625635</v>
      </c>
      <c r="Q15" s="205">
        <v>0.07411916142405661</v>
      </c>
      <c r="R15" s="205">
        <v>0.09038147606728408</v>
      </c>
    </row>
    <row r="16" spans="1:18" s="131" customFormat="1" ht="12.75">
      <c r="A16" s="101" t="s">
        <v>48</v>
      </c>
      <c r="B16" s="101"/>
      <c r="C16" s="101"/>
      <c r="D16" s="101"/>
      <c r="E16" s="101"/>
      <c r="F16" s="101"/>
      <c r="G16" s="113"/>
      <c r="H16" s="113">
        <v>20458736</v>
      </c>
      <c r="I16" s="113">
        <v>6814821</v>
      </c>
      <c r="J16" s="113">
        <v>25103493</v>
      </c>
      <c r="K16" s="113">
        <v>10424092</v>
      </c>
      <c r="L16" s="113">
        <v>18796240</v>
      </c>
      <c r="M16" s="121"/>
      <c r="N16" s="205">
        <v>2.002094405707795</v>
      </c>
      <c r="O16" s="205">
        <v>-0.7285309657902985</v>
      </c>
      <c r="P16" s="205">
        <v>1.4082186726671253</v>
      </c>
      <c r="Q16" s="205">
        <v>-0.44541610449749525</v>
      </c>
      <c r="R16" s="205">
        <v>0.021414347904489928</v>
      </c>
    </row>
    <row r="17" spans="1:19" s="131" customFormat="1" ht="12.75">
      <c r="A17" s="101" t="s">
        <v>49</v>
      </c>
      <c r="B17" s="101"/>
      <c r="C17" s="101"/>
      <c r="D17" s="101"/>
      <c r="E17" s="101"/>
      <c r="F17" s="101"/>
      <c r="G17" s="113"/>
      <c r="H17" s="113">
        <v>2564673</v>
      </c>
      <c r="I17" s="113">
        <v>1513737</v>
      </c>
      <c r="J17" s="113">
        <v>3109928</v>
      </c>
      <c r="K17" s="113">
        <v>5483845</v>
      </c>
      <c r="L17" s="113">
        <v>13721598</v>
      </c>
      <c r="M17" s="121"/>
      <c r="N17" s="205">
        <v>0.6942659127708446</v>
      </c>
      <c r="O17" s="205">
        <v>-0.5132565770011396</v>
      </c>
      <c r="P17" s="205">
        <v>-0.43289279693353844</v>
      </c>
      <c r="Q17" s="205">
        <v>-0.6003493907925301</v>
      </c>
      <c r="R17" s="205">
        <v>-0.34248324060158153</v>
      </c>
      <c r="S17" s="182"/>
    </row>
    <row r="18" spans="1:19" s="131" customFormat="1" ht="12.75">
      <c r="A18" s="101" t="s">
        <v>50</v>
      </c>
      <c r="B18" s="101"/>
      <c r="C18" s="101"/>
      <c r="D18" s="101"/>
      <c r="E18" s="101"/>
      <c r="F18" s="101"/>
      <c r="G18" s="113"/>
      <c r="H18" s="113">
        <v>12116995</v>
      </c>
      <c r="I18" s="113">
        <v>9310428</v>
      </c>
      <c r="J18" s="113">
        <v>13967574</v>
      </c>
      <c r="K18" s="113">
        <v>13361712</v>
      </c>
      <c r="L18" s="113">
        <v>17243022</v>
      </c>
      <c r="M18" s="121"/>
      <c r="N18" s="205">
        <v>0.3014433922908808</v>
      </c>
      <c r="O18" s="205">
        <v>-0.3334255469131576</v>
      </c>
      <c r="P18" s="205">
        <v>0.04534314165729669</v>
      </c>
      <c r="Q18" s="205">
        <v>-0.2250945338931888</v>
      </c>
      <c r="R18" s="205">
        <v>-0.08442192004314297</v>
      </c>
      <c r="S18" s="182"/>
    </row>
    <row r="19" spans="1:19" s="134" customFormat="1" ht="13.5" customHeight="1">
      <c r="A19" s="98" t="s">
        <v>97</v>
      </c>
      <c r="B19" s="98"/>
      <c r="C19" s="98"/>
      <c r="D19" s="98"/>
      <c r="E19" s="98"/>
      <c r="F19" s="98"/>
      <c r="G19" s="115"/>
      <c r="H19" s="115">
        <v>142454470</v>
      </c>
      <c r="I19" s="115">
        <v>115596279</v>
      </c>
      <c r="J19" s="115">
        <v>136156270</v>
      </c>
      <c r="K19" s="115">
        <v>110814258</v>
      </c>
      <c r="L19" s="115">
        <v>125678516</v>
      </c>
      <c r="M19" s="122"/>
      <c r="N19" s="204">
        <v>0.2323447712361053</v>
      </c>
      <c r="O19" s="204">
        <v>-0.15100289542303125</v>
      </c>
      <c r="P19" s="204">
        <v>0.22868909161490758</v>
      </c>
      <c r="Q19" s="204">
        <v>-0.1182720680756606</v>
      </c>
      <c r="R19" s="204">
        <v>0.03181956684282072</v>
      </c>
      <c r="S19" s="98"/>
    </row>
    <row r="20" spans="1:19" s="134" customFormat="1" ht="30" customHeight="1">
      <c r="A20" s="98" t="s">
        <v>51</v>
      </c>
      <c r="B20" s="98"/>
      <c r="C20" s="98"/>
      <c r="D20" s="98"/>
      <c r="E20" s="98"/>
      <c r="F20" s="98"/>
      <c r="G20" s="115"/>
      <c r="H20" s="115">
        <v>48259491</v>
      </c>
      <c r="I20" s="115">
        <v>83728946</v>
      </c>
      <c r="J20" s="115">
        <v>70858892</v>
      </c>
      <c r="K20" s="115">
        <v>87207891</v>
      </c>
      <c r="L20" s="115">
        <v>92535153</v>
      </c>
      <c r="M20" s="122"/>
      <c r="N20" s="204">
        <v>-0.4236223754685745</v>
      </c>
      <c r="O20" s="204">
        <v>0.18162934300468603</v>
      </c>
      <c r="P20" s="204">
        <v>-0.18747155575634777</v>
      </c>
      <c r="Q20" s="204">
        <v>-0.05757014310010378</v>
      </c>
      <c r="R20" s="204">
        <v>-0.15019555690398456</v>
      </c>
      <c r="S20" s="98"/>
    </row>
    <row r="21" spans="1:19" s="131" customFormat="1" ht="12.75">
      <c r="A21" s="101" t="s">
        <v>99</v>
      </c>
      <c r="B21" s="101"/>
      <c r="C21" s="101"/>
      <c r="D21" s="101"/>
      <c r="E21" s="101"/>
      <c r="F21" s="101"/>
      <c r="G21" s="113"/>
      <c r="H21" s="113">
        <v>6435696</v>
      </c>
      <c r="I21" s="113">
        <v>4955209</v>
      </c>
      <c r="J21" s="113">
        <v>10274485</v>
      </c>
      <c r="K21" s="113">
        <v>33647510</v>
      </c>
      <c r="L21" s="113">
        <v>33193107</v>
      </c>
      <c r="M21" s="121"/>
      <c r="N21" s="205">
        <v>0.2987738761372123</v>
      </c>
      <c r="O21" s="205">
        <v>-0.5177170437253059</v>
      </c>
      <c r="P21" s="205">
        <v>-0.6946435263708963</v>
      </c>
      <c r="Q21" s="205">
        <v>0.013689679607275185</v>
      </c>
      <c r="R21" s="205">
        <v>-0.3364297547443875</v>
      </c>
      <c r="S21" s="182"/>
    </row>
    <row r="22" spans="1:19" s="134" customFormat="1" ht="30" customHeight="1">
      <c r="A22" s="98" t="s">
        <v>118</v>
      </c>
      <c r="B22" s="98"/>
      <c r="C22" s="98"/>
      <c r="D22" s="98"/>
      <c r="E22" s="98"/>
      <c r="F22" s="98"/>
      <c r="G22" s="115"/>
      <c r="H22" s="115">
        <v>41823795</v>
      </c>
      <c r="I22" s="115">
        <v>78773737</v>
      </c>
      <c r="J22" s="115">
        <v>60584407</v>
      </c>
      <c r="K22" s="115">
        <v>53560381</v>
      </c>
      <c r="L22" s="115">
        <v>59342046</v>
      </c>
      <c r="M22" s="115"/>
      <c r="N22" s="204">
        <v>-0.4690642263169513</v>
      </c>
      <c r="O22" s="204">
        <v>0.3002312129588063</v>
      </c>
      <c r="P22" s="204">
        <v>0.13114219631858104</v>
      </c>
      <c r="Q22" s="204">
        <v>-0.09742948532647489</v>
      </c>
      <c r="R22" s="204">
        <v>-0.0837473782562137</v>
      </c>
      <c r="S22" s="98"/>
    </row>
    <row r="23" spans="1:19" s="131" customFormat="1" ht="19.5" customHeight="1">
      <c r="A23" s="101" t="s">
        <v>148</v>
      </c>
      <c r="B23" s="101"/>
      <c r="C23" s="101"/>
      <c r="D23" s="101"/>
      <c r="E23" s="101"/>
      <c r="F23" s="101"/>
      <c r="G23" s="113"/>
      <c r="H23" s="113">
        <v>10898454</v>
      </c>
      <c r="I23" s="113">
        <v>20403035</v>
      </c>
      <c r="J23" s="113">
        <v>78380374</v>
      </c>
      <c r="K23" s="113">
        <v>47303118</v>
      </c>
      <c r="L23" s="113">
        <v>38678336</v>
      </c>
      <c r="M23" s="113"/>
      <c r="N23" s="205">
        <v>-0.46584152798836054</v>
      </c>
      <c r="O23" s="205">
        <v>-0.739692043316864</v>
      </c>
      <c r="P23" s="205">
        <v>0.6569811317723284</v>
      </c>
      <c r="Q23" s="205">
        <v>0.22298741083380635</v>
      </c>
      <c r="R23" s="205">
        <v>-0.2714249774493418</v>
      </c>
      <c r="S23" s="182"/>
    </row>
    <row r="24" spans="1:19" s="131" customFormat="1" ht="12.75">
      <c r="A24" s="101" t="s">
        <v>103</v>
      </c>
      <c r="B24" s="101"/>
      <c r="C24" s="101"/>
      <c r="D24" s="101"/>
      <c r="E24" s="101"/>
      <c r="F24" s="101"/>
      <c r="G24" s="113"/>
      <c r="H24" s="113">
        <v>0</v>
      </c>
      <c r="I24" s="113">
        <v>602128</v>
      </c>
      <c r="J24" s="113">
        <v>-14009</v>
      </c>
      <c r="K24" s="113">
        <v>-400891</v>
      </c>
      <c r="L24" s="113">
        <v>391709</v>
      </c>
      <c r="M24" s="113"/>
      <c r="N24" s="205">
        <v>-1</v>
      </c>
      <c r="O24" s="205">
        <v>-43.98151188521665</v>
      </c>
      <c r="P24" s="205">
        <v>-0.965055339231861</v>
      </c>
      <c r="Q24" s="205">
        <v>-2.0234408706463216</v>
      </c>
      <c r="R24" s="205">
        <v>-1</v>
      </c>
      <c r="S24" s="182"/>
    </row>
    <row r="25" spans="1:19" s="134" customFormat="1" ht="19.5" customHeight="1">
      <c r="A25" s="98" t="s">
        <v>54</v>
      </c>
      <c r="B25" s="98"/>
      <c r="C25" s="98"/>
      <c r="D25" s="98"/>
      <c r="E25" s="98"/>
      <c r="F25" s="98"/>
      <c r="G25" s="115"/>
      <c r="H25" s="115">
        <v>30925341</v>
      </c>
      <c r="I25" s="115">
        <v>57768574</v>
      </c>
      <c r="J25" s="115">
        <v>-17781958</v>
      </c>
      <c r="K25" s="115">
        <v>6658154</v>
      </c>
      <c r="L25" s="115">
        <v>20272001</v>
      </c>
      <c r="M25" s="115">
        <v>0</v>
      </c>
      <c r="N25" s="204">
        <v>-0.46466843720255235</v>
      </c>
      <c r="O25" s="204">
        <v>-4.248718391979105</v>
      </c>
      <c r="P25" s="204">
        <v>-3.6707039218377946</v>
      </c>
      <c r="Q25" s="204">
        <v>-0.6715591124921512</v>
      </c>
      <c r="R25" s="204">
        <v>0.11135925252535706</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727856</v>
      </c>
      <c r="I27" s="113">
        <v>816028</v>
      </c>
      <c r="J27" s="113">
        <v>804104</v>
      </c>
      <c r="K27" s="113">
        <v>866448</v>
      </c>
      <c r="L27" s="113">
        <v>848690</v>
      </c>
      <c r="M27" s="113"/>
      <c r="N27" s="205">
        <v>-0.10805021396324632</v>
      </c>
      <c r="O27" s="205">
        <v>0.014828927601404862</v>
      </c>
      <c r="P27" s="205">
        <v>-0.07195353904677493</v>
      </c>
      <c r="Q27" s="205">
        <v>0.020924012301311468</v>
      </c>
      <c r="R27" s="205">
        <v>-0.03766984375608273</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13564277</v>
      </c>
      <c r="I29" s="113">
        <v>15323690</v>
      </c>
      <c r="J29" s="113">
        <v>17128294</v>
      </c>
      <c r="K29" s="113">
        <v>8678666</v>
      </c>
      <c r="L29" s="113">
        <v>10482072</v>
      </c>
      <c r="M29" s="113"/>
      <c r="N29" s="205">
        <v>-0.11481653570386763</v>
      </c>
      <c r="O29" s="205">
        <v>-0.1053580701031872</v>
      </c>
      <c r="P29" s="205">
        <v>0.9736090777084865</v>
      </c>
      <c r="Q29" s="205">
        <v>-0.17204670984896875</v>
      </c>
      <c r="R29" s="205">
        <v>0.06656512268289139</v>
      </c>
      <c r="S29" s="182"/>
    </row>
    <row r="30" spans="1:19" s="131" customFormat="1" ht="12.75">
      <c r="A30" s="101" t="s">
        <v>57</v>
      </c>
      <c r="B30" s="101"/>
      <c r="C30" s="101"/>
      <c r="D30" s="101"/>
      <c r="E30" s="101"/>
      <c r="F30" s="101"/>
      <c r="G30" s="113"/>
      <c r="H30" s="117">
        <v>276</v>
      </c>
      <c r="I30" s="117">
        <v>255.8</v>
      </c>
      <c r="J30" s="117">
        <v>274.4</v>
      </c>
      <c r="K30" s="117">
        <v>246</v>
      </c>
      <c r="L30" s="117">
        <v>239.8</v>
      </c>
      <c r="M30" s="113"/>
      <c r="N30" s="205">
        <v>0.07896794370602023</v>
      </c>
      <c r="O30" s="205">
        <v>-0.06778425655976661</v>
      </c>
      <c r="P30" s="205">
        <v>0.11544715447154452</v>
      </c>
      <c r="Q30" s="205">
        <v>0.025854879065888126</v>
      </c>
      <c r="R30" s="205">
        <v>0.03577393004304508</v>
      </c>
      <c r="S30" s="182"/>
    </row>
    <row r="31" spans="1:19" s="131" customFormat="1" ht="12.75">
      <c r="A31" s="125" t="s">
        <v>58</v>
      </c>
      <c r="B31" s="101"/>
      <c r="C31" s="125"/>
      <c r="D31" s="125"/>
      <c r="E31" s="125"/>
      <c r="F31" s="125"/>
      <c r="G31" s="113"/>
      <c r="H31" s="113">
        <v>49145.93115942029</v>
      </c>
      <c r="I31" s="113">
        <v>59904.964816262705</v>
      </c>
      <c r="J31" s="113">
        <v>62420.89650145773</v>
      </c>
      <c r="K31" s="113">
        <v>35279.13008130081</v>
      </c>
      <c r="L31" s="113">
        <v>43711.72643869891</v>
      </c>
      <c r="M31" s="113"/>
      <c r="N31" s="205">
        <v>-0.17960170229365713</v>
      </c>
      <c r="O31" s="205">
        <v>-0.04030592039216019</v>
      </c>
      <c r="P31" s="205">
        <v>0.7693434151468213</v>
      </c>
      <c r="Q31" s="205">
        <v>-0.19291382529179957</v>
      </c>
      <c r="R31" s="205">
        <v>0.029727715427792845</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0.25304645106710355</v>
      </c>
      <c r="I33" s="119">
        <v>0.42006196656745276</v>
      </c>
      <c r="J33" s="119">
        <v>0.34228841653636943</v>
      </c>
      <c r="K33" s="119">
        <v>0.4403946297946701</v>
      </c>
      <c r="L33" s="119">
        <v>0.4240575460925869</v>
      </c>
      <c r="M33" s="124"/>
      <c r="N33" s="205">
        <v>-0.39759732799691627</v>
      </c>
      <c r="O33" s="205">
        <v>0.22721642414334986</v>
      </c>
      <c r="P33" s="205">
        <v>-0.2227688682399278</v>
      </c>
      <c r="Q33" s="205">
        <v>0.038525629015728535</v>
      </c>
      <c r="R33" s="205">
        <v>-0.12109109699722731</v>
      </c>
    </row>
    <row r="34" spans="1:18" s="131" customFormat="1" ht="12.75">
      <c r="A34" s="101" t="s">
        <v>69</v>
      </c>
      <c r="B34" s="101"/>
      <c r="C34" s="101"/>
      <c r="D34" s="101"/>
      <c r="E34" s="101"/>
      <c r="F34" s="101"/>
      <c r="G34" s="101"/>
      <c r="H34" s="119">
        <v>0.21930117113974681</v>
      </c>
      <c r="I34" s="119">
        <v>0.39520204730735914</v>
      </c>
      <c r="J34" s="119">
        <v>0.2926568586314465</v>
      </c>
      <c r="K34" s="119">
        <v>0.2704767182382209</v>
      </c>
      <c r="L34" s="119">
        <v>0.2719446782227011</v>
      </c>
      <c r="M34" s="124"/>
      <c r="N34" s="205">
        <v>-0.4450910043763249</v>
      </c>
      <c r="O34" s="205">
        <v>0.3503939362823938</v>
      </c>
      <c r="P34" s="205">
        <v>0.082003880177556</v>
      </c>
      <c r="Q34" s="205">
        <v>-0.005398009602813558</v>
      </c>
      <c r="R34" s="205">
        <v>-0.05236717318591577</v>
      </c>
    </row>
    <row r="35" spans="1:18" s="131" customFormat="1" ht="12.75">
      <c r="A35" s="101" t="s">
        <v>70</v>
      </c>
      <c r="B35" s="101"/>
      <c r="C35" s="101"/>
      <c r="D35" s="101"/>
      <c r="E35" s="101"/>
      <c r="F35" s="101"/>
      <c r="G35" s="101"/>
      <c r="H35" s="119">
        <v>0.1621556221571005</v>
      </c>
      <c r="I35" s="119">
        <v>0.2898206887763453</v>
      </c>
      <c r="J35" s="119">
        <v>-0.08589688710820129</v>
      </c>
      <c r="K35" s="119">
        <v>0.033623279181764665</v>
      </c>
      <c r="L35" s="119">
        <v>0.0928997761363886</v>
      </c>
      <c r="M35" s="124"/>
      <c r="N35" s="205">
        <v>-0.440496733198243</v>
      </c>
      <c r="O35" s="205">
        <v>-4.374053455642326</v>
      </c>
      <c r="P35" s="205">
        <v>-3.5546850039179647</v>
      </c>
      <c r="Q35" s="205">
        <v>-0.6380693196461373</v>
      </c>
      <c r="R35" s="205">
        <v>0.1494215515282742</v>
      </c>
    </row>
    <row r="36" spans="2:18" s="126" customFormat="1" ht="7.5" customHeight="1" thickBot="1">
      <c r="B36" s="137"/>
      <c r="N36" s="202"/>
      <c r="O36" s="202"/>
      <c r="P36" s="202"/>
      <c r="Q36" s="202"/>
      <c r="R36" s="203"/>
    </row>
    <row r="37" ht="12.75">
      <c r="A37" s="131"/>
    </row>
    <row r="38" ht="12.75">
      <c r="A38" s="131"/>
    </row>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5"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G38"/>
  <sheetViews>
    <sheetView workbookViewId="0" topLeftCell="A1">
      <selection activeCell="A3" sqref="A3"/>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252" t="s">
        <v>6</v>
      </c>
      <c r="B1" s="252"/>
      <c r="C1" s="252"/>
      <c r="D1" s="252"/>
      <c r="E1" s="252"/>
      <c r="F1" s="252"/>
      <c r="G1" s="252"/>
    </row>
    <row r="2" s="1" customFormat="1" ht="12.75" customHeight="1"/>
    <row r="3" spans="1:7" s="3" customFormat="1" ht="18">
      <c r="A3" s="2" t="s">
        <v>7</v>
      </c>
      <c r="G3" s="4" t="s">
        <v>8</v>
      </c>
    </row>
    <row r="4" s="3" customFormat="1" ht="15.75"/>
    <row r="5" s="5" customFormat="1" ht="18">
      <c r="B5" s="5" t="s">
        <v>9</v>
      </c>
    </row>
    <row r="7" spans="1:2" s="5" customFormat="1" ht="18">
      <c r="A7" s="5" t="s">
        <v>140</v>
      </c>
      <c r="B7" s="5" t="s">
        <v>153</v>
      </c>
    </row>
    <row r="8" ht="7.5" customHeight="1"/>
    <row r="9" spans="3:7" ht="15.75">
      <c r="C9" s="12" t="s">
        <v>13</v>
      </c>
      <c r="D9" s="12"/>
      <c r="E9" s="7"/>
      <c r="F9" s="7"/>
      <c r="G9" s="8">
        <v>1</v>
      </c>
    </row>
    <row r="10" spans="3:7" ht="15.75">
      <c r="C10" s="10" t="s">
        <v>15</v>
      </c>
      <c r="E10" s="9"/>
      <c r="F10" s="10"/>
      <c r="G10" s="6">
        <v>2</v>
      </c>
    </row>
    <row r="11" spans="3:7" ht="15.75">
      <c r="C11" s="7" t="s">
        <v>25</v>
      </c>
      <c r="D11" s="7"/>
      <c r="E11" s="10"/>
      <c r="F11" s="7"/>
      <c r="G11" s="6">
        <v>3</v>
      </c>
    </row>
    <row r="12" spans="3:7" ht="15.75">
      <c r="C12" s="10" t="s">
        <v>26</v>
      </c>
      <c r="D12" s="10"/>
      <c r="E12" s="10"/>
      <c r="F12" s="10"/>
      <c r="G12" s="6">
        <v>4</v>
      </c>
    </row>
    <row r="13" spans="3:7" ht="15.75">
      <c r="C13" s="10" t="s">
        <v>27</v>
      </c>
      <c r="D13" s="10"/>
      <c r="E13" s="10"/>
      <c r="F13" s="10"/>
      <c r="G13" s="6">
        <v>5</v>
      </c>
    </row>
    <row r="14" spans="3:7" ht="15.75">
      <c r="C14" s="10" t="s">
        <v>42</v>
      </c>
      <c r="D14" s="10"/>
      <c r="E14" s="10"/>
      <c r="F14" s="10"/>
      <c r="G14" s="6">
        <v>6</v>
      </c>
    </row>
    <row r="16" spans="1:2" s="11" customFormat="1" ht="18">
      <c r="A16" s="5" t="s">
        <v>141</v>
      </c>
      <c r="B16" s="5" t="s">
        <v>142</v>
      </c>
    </row>
    <row r="17" spans="3:7" ht="15.75">
      <c r="C17" s="12" t="s">
        <v>13</v>
      </c>
      <c r="D17" s="12"/>
      <c r="E17" s="7"/>
      <c r="F17" s="7"/>
      <c r="G17" s="8">
        <v>7</v>
      </c>
    </row>
    <row r="18" spans="3:7" ht="15.75">
      <c r="C18" s="10" t="s">
        <v>15</v>
      </c>
      <c r="E18" s="9"/>
      <c r="F18" s="10"/>
      <c r="G18" s="6">
        <v>8</v>
      </c>
    </row>
    <row r="19" spans="3:7" ht="15.75">
      <c r="C19" s="7" t="s">
        <v>25</v>
      </c>
      <c r="D19" s="7"/>
      <c r="E19" s="10"/>
      <c r="F19" s="7"/>
      <c r="G19" s="6">
        <v>9</v>
      </c>
    </row>
    <row r="20" spans="3:7" ht="15.75">
      <c r="C20" s="10" t="s">
        <v>26</v>
      </c>
      <c r="D20" s="10"/>
      <c r="E20" s="10"/>
      <c r="F20" s="10"/>
      <c r="G20" s="6">
        <v>10</v>
      </c>
    </row>
    <row r="21" spans="3:7" ht="15.75">
      <c r="C21" s="10" t="s">
        <v>27</v>
      </c>
      <c r="D21" s="10"/>
      <c r="E21" s="10"/>
      <c r="F21" s="10"/>
      <c r="G21" s="6">
        <v>11</v>
      </c>
    </row>
    <row r="22" spans="3:7" ht="15.75">
      <c r="C22" s="10" t="s">
        <v>42</v>
      </c>
      <c r="D22" s="10"/>
      <c r="E22" s="10"/>
      <c r="F22" s="10"/>
      <c r="G22" s="6">
        <v>12</v>
      </c>
    </row>
    <row r="24" spans="1:2" s="11" customFormat="1" ht="18">
      <c r="A24" s="5" t="s">
        <v>16</v>
      </c>
      <c r="B24" s="5" t="s">
        <v>154</v>
      </c>
    </row>
    <row r="25" spans="3:7" ht="15.75">
      <c r="C25" s="12" t="s">
        <v>13</v>
      </c>
      <c r="D25" s="12"/>
      <c r="E25" s="7"/>
      <c r="F25" s="7"/>
      <c r="G25" s="8">
        <v>13</v>
      </c>
    </row>
    <row r="26" spans="3:7" ht="15.75">
      <c r="C26" s="10" t="s">
        <v>15</v>
      </c>
      <c r="E26" s="9"/>
      <c r="F26" s="10"/>
      <c r="G26" s="6">
        <v>14</v>
      </c>
    </row>
    <row r="27" spans="3:7" ht="15.75">
      <c r="C27" s="7" t="s">
        <v>25</v>
      </c>
      <c r="D27" s="7"/>
      <c r="E27" s="10"/>
      <c r="F27" s="7"/>
      <c r="G27" s="6">
        <v>15</v>
      </c>
    </row>
    <row r="28" spans="3:7" ht="15.75">
      <c r="C28" s="10" t="s">
        <v>26</v>
      </c>
      <c r="D28" s="10"/>
      <c r="E28" s="10"/>
      <c r="F28" s="10"/>
      <c r="G28" s="6">
        <v>16</v>
      </c>
    </row>
    <row r="29" spans="3:7" ht="15.75">
      <c r="C29" s="10" t="s">
        <v>27</v>
      </c>
      <c r="D29" s="10"/>
      <c r="E29" s="10"/>
      <c r="F29" s="10"/>
      <c r="G29" s="6">
        <v>17</v>
      </c>
    </row>
    <row r="30" spans="3:7" ht="15.75">
      <c r="C30" s="10" t="s">
        <v>42</v>
      </c>
      <c r="D30" s="10"/>
      <c r="E30" s="10"/>
      <c r="F30" s="10"/>
      <c r="G30" s="6">
        <v>18</v>
      </c>
    </row>
    <row r="32" spans="1:7" s="5" customFormat="1" ht="18">
      <c r="A32" s="5" t="s">
        <v>17</v>
      </c>
      <c r="B32" s="96" t="s">
        <v>0</v>
      </c>
      <c r="C32" s="96"/>
      <c r="D32" s="96"/>
      <c r="E32" s="96"/>
      <c r="F32" s="96"/>
      <c r="G32" s="8"/>
    </row>
    <row r="33" spans="2:7" s="5" customFormat="1" ht="18">
      <c r="B33" s="13" t="s">
        <v>73</v>
      </c>
      <c r="C33" s="13"/>
      <c r="D33" s="13"/>
      <c r="E33" s="13"/>
      <c r="F33" s="13"/>
      <c r="G33" s="8">
        <v>19</v>
      </c>
    </row>
    <row r="34" spans="2:7" ht="18">
      <c r="B34" s="5"/>
      <c r="G34" s="8"/>
    </row>
    <row r="35" spans="1:7" ht="18">
      <c r="A35" s="5" t="s">
        <v>18</v>
      </c>
      <c r="B35" s="5" t="s">
        <v>176</v>
      </c>
      <c r="G35" s="8"/>
    </row>
    <row r="36" spans="3:7" ht="15.75">
      <c r="C36" s="7" t="s">
        <v>155</v>
      </c>
      <c r="D36" s="7"/>
      <c r="E36" s="7"/>
      <c r="F36" s="7"/>
      <c r="G36" s="8">
        <v>20</v>
      </c>
    </row>
    <row r="37" spans="3:7" ht="15.75">
      <c r="C37" s="7" t="s">
        <v>152</v>
      </c>
      <c r="D37" s="7"/>
      <c r="E37" s="7"/>
      <c r="F37" s="7"/>
      <c r="G37" s="8">
        <v>21</v>
      </c>
    </row>
    <row r="38" spans="3:7" ht="15.75">
      <c r="C38" s="10" t="s">
        <v>60</v>
      </c>
      <c r="D38" s="10"/>
      <c r="E38" s="10"/>
      <c r="F38" s="10"/>
      <c r="G38" s="6">
        <v>22</v>
      </c>
    </row>
  </sheetData>
  <mergeCells count="1">
    <mergeCell ref="A1:G1"/>
  </mergeCells>
  <printOptions/>
  <pageMargins left="1.24" right="1.48" top="0.63" bottom="0.55"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8"/>
  <dimension ref="A1:B39"/>
  <sheetViews>
    <sheetView workbookViewId="0" topLeftCell="B1">
      <selection activeCell="A7" sqref="A7"/>
    </sheetView>
  </sheetViews>
  <sheetFormatPr defaultColWidth="9.140625" defaultRowHeight="12.75"/>
  <cols>
    <col min="1" max="1" width="9.140625" style="41" customWidth="1"/>
    <col min="2" max="2" width="170.8515625" style="46" customWidth="1"/>
    <col min="3" max="16384" width="9.140625" style="40" customWidth="1"/>
  </cols>
  <sheetData>
    <row r="1" spans="1:2" ht="12.75">
      <c r="A1" s="38"/>
      <c r="B1" s="39"/>
    </row>
    <row r="9" ht="20.25">
      <c r="B9" s="42"/>
    </row>
    <row r="10" ht="20.25">
      <c r="B10" s="42" t="s">
        <v>159</v>
      </c>
    </row>
    <row r="11" spans="1:2" s="44" customFormat="1" ht="20.25">
      <c r="A11" s="43"/>
      <c r="B11" s="42" t="s">
        <v>160</v>
      </c>
    </row>
    <row r="12" spans="1:2" s="44" customFormat="1" ht="23.25">
      <c r="A12" s="43"/>
      <c r="B12" s="45"/>
    </row>
    <row r="13" ht="20.25">
      <c r="B13" s="42"/>
    </row>
    <row r="17" ht="12.75">
      <c r="B17" s="46" t="s">
        <v>14</v>
      </c>
    </row>
    <row r="25" ht="12.75" customHeight="1"/>
    <row r="26" ht="25.5">
      <c r="B26" s="47" t="s">
        <v>13</v>
      </c>
    </row>
    <row r="27" ht="25.5">
      <c r="B27" s="47"/>
    </row>
    <row r="31" ht="20.25">
      <c r="B31" s="42"/>
    </row>
    <row r="32" ht="12.75">
      <c r="B32" s="46" t="s">
        <v>14</v>
      </c>
    </row>
    <row r="33" ht="12.75">
      <c r="B33" s="46" t="s">
        <v>14</v>
      </c>
    </row>
    <row r="39" spans="1:2" ht="13.5" thickBot="1">
      <c r="A39" s="48"/>
      <c r="B39" s="49"/>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1.xml><?xml version="1.0" encoding="utf-8"?>
<worksheet xmlns="http://schemas.openxmlformats.org/spreadsheetml/2006/main" xmlns:r="http://schemas.openxmlformats.org/officeDocument/2006/relationships">
  <sheetPr codeName="Sheet111">
    <pageSetUpPr fitToPage="1"/>
  </sheetPr>
  <dimension ref="A1:AB84"/>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5.75" customHeight="1"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8" s="131" customFormat="1" ht="16.5" customHeight="1">
      <c r="A3" s="77" t="s">
        <v>62</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07" t="s">
        <v>170</v>
      </c>
      <c r="O4" s="107" t="s">
        <v>139</v>
      </c>
      <c r="P4" s="107" t="s">
        <v>138</v>
      </c>
      <c r="Q4" s="107" t="s">
        <v>131</v>
      </c>
      <c r="R4" s="256" t="s">
        <v>32</v>
      </c>
      <c r="S4" s="256"/>
      <c r="AA4" s="132"/>
      <c r="AB4" s="132"/>
    </row>
    <row r="5" spans="1:28" s="131" customFormat="1" ht="16.5" customHeight="1">
      <c r="A5" s="109"/>
      <c r="B5" s="109"/>
      <c r="C5" s="109"/>
      <c r="D5" s="79"/>
      <c r="E5" s="79"/>
      <c r="F5" s="79"/>
      <c r="G5" s="79" t="s">
        <v>41</v>
      </c>
      <c r="H5" s="110">
        <v>139</v>
      </c>
      <c r="I5" s="110">
        <v>146</v>
      </c>
      <c r="J5" s="110">
        <v>144</v>
      </c>
      <c r="K5" s="110">
        <v>144</v>
      </c>
      <c r="L5" s="110">
        <v>145</v>
      </c>
      <c r="M5" s="111"/>
      <c r="N5" s="112"/>
      <c r="O5" s="112"/>
      <c r="P5" s="112"/>
      <c r="Q5" s="112"/>
      <c r="R5" s="112"/>
      <c r="AA5" s="132"/>
      <c r="AB5" s="132"/>
    </row>
    <row r="6" spans="1:28" s="131" customFormat="1" ht="12.75" customHeight="1">
      <c r="A6" s="98" t="s">
        <v>38</v>
      </c>
      <c r="B6" s="101"/>
      <c r="C6" s="101"/>
      <c r="D6" s="101"/>
      <c r="E6" s="101"/>
      <c r="F6" s="101"/>
      <c r="G6" s="133"/>
      <c r="H6" s="101"/>
      <c r="I6" s="113"/>
      <c r="J6" s="113"/>
      <c r="K6" s="113"/>
      <c r="L6" s="113"/>
      <c r="M6" s="111"/>
      <c r="N6" s="112"/>
      <c r="O6" s="112"/>
      <c r="P6" s="112"/>
      <c r="Q6" s="112"/>
      <c r="R6" s="112"/>
      <c r="AA6" s="132"/>
      <c r="AB6" s="132"/>
    </row>
    <row r="7" spans="1:28" s="131" customFormat="1" ht="12.75">
      <c r="A7" s="101" t="s">
        <v>44</v>
      </c>
      <c r="B7" s="101"/>
      <c r="C7" s="101"/>
      <c r="D7" s="101"/>
      <c r="E7" s="101"/>
      <c r="F7" s="101"/>
      <c r="G7" s="113"/>
      <c r="H7" s="113">
        <v>3695181232</v>
      </c>
      <c r="I7" s="113">
        <v>3473937849</v>
      </c>
      <c r="J7" s="113">
        <v>3293500941</v>
      </c>
      <c r="K7" s="113">
        <v>3112243435</v>
      </c>
      <c r="L7" s="113">
        <v>2890220021</v>
      </c>
      <c r="M7" s="121"/>
      <c r="N7" s="112">
        <v>6.3686626709135465</v>
      </c>
      <c r="O7" s="112">
        <v>5.478574660592453</v>
      </c>
      <c r="P7" s="112">
        <v>5.824014405865395</v>
      </c>
      <c r="Q7" s="112">
        <v>7.681886236577281</v>
      </c>
      <c r="R7" s="112">
        <v>6.334993675501721</v>
      </c>
      <c r="AA7" s="132"/>
      <c r="AB7" s="132"/>
    </row>
    <row r="8" spans="1:28" s="131" customFormat="1" ht="12.75">
      <c r="A8" s="101" t="s">
        <v>45</v>
      </c>
      <c r="B8" s="101"/>
      <c r="C8" s="101"/>
      <c r="D8" s="101"/>
      <c r="E8" s="101"/>
      <c r="F8" s="101"/>
      <c r="G8" s="113"/>
      <c r="H8" s="113">
        <v>29435458</v>
      </c>
      <c r="I8" s="113">
        <v>43486976</v>
      </c>
      <c r="J8" s="113">
        <v>56740945</v>
      </c>
      <c r="K8" s="113">
        <v>48640997</v>
      </c>
      <c r="L8" s="113">
        <v>54134069</v>
      </c>
      <c r="M8" s="121"/>
      <c r="N8" s="112">
        <v>-32.31201452131323</v>
      </c>
      <c r="O8" s="112">
        <v>-23.358738561721168</v>
      </c>
      <c r="P8" s="112">
        <v>16.652512283002753</v>
      </c>
      <c r="Q8" s="112">
        <v>-10.14716259367091</v>
      </c>
      <c r="R8" s="112">
        <v>-14.128305802251917</v>
      </c>
      <c r="AA8" s="132"/>
      <c r="AB8" s="132"/>
    </row>
    <row r="9" spans="1:28" s="131" customFormat="1" ht="12.75">
      <c r="A9" s="101" t="s">
        <v>64</v>
      </c>
      <c r="B9" s="101"/>
      <c r="C9" s="101"/>
      <c r="D9" s="101"/>
      <c r="E9" s="101"/>
      <c r="F9" s="101"/>
      <c r="G9" s="113"/>
      <c r="H9" s="113">
        <v>4669693</v>
      </c>
      <c r="I9" s="113">
        <v>3585584</v>
      </c>
      <c r="J9" s="113">
        <v>3374641</v>
      </c>
      <c r="K9" s="113">
        <v>2399187</v>
      </c>
      <c r="L9" s="113">
        <v>3828006</v>
      </c>
      <c r="M9" s="121"/>
      <c r="N9" s="112">
        <v>30.235214124114787</v>
      </c>
      <c r="O9" s="112">
        <v>6.250827865838174</v>
      </c>
      <c r="P9" s="112">
        <v>40.65768945897089</v>
      </c>
      <c r="Q9" s="112">
        <v>-37.32541171565562</v>
      </c>
      <c r="R9" s="112">
        <v>5.094243888305505</v>
      </c>
      <c r="AA9" s="132"/>
      <c r="AB9" s="132"/>
    </row>
    <row r="10" spans="1:28" s="131" customFormat="1" ht="12.75">
      <c r="A10" s="101" t="s">
        <v>65</v>
      </c>
      <c r="B10" s="101"/>
      <c r="C10" s="101"/>
      <c r="D10" s="101"/>
      <c r="E10" s="101"/>
      <c r="F10" s="101"/>
      <c r="G10" s="113"/>
      <c r="H10" s="113">
        <v>816874168</v>
      </c>
      <c r="I10" s="113">
        <v>634946251</v>
      </c>
      <c r="J10" s="113">
        <v>355719703</v>
      </c>
      <c r="K10" s="113">
        <v>262855785</v>
      </c>
      <c r="L10" s="113">
        <v>205763834</v>
      </c>
      <c r="M10" s="121"/>
      <c r="N10" s="112">
        <v>28.652490933441232</v>
      </c>
      <c r="O10" s="112">
        <v>78.49622768857422</v>
      </c>
      <c r="P10" s="112">
        <v>35.32884695689692</v>
      </c>
      <c r="Q10" s="112">
        <v>27.746348758256516</v>
      </c>
      <c r="R10" s="112">
        <v>41.155085612550565</v>
      </c>
      <c r="AA10" s="132"/>
      <c r="AB10" s="132"/>
    </row>
    <row r="11" spans="1:28" s="134" customFormat="1" ht="12.75">
      <c r="A11" s="98" t="s">
        <v>93</v>
      </c>
      <c r="B11" s="98"/>
      <c r="C11" s="98"/>
      <c r="D11" s="98"/>
      <c r="E11" s="98"/>
      <c r="F11" s="98"/>
      <c r="G11" s="115"/>
      <c r="H11" s="115">
        <v>4546160548</v>
      </c>
      <c r="I11" s="115">
        <v>4155956661</v>
      </c>
      <c r="J11" s="115">
        <v>3709336234</v>
      </c>
      <c r="K11" s="115">
        <v>3426139407</v>
      </c>
      <c r="L11" s="115">
        <v>3153945929</v>
      </c>
      <c r="M11" s="122"/>
      <c r="N11" s="116">
        <v>9.389026855398193</v>
      </c>
      <c r="O11" s="116">
        <v>12.040440629411004</v>
      </c>
      <c r="P11" s="116">
        <v>8.26577069285027</v>
      </c>
      <c r="Q11" s="116">
        <v>8.630251885335984</v>
      </c>
      <c r="R11" s="116">
        <v>9.571506122459695</v>
      </c>
      <c r="AA11" s="135"/>
      <c r="AB11" s="135"/>
    </row>
    <row r="12" spans="1:18" s="131" customFormat="1" ht="20.25" customHeight="1">
      <c r="A12" s="98" t="s">
        <v>34</v>
      </c>
      <c r="B12" s="101"/>
      <c r="C12" s="101"/>
      <c r="D12" s="101"/>
      <c r="E12" s="101"/>
      <c r="F12" s="101"/>
      <c r="G12" s="113"/>
      <c r="H12" s="113"/>
      <c r="I12" s="113"/>
      <c r="J12" s="113"/>
      <c r="K12" s="113"/>
      <c r="L12" s="113"/>
      <c r="M12" s="113"/>
      <c r="N12" s="112"/>
      <c r="O12" s="112"/>
      <c r="P12" s="112"/>
      <c r="Q12" s="112"/>
      <c r="R12" s="112"/>
    </row>
    <row r="13" spans="1:18" s="131" customFormat="1" ht="12.75">
      <c r="A13" s="101" t="s">
        <v>46</v>
      </c>
      <c r="B13" s="101"/>
      <c r="C13" s="101"/>
      <c r="D13" s="101"/>
      <c r="E13" s="101"/>
      <c r="F13" s="101"/>
      <c r="G13" s="113"/>
      <c r="H13" s="113">
        <v>74392372</v>
      </c>
      <c r="I13" s="113">
        <v>69226187</v>
      </c>
      <c r="J13" s="113">
        <v>71535523</v>
      </c>
      <c r="K13" s="113">
        <v>66966498</v>
      </c>
      <c r="L13" s="113">
        <v>71609294</v>
      </c>
      <c r="M13" s="121"/>
      <c r="N13" s="112">
        <v>7.462761165799873</v>
      </c>
      <c r="O13" s="112">
        <v>-3.2282366901825825</v>
      </c>
      <c r="P13" s="112">
        <v>6.822851928138753</v>
      </c>
      <c r="Q13" s="112">
        <v>-6.483510366685084</v>
      </c>
      <c r="R13" s="112">
        <v>0.957771041584099</v>
      </c>
    </row>
    <row r="14" spans="1:18" s="131" customFormat="1" ht="12.75">
      <c r="A14" s="101" t="s">
        <v>47</v>
      </c>
      <c r="B14" s="101"/>
      <c r="C14" s="101"/>
      <c r="D14" s="101"/>
      <c r="E14" s="101"/>
      <c r="F14" s="101"/>
      <c r="G14" s="113"/>
      <c r="H14" s="113">
        <v>966828231</v>
      </c>
      <c r="I14" s="113">
        <v>898602131</v>
      </c>
      <c r="J14" s="113">
        <v>854025846</v>
      </c>
      <c r="K14" s="113">
        <v>828024129</v>
      </c>
      <c r="L14" s="113">
        <v>770074696</v>
      </c>
      <c r="M14" s="121"/>
      <c r="N14" s="112">
        <v>7.5924703098662025</v>
      </c>
      <c r="O14" s="112">
        <v>5.219547535801393</v>
      </c>
      <c r="P14" s="112">
        <v>3.1402124756197773</v>
      </c>
      <c r="Q14" s="112">
        <v>7.525170389444922</v>
      </c>
      <c r="R14" s="112">
        <v>5.853230711759427</v>
      </c>
    </row>
    <row r="15" spans="1:18" s="131" customFormat="1" ht="12.75">
      <c r="A15" s="101" t="s">
        <v>48</v>
      </c>
      <c r="B15" s="101"/>
      <c r="C15" s="101"/>
      <c r="D15" s="101"/>
      <c r="E15" s="101"/>
      <c r="F15" s="101"/>
      <c r="G15" s="113"/>
      <c r="H15" s="113">
        <v>745721874</v>
      </c>
      <c r="I15" s="113">
        <v>637710460</v>
      </c>
      <c r="J15" s="113">
        <v>545055000</v>
      </c>
      <c r="K15" s="113">
        <v>545310473</v>
      </c>
      <c r="L15" s="113">
        <v>489462431</v>
      </c>
      <c r="M15" s="121"/>
      <c r="N15" s="112">
        <v>16.937375309791847</v>
      </c>
      <c r="O15" s="112">
        <v>16.999286310555817</v>
      </c>
      <c r="P15" s="112">
        <v>-0.04684909104982475</v>
      </c>
      <c r="Q15" s="112">
        <v>11.410077354844013</v>
      </c>
      <c r="R15" s="112">
        <v>11.100082095186092</v>
      </c>
    </row>
    <row r="16" spans="1:18" s="131" customFormat="1" ht="12.75">
      <c r="A16" s="101" t="s">
        <v>49</v>
      </c>
      <c r="B16" s="101"/>
      <c r="C16" s="101"/>
      <c r="D16" s="101"/>
      <c r="E16" s="101"/>
      <c r="F16" s="101"/>
      <c r="G16" s="113"/>
      <c r="H16" s="113">
        <v>220949182</v>
      </c>
      <c r="I16" s="113">
        <v>172108302</v>
      </c>
      <c r="J16" s="113">
        <v>162739429</v>
      </c>
      <c r="K16" s="113">
        <v>147716617</v>
      </c>
      <c r="L16" s="113">
        <v>122873352</v>
      </c>
      <c r="M16" s="121"/>
      <c r="N16" s="112">
        <v>28.37799189954242</v>
      </c>
      <c r="O16" s="112">
        <v>5.756977923278814</v>
      </c>
      <c r="P16" s="112">
        <v>10.17002169769431</v>
      </c>
      <c r="Q16" s="112">
        <v>20.21859467136536</v>
      </c>
      <c r="R16" s="112">
        <v>15.800030293234602</v>
      </c>
    </row>
    <row r="17" spans="1:18" s="131" customFormat="1" ht="12.75">
      <c r="A17" s="101" t="s">
        <v>50</v>
      </c>
      <c r="B17" s="101"/>
      <c r="C17" s="101"/>
      <c r="D17" s="101"/>
      <c r="E17" s="101"/>
      <c r="F17" s="101"/>
      <c r="G17" s="113"/>
      <c r="H17" s="113">
        <v>537483579</v>
      </c>
      <c r="I17" s="113">
        <v>637204976</v>
      </c>
      <c r="J17" s="113">
        <v>573797840</v>
      </c>
      <c r="K17" s="113">
        <v>504818924</v>
      </c>
      <c r="L17" s="113">
        <v>488957483</v>
      </c>
      <c r="M17" s="121"/>
      <c r="N17" s="112">
        <v>-15.649814542565656</v>
      </c>
      <c r="O17" s="112">
        <v>11.050431280814859</v>
      </c>
      <c r="P17" s="112">
        <v>13.664090770099577</v>
      </c>
      <c r="Q17" s="112">
        <v>3.2439305157336142</v>
      </c>
      <c r="R17" s="112">
        <v>2.3937682153267525</v>
      </c>
    </row>
    <row r="18" spans="1:18" s="134" customFormat="1" ht="13.5" customHeight="1">
      <c r="A18" s="98" t="s">
        <v>39</v>
      </c>
      <c r="B18" s="98"/>
      <c r="C18" s="98"/>
      <c r="D18" s="98"/>
      <c r="E18" s="98"/>
      <c r="F18" s="98"/>
      <c r="G18" s="115"/>
      <c r="H18" s="115">
        <v>2545375242</v>
      </c>
      <c r="I18" s="115">
        <v>2414852059</v>
      </c>
      <c r="J18" s="115">
        <v>2207153642</v>
      </c>
      <c r="K18" s="115">
        <v>2092836641</v>
      </c>
      <c r="L18" s="115">
        <v>1942977254</v>
      </c>
      <c r="M18" s="122"/>
      <c r="N18" s="116">
        <v>5.405017773803095</v>
      </c>
      <c r="O18" s="116">
        <v>9.410238283719806</v>
      </c>
      <c r="P18" s="116">
        <v>5.4622992908503845</v>
      </c>
      <c r="Q18" s="116">
        <v>7.712873976856139</v>
      </c>
      <c r="R18" s="116">
        <v>6.984540269113437</v>
      </c>
    </row>
    <row r="19" spans="1:18" s="131" customFormat="1" ht="21" customHeight="1">
      <c r="A19" s="101" t="s">
        <v>51</v>
      </c>
      <c r="B19" s="101"/>
      <c r="C19" s="101"/>
      <c r="D19" s="101"/>
      <c r="E19" s="101"/>
      <c r="F19" s="101"/>
      <c r="G19" s="113"/>
      <c r="H19" s="113">
        <v>2000785312</v>
      </c>
      <c r="I19" s="113">
        <v>1742608698</v>
      </c>
      <c r="J19" s="113">
        <v>1502182415</v>
      </c>
      <c r="K19" s="113">
        <v>1333302766</v>
      </c>
      <c r="L19" s="113">
        <v>1210968658</v>
      </c>
      <c r="M19" s="121"/>
      <c r="N19" s="112">
        <v>14.81552423652599</v>
      </c>
      <c r="O19" s="112">
        <v>16.00513230611876</v>
      </c>
      <c r="P19" s="112">
        <v>12.666264055436603</v>
      </c>
      <c r="Q19" s="112">
        <v>10.102169630223411</v>
      </c>
      <c r="R19" s="112">
        <v>13.374894747117327</v>
      </c>
    </row>
    <row r="20" spans="1:18" s="131" customFormat="1" ht="12.75">
      <c r="A20" s="101" t="s">
        <v>52</v>
      </c>
      <c r="B20" s="101"/>
      <c r="C20" s="101"/>
      <c r="D20" s="101"/>
      <c r="E20" s="101"/>
      <c r="F20" s="101"/>
      <c r="G20" s="113"/>
      <c r="H20" s="113">
        <v>946009268</v>
      </c>
      <c r="I20" s="113">
        <v>1014455022</v>
      </c>
      <c r="J20" s="113">
        <v>931924918</v>
      </c>
      <c r="K20" s="113">
        <v>802145596</v>
      </c>
      <c r="L20" s="113">
        <v>610411859</v>
      </c>
      <c r="M20" s="121"/>
      <c r="N20" s="112">
        <v>-6.747046691637355</v>
      </c>
      <c r="O20" s="112">
        <v>8.855874803424882</v>
      </c>
      <c r="P20" s="112">
        <v>16.179023190697666</v>
      </c>
      <c r="Q20" s="112">
        <v>31.410552428340026</v>
      </c>
      <c r="R20" s="112">
        <v>11.575311292168</v>
      </c>
    </row>
    <row r="21" spans="1:18" s="134" customFormat="1" ht="21" customHeight="1">
      <c r="A21" s="98" t="s">
        <v>118</v>
      </c>
      <c r="B21" s="98"/>
      <c r="C21" s="98"/>
      <c r="D21" s="98"/>
      <c r="E21" s="98"/>
      <c r="F21" s="98"/>
      <c r="G21" s="115"/>
      <c r="H21" s="115">
        <v>1054776044</v>
      </c>
      <c r="I21" s="115">
        <v>728153676</v>
      </c>
      <c r="J21" s="115">
        <v>570257497</v>
      </c>
      <c r="K21" s="115">
        <v>531157170</v>
      </c>
      <c r="L21" s="115">
        <v>600556799</v>
      </c>
      <c r="M21" s="115"/>
      <c r="N21" s="116">
        <v>44.85624103338318</v>
      </c>
      <c r="O21" s="116">
        <v>27.68857574528301</v>
      </c>
      <c r="P21" s="116">
        <v>7.361347866206908</v>
      </c>
      <c r="Q21" s="116">
        <v>-11.555880995029748</v>
      </c>
      <c r="R21" s="116">
        <v>15.120201840574321</v>
      </c>
    </row>
    <row r="22" spans="1:18" s="131" customFormat="1" ht="19.5" customHeight="1">
      <c r="A22" s="101" t="s">
        <v>53</v>
      </c>
      <c r="B22" s="101"/>
      <c r="C22" s="101"/>
      <c r="D22" s="101"/>
      <c r="E22" s="101"/>
      <c r="F22" s="101"/>
      <c r="G22" s="113"/>
      <c r="H22" s="113">
        <v>442081428</v>
      </c>
      <c r="I22" s="113">
        <v>459338971</v>
      </c>
      <c r="J22" s="113">
        <v>487337628</v>
      </c>
      <c r="K22" s="113">
        <v>535591875</v>
      </c>
      <c r="L22" s="113">
        <v>531723975</v>
      </c>
      <c r="M22" s="113"/>
      <c r="N22" s="112">
        <v>-3.757038720757704</v>
      </c>
      <c r="O22" s="112">
        <v>-5.745227823860956</v>
      </c>
      <c r="P22" s="112">
        <v>-9.009518114889252</v>
      </c>
      <c r="Q22" s="112">
        <v>0.727426292937045</v>
      </c>
      <c r="R22" s="112">
        <v>-4.510854518334051</v>
      </c>
    </row>
    <row r="23" spans="1:18" s="131" customFormat="1" ht="12.75">
      <c r="A23" s="101" t="s">
        <v>119</v>
      </c>
      <c r="B23" s="101"/>
      <c r="C23" s="101"/>
      <c r="D23" s="101"/>
      <c r="E23" s="101"/>
      <c r="F23" s="101"/>
      <c r="G23" s="113"/>
      <c r="H23" s="113">
        <v>45346143</v>
      </c>
      <c r="I23" s="113">
        <v>-609758</v>
      </c>
      <c r="J23" s="113">
        <v>66826248</v>
      </c>
      <c r="K23" s="113">
        <v>112704821</v>
      </c>
      <c r="L23" s="113">
        <v>78071318</v>
      </c>
      <c r="M23" s="113"/>
      <c r="N23" s="112">
        <v>-999</v>
      </c>
      <c r="O23" s="112">
        <v>-100.91245284337974</v>
      </c>
      <c r="P23" s="112">
        <v>-40.70684163546118</v>
      </c>
      <c r="Q23" s="112">
        <v>44.3613658475703</v>
      </c>
      <c r="R23" s="112">
        <v>-12.700408702168408</v>
      </c>
    </row>
    <row r="24" spans="1:18" s="134" customFormat="1" ht="19.5" customHeight="1">
      <c r="A24" s="98" t="s">
        <v>54</v>
      </c>
      <c r="B24" s="98"/>
      <c r="C24" s="98"/>
      <c r="D24" s="98"/>
      <c r="E24" s="98"/>
      <c r="F24" s="98"/>
      <c r="G24" s="115"/>
      <c r="H24" s="115">
        <v>567348473</v>
      </c>
      <c r="I24" s="115">
        <v>269424463</v>
      </c>
      <c r="J24" s="115">
        <v>16093621</v>
      </c>
      <c r="K24" s="115">
        <v>-117139526</v>
      </c>
      <c r="L24" s="115">
        <v>-9238494</v>
      </c>
      <c r="M24" s="115"/>
      <c r="N24" s="116">
        <v>110.57793590183383</v>
      </c>
      <c r="O24" s="116">
        <v>999</v>
      </c>
      <c r="P24" s="116">
        <v>-113.73884763713318</v>
      </c>
      <c r="Q24" s="116">
        <v>999</v>
      </c>
      <c r="R24" s="116">
        <v>179.93820743784985</v>
      </c>
    </row>
    <row r="25" spans="1:18" s="131" customFormat="1" ht="20.25" customHeight="1">
      <c r="A25" s="98" t="s">
        <v>120</v>
      </c>
      <c r="B25" s="101"/>
      <c r="C25" s="101"/>
      <c r="D25" s="101"/>
      <c r="E25" s="101"/>
      <c r="F25" s="101"/>
      <c r="G25" s="113"/>
      <c r="H25" s="113"/>
      <c r="I25" s="113"/>
      <c r="J25" s="113"/>
      <c r="K25" s="113"/>
      <c r="L25" s="113"/>
      <c r="M25" s="113"/>
      <c r="N25" s="112"/>
      <c r="O25" s="112"/>
      <c r="P25" s="112"/>
      <c r="Q25" s="112"/>
      <c r="R25" s="112"/>
    </row>
    <row r="26" spans="1:18" s="131" customFormat="1" ht="12.75">
      <c r="A26" s="101" t="s">
        <v>55</v>
      </c>
      <c r="B26" s="101"/>
      <c r="C26" s="101"/>
      <c r="D26" s="101"/>
      <c r="E26" s="101"/>
      <c r="F26" s="101"/>
      <c r="G26" s="113"/>
      <c r="H26" s="113">
        <v>6625164</v>
      </c>
      <c r="I26" s="113">
        <v>6581282</v>
      </c>
      <c r="J26" s="113">
        <v>6701527</v>
      </c>
      <c r="K26" s="113">
        <v>6854524</v>
      </c>
      <c r="L26" s="113">
        <v>6950269</v>
      </c>
      <c r="M26" s="113"/>
      <c r="N26" s="112">
        <v>0.6667697874061619</v>
      </c>
      <c r="O26" s="112">
        <v>-1.7942925545177988</v>
      </c>
      <c r="P26" s="112">
        <v>-2.2320587104224887</v>
      </c>
      <c r="Q26" s="112">
        <v>-1.3775725802843026</v>
      </c>
      <c r="R26" s="112">
        <v>-1.190487884432312</v>
      </c>
    </row>
    <row r="27" spans="1:18" s="131" customFormat="1" ht="12.75">
      <c r="A27" s="101" t="s">
        <v>56</v>
      </c>
      <c r="B27" s="101"/>
      <c r="C27" s="101"/>
      <c r="D27" s="101"/>
      <c r="E27" s="101"/>
      <c r="F27" s="101"/>
      <c r="G27" s="113"/>
      <c r="H27" s="113">
        <v>5171194</v>
      </c>
      <c r="I27" s="113">
        <v>5223725</v>
      </c>
      <c r="J27" s="113">
        <v>5365727</v>
      </c>
      <c r="K27" s="113">
        <v>5727628</v>
      </c>
      <c r="L27" s="113">
        <v>5628949</v>
      </c>
      <c r="M27" s="113"/>
      <c r="N27" s="112">
        <v>-1.0056233817821574</v>
      </c>
      <c r="O27" s="112">
        <v>-2.646463377656001</v>
      </c>
      <c r="P27" s="112">
        <v>-6.318514400725745</v>
      </c>
      <c r="Q27" s="112">
        <v>1.7530626054703995</v>
      </c>
      <c r="R27" s="112">
        <v>-2.0981543419152926</v>
      </c>
    </row>
    <row r="28" spans="1:18" s="131" customFormat="1" ht="20.25" customHeight="1">
      <c r="A28" s="98" t="s">
        <v>121</v>
      </c>
      <c r="B28" s="101"/>
      <c r="C28" s="101"/>
      <c r="D28" s="101"/>
      <c r="E28" s="101"/>
      <c r="F28" s="101"/>
      <c r="G28" s="113"/>
      <c r="H28" s="113"/>
      <c r="I28" s="113"/>
      <c r="J28" s="113"/>
      <c r="K28" s="113"/>
      <c r="L28" s="113"/>
      <c r="M28" s="113"/>
      <c r="N28" s="112">
        <v>0</v>
      </c>
      <c r="O28" s="112">
        <v>0</v>
      </c>
      <c r="P28" s="112">
        <v>0</v>
      </c>
      <c r="Q28" s="112">
        <v>0</v>
      </c>
      <c r="R28" s="112" t="s">
        <v>36</v>
      </c>
    </row>
    <row r="29" spans="1:18" s="131" customFormat="1" ht="12.75">
      <c r="A29" s="101" t="s">
        <v>122</v>
      </c>
      <c r="B29" s="101"/>
      <c r="C29" s="101"/>
      <c r="D29" s="101"/>
      <c r="E29" s="101"/>
      <c r="F29" s="101"/>
      <c r="G29" s="113"/>
      <c r="H29" s="113">
        <v>612639567</v>
      </c>
      <c r="I29" s="113">
        <v>562788360</v>
      </c>
      <c r="J29" s="113">
        <v>557276444</v>
      </c>
      <c r="K29" s="113">
        <v>523809450</v>
      </c>
      <c r="L29" s="113">
        <v>493369807</v>
      </c>
      <c r="M29" s="113"/>
      <c r="N29" s="112">
        <v>8.857895888251846</v>
      </c>
      <c r="O29" s="112">
        <v>0.9890811031660975</v>
      </c>
      <c r="P29" s="112">
        <v>6.389154300289924</v>
      </c>
      <c r="Q29" s="112">
        <v>6.16974175722107</v>
      </c>
      <c r="R29" s="112">
        <v>5.56212362197277</v>
      </c>
    </row>
    <row r="30" spans="1:18" s="131" customFormat="1" ht="12.75">
      <c r="A30" s="101" t="s">
        <v>57</v>
      </c>
      <c r="B30" s="101"/>
      <c r="C30" s="101"/>
      <c r="D30" s="101"/>
      <c r="E30" s="101"/>
      <c r="F30" s="101"/>
      <c r="G30" s="113"/>
      <c r="H30" s="113">
        <v>11782.94</v>
      </c>
      <c r="I30" s="113">
        <v>10061.19</v>
      </c>
      <c r="J30" s="113">
        <v>10515.39</v>
      </c>
      <c r="K30" s="113">
        <v>10981.59</v>
      </c>
      <c r="L30" s="113">
        <v>10291.2</v>
      </c>
      <c r="M30" s="113"/>
      <c r="N30" s="112">
        <v>17.112786857220666</v>
      </c>
      <c r="O30" s="112">
        <v>-4.319383303900273</v>
      </c>
      <c r="P30" s="112">
        <v>-4.245286884686104</v>
      </c>
      <c r="Q30" s="112">
        <v>6.708547108208949</v>
      </c>
      <c r="R30" s="112">
        <v>3.4420007457949264</v>
      </c>
    </row>
    <row r="31" spans="1:18" s="131" customFormat="1" ht="12.75">
      <c r="A31" s="125" t="s">
        <v>58</v>
      </c>
      <c r="B31" s="101"/>
      <c r="C31" s="125"/>
      <c r="D31" s="125"/>
      <c r="E31" s="125"/>
      <c r="F31" s="125"/>
      <c r="G31" s="113"/>
      <c r="H31" s="113">
        <v>51993.778038418255</v>
      </c>
      <c r="I31" s="113">
        <v>55936.56018820835</v>
      </c>
      <c r="J31" s="113">
        <v>52996.269658091616</v>
      </c>
      <c r="K31" s="113">
        <v>47698.87147489571</v>
      </c>
      <c r="L31" s="113">
        <v>47940.94051228234</v>
      </c>
      <c r="M31" s="113"/>
      <c r="N31" s="112">
        <v>-7.0486675199975</v>
      </c>
      <c r="O31" s="112">
        <v>5.548108478363066</v>
      </c>
      <c r="P31" s="112">
        <v>11.10591932134907</v>
      </c>
      <c r="Q31" s="112">
        <v>-0.5049317656265134</v>
      </c>
      <c r="R31" s="112">
        <v>2.049576439833145</v>
      </c>
    </row>
    <row r="32" spans="1:18" s="131" customFormat="1" ht="19.5" customHeight="1">
      <c r="A32" s="98" t="s">
        <v>123</v>
      </c>
      <c r="B32" s="101"/>
      <c r="C32" s="101"/>
      <c r="D32" s="101"/>
      <c r="E32" s="101"/>
      <c r="F32" s="101"/>
      <c r="G32" s="113"/>
      <c r="H32" s="113"/>
      <c r="I32" s="113"/>
      <c r="J32" s="113"/>
      <c r="K32" s="113"/>
      <c r="L32" s="113"/>
      <c r="M32" s="113"/>
      <c r="N32" s="112"/>
      <c r="O32" s="112"/>
      <c r="P32" s="112"/>
      <c r="Q32" s="112"/>
      <c r="R32" s="112"/>
    </row>
    <row r="33" spans="1:18" s="131" customFormat="1" ht="12.75">
      <c r="A33" s="101" t="s">
        <v>124</v>
      </c>
      <c r="B33" s="101"/>
      <c r="C33" s="101"/>
      <c r="D33" s="101"/>
      <c r="E33" s="101"/>
      <c r="F33" s="101"/>
      <c r="G33" s="113"/>
      <c r="H33" s="113">
        <v>12269170963</v>
      </c>
      <c r="I33" s="113">
        <v>11388986371</v>
      </c>
      <c r="J33" s="113">
        <v>10625869514</v>
      </c>
      <c r="K33" s="113">
        <v>9485947856</v>
      </c>
      <c r="L33" s="113">
        <v>8469219864.25</v>
      </c>
      <c r="M33" s="113"/>
      <c r="N33" s="112">
        <v>7.728383925730488</v>
      </c>
      <c r="O33" s="112">
        <v>7.181688576116652</v>
      </c>
      <c r="P33" s="112">
        <v>12.016950496717975</v>
      </c>
      <c r="Q33" s="112">
        <v>12.004978121323543</v>
      </c>
      <c r="R33" s="112">
        <v>9.709175867907383</v>
      </c>
    </row>
    <row r="34" spans="1:18" s="131" customFormat="1" ht="12.75">
      <c r="A34" s="101" t="s">
        <v>130</v>
      </c>
      <c r="B34" s="101"/>
      <c r="C34" s="101"/>
      <c r="D34" s="101"/>
      <c r="E34" s="101"/>
      <c r="F34" s="101"/>
      <c r="G34" s="113"/>
      <c r="H34" s="113">
        <v>5180383551</v>
      </c>
      <c r="I34" s="113">
        <v>5174124584</v>
      </c>
      <c r="J34" s="113">
        <v>5071440737</v>
      </c>
      <c r="K34" s="113">
        <v>4875938836</v>
      </c>
      <c r="L34" s="113">
        <v>4284403180.25</v>
      </c>
      <c r="M34" s="111"/>
      <c r="N34" s="112">
        <v>0.12096668525057687</v>
      </c>
      <c r="O34" s="112">
        <v>2.024747055621563</v>
      </c>
      <c r="P34" s="112">
        <v>4.009523244150883</v>
      </c>
      <c r="Q34" s="112">
        <v>13.80672245032465</v>
      </c>
      <c r="R34" s="112">
        <v>4.8619418234709055</v>
      </c>
    </row>
    <row r="35" spans="1:18" s="131" customFormat="1" ht="19.5" customHeight="1">
      <c r="A35" s="98" t="s">
        <v>66</v>
      </c>
      <c r="B35" s="101"/>
      <c r="C35" s="101"/>
      <c r="D35" s="101"/>
      <c r="E35" s="101"/>
      <c r="F35" s="101"/>
      <c r="G35" s="113"/>
      <c r="H35" s="113"/>
      <c r="I35" s="113"/>
      <c r="J35" s="113"/>
      <c r="K35" s="113"/>
      <c r="L35" s="113"/>
      <c r="M35" s="111"/>
      <c r="N35" s="112"/>
      <c r="O35" s="112"/>
      <c r="P35" s="112"/>
      <c r="Q35" s="112"/>
      <c r="R35" s="112"/>
    </row>
    <row r="36" spans="1:18" s="131" customFormat="1" ht="12.75">
      <c r="A36" s="101" t="s">
        <v>126</v>
      </c>
      <c r="B36" s="101"/>
      <c r="C36" s="101"/>
      <c r="D36" s="101"/>
      <c r="E36" s="101"/>
      <c r="F36" s="101"/>
      <c r="G36" s="101"/>
      <c r="H36" s="136">
        <v>44.010441137636654</v>
      </c>
      <c r="I36" s="136">
        <v>41.930386674934574</v>
      </c>
      <c r="J36" s="136">
        <v>40.49733753524162</v>
      </c>
      <c r="K36" s="136">
        <v>38.915601719997376</v>
      </c>
      <c r="L36" s="136">
        <v>38.395352528568985</v>
      </c>
      <c r="M36" s="124"/>
      <c r="N36" s="112">
        <v>4.960732842336292</v>
      </c>
      <c r="O36" s="112">
        <v>3.538625566300218</v>
      </c>
      <c r="P36" s="112">
        <v>4.064528737407251</v>
      </c>
      <c r="Q36" s="112">
        <v>1.3549795930152932</v>
      </c>
      <c r="R36" s="112">
        <v>3.4711475266269387</v>
      </c>
    </row>
    <row r="37" spans="1:18" s="131" customFormat="1" ht="12.75">
      <c r="A37" s="101" t="s">
        <v>69</v>
      </c>
      <c r="B37" s="101"/>
      <c r="C37" s="101"/>
      <c r="D37" s="101"/>
      <c r="E37" s="101"/>
      <c r="F37" s="101"/>
      <c r="G37" s="101"/>
      <c r="H37" s="136">
        <v>23.20146930279507</v>
      </c>
      <c r="I37" s="136">
        <v>17.52072351555256</v>
      </c>
      <c r="J37" s="136">
        <v>15.373572548451804</v>
      </c>
      <c r="K37" s="136">
        <v>15.503081074715883</v>
      </c>
      <c r="L37" s="136">
        <v>19.041442450803665</v>
      </c>
      <c r="M37" s="124"/>
      <c r="N37" s="112">
        <v>32.42300914228741</v>
      </c>
      <c r="O37" s="112">
        <v>13.966506225756781</v>
      </c>
      <c r="P37" s="112">
        <v>-0.8353728245367663</v>
      </c>
      <c r="Q37" s="112">
        <v>-18.582422971524622</v>
      </c>
      <c r="R37" s="112">
        <v>5.063995115585307</v>
      </c>
    </row>
    <row r="38" spans="1:18" s="131" customFormat="1" ht="12.75">
      <c r="A38" s="101" t="s">
        <v>70</v>
      </c>
      <c r="B38" s="101"/>
      <c r="C38" s="101"/>
      <c r="D38" s="101"/>
      <c r="E38" s="101"/>
      <c r="F38" s="101"/>
      <c r="G38" s="101"/>
      <c r="H38" s="136">
        <v>12.47972804765099</v>
      </c>
      <c r="I38" s="136">
        <v>6.482850640101995</v>
      </c>
      <c r="J38" s="136">
        <v>0.4338679479224584</v>
      </c>
      <c r="K38" s="136">
        <v>-3.418994736777796</v>
      </c>
      <c r="L38" s="136">
        <v>-0.2929185917568722</v>
      </c>
      <c r="M38" s="124"/>
      <c r="N38" s="112">
        <v>92.50371079742547</v>
      </c>
      <c r="O38" s="112">
        <v>999</v>
      </c>
      <c r="P38" s="112">
        <v>-112.68992734195764</v>
      </c>
      <c r="Q38" s="112">
        <v>999</v>
      </c>
      <c r="R38" s="112">
        <v>155.48449350051308</v>
      </c>
    </row>
    <row r="39" spans="1:18" s="131" customFormat="1" ht="12.75">
      <c r="A39" s="101" t="s">
        <v>67</v>
      </c>
      <c r="B39" s="101"/>
      <c r="C39" s="101"/>
      <c r="D39" s="101"/>
      <c r="E39" s="101"/>
      <c r="F39" s="101"/>
      <c r="G39" s="101"/>
      <c r="H39" s="113">
        <v>5177254067.5</v>
      </c>
      <c r="I39" s="113">
        <v>5122782660.5</v>
      </c>
      <c r="J39" s="113">
        <v>4973689786.5</v>
      </c>
      <c r="K39" s="113">
        <v>4580171008.125</v>
      </c>
      <c r="L39" s="113"/>
      <c r="M39" s="101"/>
      <c r="N39" s="112">
        <v>1.0633167676624293</v>
      </c>
      <c r="O39" s="112">
        <v>2.9976311430737037</v>
      </c>
      <c r="P39" s="112">
        <v>8.591792264457307</v>
      </c>
      <c r="Q39" s="112" t="s">
        <v>33</v>
      </c>
      <c r="R39" s="112" t="s">
        <v>33</v>
      </c>
    </row>
    <row r="40" spans="1:18" s="137" customFormat="1" ht="13.5" thickBot="1">
      <c r="A40" s="126" t="s">
        <v>127</v>
      </c>
      <c r="B40" s="126"/>
      <c r="C40" s="126"/>
      <c r="D40" s="126"/>
      <c r="E40" s="126"/>
      <c r="F40" s="126"/>
      <c r="G40" s="126"/>
      <c r="H40" s="221">
        <v>20.373271820313267</v>
      </c>
      <c r="I40" s="221">
        <v>14.214026326249215</v>
      </c>
      <c r="J40" s="221">
        <v>11.465481794780207</v>
      </c>
      <c r="K40" s="221">
        <v>11.596885117558998</v>
      </c>
      <c r="L40" s="221"/>
      <c r="M40" s="126"/>
      <c r="N40" s="222">
        <v>43.332166078021814</v>
      </c>
      <c r="O40" s="222">
        <v>23.972342206502958</v>
      </c>
      <c r="P40" s="222">
        <v>-1.1330915279985956</v>
      </c>
      <c r="Q40" s="222" t="s">
        <v>33</v>
      </c>
      <c r="R40" s="222" t="s">
        <v>33</v>
      </c>
    </row>
    <row r="41" spans="2:18" ht="12.75">
      <c r="B41" s="101"/>
      <c r="R41" s="101"/>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28"/>
    </row>
    <row r="78" ht="12.75" hidden="1"/>
    <row r="79" ht="12.75" hidden="1"/>
    <row r="80" ht="12.75" hidden="1"/>
    <row r="81" ht="12.75" hidden="1"/>
    <row r="82" ht="12.75" hidden="1"/>
    <row r="83" spans="1:3" ht="12.75" hidden="1">
      <c r="A83" s="101">
        <v>4</v>
      </c>
      <c r="B83" s="131">
        <v>1999</v>
      </c>
      <c r="C83" s="101">
        <v>1063</v>
      </c>
    </row>
    <row r="84" spans="1:4" ht="12.75" hidden="1">
      <c r="A84" s="101">
        <v>12</v>
      </c>
      <c r="D84" s="101">
        <v>5</v>
      </c>
    </row>
    <row r="85" ht="12.75" hidden="1"/>
    <row r="86" ht="12.75" hidden="1"/>
    <row r="87" ht="12.75" hidden="1"/>
    <row r="88" ht="12.75" hidden="1"/>
    <row r="89" ht="12.75" hidden="1"/>
  </sheetData>
  <mergeCells count="6">
    <mergeCell ref="A42:S42"/>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&amp;C- 13 -</oddFooter>
  </headerFooter>
</worksheet>
</file>

<file path=xl/worksheets/sheet22.xml><?xml version="1.0" encoding="utf-8"?>
<worksheet xmlns="http://schemas.openxmlformats.org/spreadsheetml/2006/main" xmlns:r="http://schemas.openxmlformats.org/officeDocument/2006/relationships">
  <sheetPr codeName="Sheet9"/>
  <dimension ref="A1:B40"/>
  <sheetViews>
    <sheetView workbookViewId="0" topLeftCell="B6">
      <selection activeCell="A7" sqref="A7"/>
    </sheetView>
  </sheetViews>
  <sheetFormatPr defaultColWidth="9.140625" defaultRowHeight="12.75"/>
  <cols>
    <col min="1" max="1" width="9.140625" style="41" customWidth="1"/>
    <col min="2" max="2" width="171.00390625" style="46" customWidth="1"/>
    <col min="3" max="16384" width="9.140625" style="40" customWidth="1"/>
  </cols>
  <sheetData>
    <row r="1" spans="1:2" ht="12.75">
      <c r="A1" s="38"/>
      <c r="B1" s="39"/>
    </row>
    <row r="11" ht="20.25">
      <c r="B11" s="42"/>
    </row>
    <row r="12" ht="20.25">
      <c r="B12" s="42" t="s">
        <v>159</v>
      </c>
    </row>
    <row r="13" spans="1:2" s="44" customFormat="1" ht="20.25">
      <c r="A13" s="43"/>
      <c r="B13" s="42" t="s">
        <v>160</v>
      </c>
    </row>
    <row r="14" spans="1:2" s="44" customFormat="1" ht="23.25">
      <c r="A14" s="43"/>
      <c r="B14" s="45"/>
    </row>
    <row r="15" ht="20.25">
      <c r="B15" s="42"/>
    </row>
    <row r="19" ht="12.75">
      <c r="B19" s="46" t="s">
        <v>14</v>
      </c>
    </row>
    <row r="26" ht="12.75" customHeight="1"/>
    <row r="27" ht="25.5">
      <c r="B27" s="47" t="s">
        <v>188</v>
      </c>
    </row>
    <row r="28" ht="25.5">
      <c r="B28" s="47" t="s">
        <v>187</v>
      </c>
    </row>
    <row r="32" ht="20.25">
      <c r="B32" s="42"/>
    </row>
    <row r="33" ht="12.75">
      <c r="B33" s="46" t="s">
        <v>14</v>
      </c>
    </row>
    <row r="34" ht="12.75">
      <c r="B34" s="46" t="s">
        <v>14</v>
      </c>
    </row>
    <row r="40" spans="1:2" ht="13.5" thickBot="1">
      <c r="A40" s="48"/>
      <c r="B40" s="49"/>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3.xml><?xml version="1.0" encoding="utf-8"?>
<worksheet xmlns="http://schemas.openxmlformats.org/spreadsheetml/2006/main" xmlns:r="http://schemas.openxmlformats.org/officeDocument/2006/relationships">
  <sheetPr codeName="Sheet118"/>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68</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18</v>
      </c>
      <c r="I6" s="110">
        <v>20</v>
      </c>
      <c r="J6" s="110">
        <v>20</v>
      </c>
      <c r="K6" s="110">
        <v>20</v>
      </c>
      <c r="L6" s="110">
        <v>20</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176386482</v>
      </c>
      <c r="I8" s="113">
        <v>166922414</v>
      </c>
      <c r="J8" s="113">
        <v>167729295</v>
      </c>
      <c r="K8" s="113">
        <v>172404663</v>
      </c>
      <c r="L8" s="113">
        <v>165987363</v>
      </c>
      <c r="M8" s="121"/>
      <c r="N8" s="112">
        <v>5.669740673652131</v>
      </c>
      <c r="O8" s="112">
        <v>-0.48106146275759404</v>
      </c>
      <c r="P8" s="112">
        <v>-2.7118570453050914</v>
      </c>
      <c r="Q8" s="112">
        <v>3.866137689048051</v>
      </c>
      <c r="R8" s="112">
        <v>1.5307439061893247</v>
      </c>
      <c r="AA8" s="132"/>
      <c r="AB8" s="132"/>
    </row>
    <row r="9" spans="1:28" s="131" customFormat="1" ht="12.75">
      <c r="A9" s="101" t="s">
        <v>45</v>
      </c>
      <c r="B9" s="101"/>
      <c r="C9" s="101"/>
      <c r="D9" s="101"/>
      <c r="E9" s="101"/>
      <c r="F9" s="101"/>
      <c r="G9" s="113"/>
      <c r="H9" s="113">
        <v>1764448</v>
      </c>
      <c r="I9" s="113">
        <v>2217956</v>
      </c>
      <c r="J9" s="113">
        <v>2121654</v>
      </c>
      <c r="K9" s="113">
        <v>2631242</v>
      </c>
      <c r="L9" s="113">
        <v>3375813</v>
      </c>
      <c r="M9" s="121"/>
      <c r="N9" s="112">
        <v>-20.44711437016785</v>
      </c>
      <c r="O9" s="112">
        <v>4.53900588880185</v>
      </c>
      <c r="P9" s="112">
        <v>-19.36682372811015</v>
      </c>
      <c r="Q9" s="112">
        <v>-22.056049905607924</v>
      </c>
      <c r="R9" s="112">
        <v>-14.972850333171127</v>
      </c>
      <c r="AA9" s="132"/>
      <c r="AB9" s="132"/>
    </row>
    <row r="10" spans="1:28" s="131" customFormat="1" ht="12.75">
      <c r="A10" s="101" t="s">
        <v>64</v>
      </c>
      <c r="B10" s="101"/>
      <c r="C10" s="101"/>
      <c r="D10" s="101"/>
      <c r="E10" s="101"/>
      <c r="F10" s="101"/>
      <c r="G10" s="113"/>
      <c r="H10" s="113">
        <v>287066</v>
      </c>
      <c r="I10" s="113">
        <v>391778</v>
      </c>
      <c r="J10" s="113">
        <v>169424</v>
      </c>
      <c r="K10" s="113">
        <v>186551</v>
      </c>
      <c r="L10" s="113">
        <v>930515</v>
      </c>
      <c r="M10" s="121"/>
      <c r="N10" s="112">
        <v>-26.727381323096242</v>
      </c>
      <c r="O10" s="112">
        <v>131.24114647275474</v>
      </c>
      <c r="P10" s="112">
        <v>-9.180867430354166</v>
      </c>
      <c r="Q10" s="112">
        <v>-79.95185461814157</v>
      </c>
      <c r="R10" s="112">
        <v>-25.47283606335703</v>
      </c>
      <c r="AA10" s="132"/>
      <c r="AB10" s="132"/>
    </row>
    <row r="11" spans="1:28" s="131" customFormat="1" ht="12.75">
      <c r="A11" s="101" t="s">
        <v>65</v>
      </c>
      <c r="B11" s="101"/>
      <c r="C11" s="101"/>
      <c r="D11" s="101"/>
      <c r="E11" s="101"/>
      <c r="F11" s="101"/>
      <c r="G11" s="113"/>
      <c r="H11" s="113">
        <v>92050778</v>
      </c>
      <c r="I11" s="113">
        <v>79678649</v>
      </c>
      <c r="J11" s="113">
        <v>42247329</v>
      </c>
      <c r="K11" s="113">
        <v>15716191</v>
      </c>
      <c r="L11" s="113">
        <v>8180238</v>
      </c>
      <c r="M11" s="121"/>
      <c r="N11" s="112">
        <v>15.52753360564635</v>
      </c>
      <c r="O11" s="112">
        <v>88.6004414622283</v>
      </c>
      <c r="P11" s="112">
        <v>168.8140466096397</v>
      </c>
      <c r="Q11" s="112">
        <v>92.12388441509893</v>
      </c>
      <c r="R11" s="112">
        <v>83.15356693038001</v>
      </c>
      <c r="AA11" s="132"/>
      <c r="AB11" s="132"/>
    </row>
    <row r="12" spans="1:28" s="134" customFormat="1" ht="12.75">
      <c r="A12" s="98" t="s">
        <v>93</v>
      </c>
      <c r="B12" s="98"/>
      <c r="C12" s="98"/>
      <c r="D12" s="98"/>
      <c r="E12" s="98"/>
      <c r="F12" s="98"/>
      <c r="G12" s="115"/>
      <c r="H12" s="115">
        <v>270488775</v>
      </c>
      <c r="I12" s="115">
        <v>249210795</v>
      </c>
      <c r="J12" s="115">
        <v>212267701</v>
      </c>
      <c r="K12" s="115">
        <v>190938646</v>
      </c>
      <c r="L12" s="115">
        <v>178473929</v>
      </c>
      <c r="M12" s="122"/>
      <c r="N12" s="116">
        <v>8.538145388124137</v>
      </c>
      <c r="O12" s="116">
        <v>17.40401098516632</v>
      </c>
      <c r="P12" s="116">
        <v>11.170632790598086</v>
      </c>
      <c r="Q12" s="116">
        <v>6.984054797157516</v>
      </c>
      <c r="R12" s="116">
        <v>10.954166586524593</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5021484</v>
      </c>
      <c r="I14" s="113">
        <v>4807405</v>
      </c>
      <c r="J14" s="113">
        <v>4254446</v>
      </c>
      <c r="K14" s="113">
        <v>4129405</v>
      </c>
      <c r="L14" s="113">
        <v>4529468</v>
      </c>
      <c r="M14" s="121"/>
      <c r="N14" s="112">
        <v>4.4531093178128325</v>
      </c>
      <c r="O14" s="112">
        <v>12.99720339616486</v>
      </c>
      <c r="P14" s="112">
        <v>3.028063365061068</v>
      </c>
      <c r="Q14" s="112">
        <v>-8.832450080230172</v>
      </c>
      <c r="R14" s="112">
        <v>2.611543848283504</v>
      </c>
    </row>
    <row r="15" spans="1:18" s="131" customFormat="1" ht="12.75">
      <c r="A15" s="101" t="s">
        <v>47</v>
      </c>
      <c r="B15" s="101"/>
      <c r="C15" s="101"/>
      <c r="D15" s="101"/>
      <c r="E15" s="101"/>
      <c r="F15" s="101"/>
      <c r="G15" s="113"/>
      <c r="H15" s="113">
        <v>60928551</v>
      </c>
      <c r="I15" s="113">
        <v>59337197</v>
      </c>
      <c r="J15" s="113">
        <v>47610378</v>
      </c>
      <c r="K15" s="113">
        <v>44708402</v>
      </c>
      <c r="L15" s="113">
        <v>39035886</v>
      </c>
      <c r="M15" s="121"/>
      <c r="N15" s="112">
        <v>2.6818826645957006</v>
      </c>
      <c r="O15" s="112">
        <v>24.630804233480355</v>
      </c>
      <c r="P15" s="112">
        <v>6.490896274932841</v>
      </c>
      <c r="Q15" s="112">
        <v>14.531541566649723</v>
      </c>
      <c r="R15" s="112">
        <v>11.773590558762548</v>
      </c>
    </row>
    <row r="16" spans="1:18" s="131" customFormat="1" ht="12.75">
      <c r="A16" s="101" t="s">
        <v>48</v>
      </c>
      <c r="B16" s="101"/>
      <c r="C16" s="101"/>
      <c r="D16" s="101"/>
      <c r="E16" s="101"/>
      <c r="F16" s="101"/>
      <c r="G16" s="113"/>
      <c r="H16" s="113">
        <v>33403333</v>
      </c>
      <c r="I16" s="113">
        <v>29887833</v>
      </c>
      <c r="J16" s="113">
        <v>25552439</v>
      </c>
      <c r="K16" s="113">
        <v>28916585</v>
      </c>
      <c r="L16" s="113">
        <v>24700249</v>
      </c>
      <c r="M16" s="121"/>
      <c r="N16" s="112">
        <v>11.76231143957476</v>
      </c>
      <c r="O16" s="112">
        <v>16.96665433777183</v>
      </c>
      <c r="P16" s="112">
        <v>-11.633967150685324</v>
      </c>
      <c r="Q16" s="112">
        <v>17.07001415248891</v>
      </c>
      <c r="R16" s="112">
        <v>7.838072813020247</v>
      </c>
    </row>
    <row r="17" spans="1:18" s="131" customFormat="1" ht="12.75">
      <c r="A17" s="101" t="s">
        <v>49</v>
      </c>
      <c r="B17" s="101"/>
      <c r="C17" s="101"/>
      <c r="D17" s="101"/>
      <c r="E17" s="101"/>
      <c r="F17" s="101"/>
      <c r="G17" s="113"/>
      <c r="H17" s="113">
        <v>11921516</v>
      </c>
      <c r="I17" s="113">
        <v>9665316</v>
      </c>
      <c r="J17" s="113">
        <v>6229877</v>
      </c>
      <c r="K17" s="113">
        <v>5699133</v>
      </c>
      <c r="L17" s="113">
        <v>4952789</v>
      </c>
      <c r="M17" s="121"/>
      <c r="N17" s="112">
        <v>23.34326161710595</v>
      </c>
      <c r="O17" s="112">
        <v>55.14457187517506</v>
      </c>
      <c r="P17" s="112">
        <v>9.312714758543098</v>
      </c>
      <c r="Q17" s="112">
        <v>15.0691660799602</v>
      </c>
      <c r="R17" s="112">
        <v>24.55765257536171</v>
      </c>
    </row>
    <row r="18" spans="1:18" s="131" customFormat="1" ht="12.75">
      <c r="A18" s="101" t="s">
        <v>50</v>
      </c>
      <c r="B18" s="101"/>
      <c r="C18" s="101"/>
      <c r="D18" s="101"/>
      <c r="E18" s="101"/>
      <c r="F18" s="101"/>
      <c r="G18" s="113"/>
      <c r="H18" s="113">
        <v>36588309</v>
      </c>
      <c r="I18" s="113">
        <v>35990536</v>
      </c>
      <c r="J18" s="113">
        <v>31184592</v>
      </c>
      <c r="K18" s="113">
        <v>39451788</v>
      </c>
      <c r="L18" s="113">
        <v>40163327</v>
      </c>
      <c r="M18" s="121"/>
      <c r="N18" s="112">
        <v>1.6609171922307575</v>
      </c>
      <c r="O18" s="112">
        <v>15.411277466769487</v>
      </c>
      <c r="P18" s="112">
        <v>-20.955187126119608</v>
      </c>
      <c r="Q18" s="112">
        <v>-1.7716136912661642</v>
      </c>
      <c r="R18" s="112">
        <v>-2.3036891964058115</v>
      </c>
    </row>
    <row r="19" spans="1:18" s="134" customFormat="1" ht="13.5" customHeight="1">
      <c r="A19" s="98" t="s">
        <v>39</v>
      </c>
      <c r="B19" s="98"/>
      <c r="C19" s="98"/>
      <c r="D19" s="98"/>
      <c r="E19" s="98"/>
      <c r="F19" s="98"/>
      <c r="G19" s="115"/>
      <c r="H19" s="115">
        <v>147863193</v>
      </c>
      <c r="I19" s="115">
        <v>139688287</v>
      </c>
      <c r="J19" s="115">
        <v>114831733</v>
      </c>
      <c r="K19" s="115">
        <v>122905313</v>
      </c>
      <c r="L19" s="115">
        <v>113381719</v>
      </c>
      <c r="M19" s="122"/>
      <c r="N19" s="116">
        <v>5.852248728628192</v>
      </c>
      <c r="O19" s="116">
        <v>21.646067119791706</v>
      </c>
      <c r="P19" s="116">
        <v>-6.568943036661076</v>
      </c>
      <c r="Q19" s="116">
        <v>8.399585121830796</v>
      </c>
      <c r="R19" s="116">
        <v>6.8634671902873645</v>
      </c>
    </row>
    <row r="20" spans="1:18" s="131" customFormat="1" ht="21" customHeight="1">
      <c r="A20" s="101" t="s">
        <v>51</v>
      </c>
      <c r="B20" s="101"/>
      <c r="C20" s="101"/>
      <c r="D20" s="101"/>
      <c r="E20" s="101"/>
      <c r="F20" s="101"/>
      <c r="G20" s="113"/>
      <c r="H20" s="113">
        <v>122625586</v>
      </c>
      <c r="I20" s="113">
        <v>109522509</v>
      </c>
      <c r="J20" s="113">
        <v>97435968</v>
      </c>
      <c r="K20" s="113">
        <v>68033332</v>
      </c>
      <c r="L20" s="113">
        <v>65092208</v>
      </c>
      <c r="M20" s="121"/>
      <c r="N20" s="112">
        <v>11.963821062572626</v>
      </c>
      <c r="O20" s="112">
        <v>12.404598884879965</v>
      </c>
      <c r="P20" s="112">
        <v>43.21798614831918</v>
      </c>
      <c r="Q20" s="112">
        <v>4.518396426189752</v>
      </c>
      <c r="R20" s="112">
        <v>17.15559204087931</v>
      </c>
    </row>
    <row r="21" spans="1:18" s="131" customFormat="1" ht="12.75">
      <c r="A21" s="101" t="s">
        <v>52</v>
      </c>
      <c r="B21" s="101"/>
      <c r="C21" s="101"/>
      <c r="D21" s="101"/>
      <c r="E21" s="101"/>
      <c r="F21" s="101"/>
      <c r="G21" s="113"/>
      <c r="H21" s="113">
        <v>72609965</v>
      </c>
      <c r="I21" s="113">
        <v>66842901</v>
      </c>
      <c r="J21" s="113">
        <v>60235518</v>
      </c>
      <c r="K21" s="113">
        <v>40149198</v>
      </c>
      <c r="L21" s="113">
        <v>28331366</v>
      </c>
      <c r="M21" s="121"/>
      <c r="N21" s="112">
        <v>8.627788312179927</v>
      </c>
      <c r="O21" s="112">
        <v>10.969247413129244</v>
      </c>
      <c r="P21" s="112">
        <v>50.029193609297</v>
      </c>
      <c r="Q21" s="112">
        <v>41.71289164101724</v>
      </c>
      <c r="R21" s="112">
        <v>26.52669914091439</v>
      </c>
    </row>
    <row r="22" spans="1:18" s="134" customFormat="1" ht="21" customHeight="1">
      <c r="A22" s="98" t="s">
        <v>118</v>
      </c>
      <c r="B22" s="98"/>
      <c r="C22" s="98"/>
      <c r="D22" s="98"/>
      <c r="E22" s="98"/>
      <c r="F22" s="98"/>
      <c r="G22" s="115"/>
      <c r="H22" s="115">
        <v>50015621</v>
      </c>
      <c r="I22" s="115">
        <v>42679608</v>
      </c>
      <c r="J22" s="115">
        <v>37200450</v>
      </c>
      <c r="K22" s="115">
        <v>27884134</v>
      </c>
      <c r="L22" s="115">
        <v>36760842</v>
      </c>
      <c r="M22" s="115"/>
      <c r="N22" s="116">
        <v>17.18856696153348</v>
      </c>
      <c r="O22" s="116">
        <v>14.728741184582445</v>
      </c>
      <c r="P22" s="116">
        <v>33.41081347550546</v>
      </c>
      <c r="Q22" s="116">
        <v>-24.147183571040078</v>
      </c>
      <c r="R22" s="116">
        <v>8.001566268765071</v>
      </c>
    </row>
    <row r="23" spans="1:18" s="131" customFormat="1" ht="19.5" customHeight="1">
      <c r="A23" s="101" t="s">
        <v>53</v>
      </c>
      <c r="B23" s="101"/>
      <c r="C23" s="101"/>
      <c r="D23" s="101"/>
      <c r="E23" s="101"/>
      <c r="F23" s="101"/>
      <c r="G23" s="113"/>
      <c r="H23" s="113">
        <v>35917881</v>
      </c>
      <c r="I23" s="113">
        <v>39621280</v>
      </c>
      <c r="J23" s="113">
        <v>33878672</v>
      </c>
      <c r="K23" s="113">
        <v>35098044</v>
      </c>
      <c r="L23" s="113">
        <v>24415171</v>
      </c>
      <c r="M23" s="113"/>
      <c r="N23" s="112">
        <v>-9.346994847213416</v>
      </c>
      <c r="O23" s="112">
        <v>16.950510929117883</v>
      </c>
      <c r="P23" s="112">
        <v>-3.474187906311816</v>
      </c>
      <c r="Q23" s="112">
        <v>43.755061146202905</v>
      </c>
      <c r="R23" s="112">
        <v>10.131799190714963</v>
      </c>
    </row>
    <row r="24" spans="1:18" s="131" customFormat="1" ht="12.75">
      <c r="A24" s="101" t="s">
        <v>119</v>
      </c>
      <c r="B24" s="101"/>
      <c r="C24" s="101"/>
      <c r="D24" s="101"/>
      <c r="E24" s="101"/>
      <c r="F24" s="101"/>
      <c r="G24" s="113"/>
      <c r="H24" s="113">
        <v>371804</v>
      </c>
      <c r="I24" s="113">
        <v>-5032539</v>
      </c>
      <c r="J24" s="113">
        <v>8203235</v>
      </c>
      <c r="K24" s="113">
        <v>23141017</v>
      </c>
      <c r="L24" s="113">
        <v>-30924310</v>
      </c>
      <c r="M24" s="113"/>
      <c r="N24" s="112">
        <v>-107.3880003711844</v>
      </c>
      <c r="O24" s="112">
        <v>-161.3482242066697</v>
      </c>
      <c r="P24" s="112">
        <v>-64.55110421465055</v>
      </c>
      <c r="Q24" s="112">
        <v>-174.83115063844593</v>
      </c>
      <c r="R24" s="112">
        <v>-66.88662023641571</v>
      </c>
    </row>
    <row r="25" spans="1:18" s="134" customFormat="1" ht="19.5" customHeight="1">
      <c r="A25" s="98" t="s">
        <v>54</v>
      </c>
      <c r="B25" s="98"/>
      <c r="C25" s="98"/>
      <c r="D25" s="98"/>
      <c r="E25" s="98"/>
      <c r="F25" s="98"/>
      <c r="G25" s="115"/>
      <c r="H25" s="115">
        <v>13725936</v>
      </c>
      <c r="I25" s="115">
        <v>8090867</v>
      </c>
      <c r="J25" s="115">
        <v>-4881457</v>
      </c>
      <c r="K25" s="115">
        <v>-30354927</v>
      </c>
      <c r="L25" s="115">
        <v>43269981</v>
      </c>
      <c r="M25" s="115"/>
      <c r="N25" s="116">
        <v>69.6472825470991</v>
      </c>
      <c r="O25" s="116">
        <v>-265.7469685792582</v>
      </c>
      <c r="P25" s="116">
        <v>-83.91873253393098</v>
      </c>
      <c r="Q25" s="116">
        <v>-170.15239271771347</v>
      </c>
      <c r="R25" s="116">
        <v>-24.9520529967027</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364128</v>
      </c>
      <c r="I27" s="113">
        <v>374640</v>
      </c>
      <c r="J27" s="113">
        <v>368545</v>
      </c>
      <c r="K27" s="113">
        <v>377993</v>
      </c>
      <c r="L27" s="113">
        <v>441844</v>
      </c>
      <c r="M27" s="113"/>
      <c r="N27" s="112">
        <v>-2.805893657911595</v>
      </c>
      <c r="O27" s="112">
        <v>1.6538007570310274</v>
      </c>
      <c r="P27" s="112">
        <v>-2.499517186826211</v>
      </c>
      <c r="Q27" s="112">
        <v>-14.451027964620998</v>
      </c>
      <c r="R27" s="112">
        <v>-4.721200059860098</v>
      </c>
    </row>
    <row r="28" spans="1:18" s="131" customFormat="1" ht="12.75">
      <c r="A28" s="101" t="s">
        <v>56</v>
      </c>
      <c r="B28" s="101"/>
      <c r="C28" s="101"/>
      <c r="D28" s="101"/>
      <c r="E28" s="101"/>
      <c r="F28" s="101"/>
      <c r="G28" s="113"/>
      <c r="H28" s="113">
        <v>299143</v>
      </c>
      <c r="I28" s="113">
        <v>304929</v>
      </c>
      <c r="J28" s="113">
        <v>301353</v>
      </c>
      <c r="K28" s="113">
        <v>308733</v>
      </c>
      <c r="L28" s="113">
        <v>323457</v>
      </c>
      <c r="M28" s="113"/>
      <c r="N28" s="112">
        <v>-1.8974908913222421</v>
      </c>
      <c r="O28" s="112">
        <v>1.1866482165433894</v>
      </c>
      <c r="P28" s="112">
        <v>-2.3904150188026545</v>
      </c>
      <c r="Q28" s="112">
        <v>-4.552073382242462</v>
      </c>
      <c r="R28" s="112">
        <v>-1.9346522732266225</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37665804</v>
      </c>
      <c r="I30" s="113">
        <v>34071304</v>
      </c>
      <c r="J30" s="113">
        <v>29665248</v>
      </c>
      <c r="K30" s="113">
        <v>33412306</v>
      </c>
      <c r="L30" s="113">
        <v>25245599</v>
      </c>
      <c r="M30" s="113"/>
      <c r="N30" s="112">
        <v>10.549933750701177</v>
      </c>
      <c r="O30" s="112">
        <v>14.852584411227575</v>
      </c>
      <c r="P30" s="112">
        <v>-11.214604583113779</v>
      </c>
      <c r="Q30" s="112">
        <v>32.34903239966697</v>
      </c>
      <c r="R30" s="112">
        <v>10.51987642098231</v>
      </c>
    </row>
    <row r="31" spans="1:18" s="131" customFormat="1" ht="12.75">
      <c r="A31" s="101" t="s">
        <v>57</v>
      </c>
      <c r="B31" s="101"/>
      <c r="C31" s="101"/>
      <c r="D31" s="101"/>
      <c r="E31" s="101"/>
      <c r="F31" s="101"/>
      <c r="G31" s="113"/>
      <c r="H31" s="113">
        <v>913.3</v>
      </c>
      <c r="I31" s="113">
        <v>952.5</v>
      </c>
      <c r="J31" s="113">
        <v>958.7</v>
      </c>
      <c r="K31" s="113">
        <v>957.5</v>
      </c>
      <c r="L31" s="113">
        <v>925.5</v>
      </c>
      <c r="M31" s="113"/>
      <c r="N31" s="112">
        <v>-4.115485564304467</v>
      </c>
      <c r="O31" s="112">
        <v>-0.6467090852195729</v>
      </c>
      <c r="P31" s="112">
        <v>0.12532637075718492</v>
      </c>
      <c r="Q31" s="112">
        <v>3.457590491626148</v>
      </c>
      <c r="R31" s="112">
        <v>-0.3311932989336963</v>
      </c>
    </row>
    <row r="32" spans="1:18" s="131" customFormat="1" ht="12.75">
      <c r="A32" s="125" t="s">
        <v>58</v>
      </c>
      <c r="B32" s="101"/>
      <c r="C32" s="125"/>
      <c r="D32" s="125"/>
      <c r="E32" s="125"/>
      <c r="F32" s="125"/>
      <c r="G32" s="113"/>
      <c r="H32" s="113">
        <v>41241.43654877915</v>
      </c>
      <c r="I32" s="113">
        <v>35770.39790026247</v>
      </c>
      <c r="J32" s="113">
        <v>30943.202253051004</v>
      </c>
      <c r="K32" s="113">
        <v>34895.358746736296</v>
      </c>
      <c r="L32" s="113">
        <v>27277.79470556456</v>
      </c>
      <c r="M32" s="113"/>
      <c r="N32" s="112">
        <v>15.294877803068939</v>
      </c>
      <c r="O32" s="112">
        <v>15.600181286135319</v>
      </c>
      <c r="P32" s="112">
        <v>-11.32573681895427</v>
      </c>
      <c r="Q32" s="112">
        <v>27.925879358633726</v>
      </c>
      <c r="R32" s="112">
        <v>10.88712715550142</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728018365</v>
      </c>
      <c r="I34" s="113">
        <v>678999212</v>
      </c>
      <c r="J34" s="113">
        <v>542845619</v>
      </c>
      <c r="K34" s="113">
        <v>484342147</v>
      </c>
      <c r="L34" s="113">
        <v>437899161</v>
      </c>
      <c r="M34" s="113"/>
      <c r="N34" s="112">
        <v>7.219323989436383</v>
      </c>
      <c r="O34" s="112">
        <v>25.08145745945497</v>
      </c>
      <c r="P34" s="112">
        <v>12.078955416613784</v>
      </c>
      <c r="Q34" s="112">
        <v>10.605863206940468</v>
      </c>
      <c r="R34" s="112">
        <v>13.55128557580838</v>
      </c>
    </row>
    <row r="35" spans="1:18" s="131" customFormat="1" ht="12.75">
      <c r="A35" s="101" t="s">
        <v>130</v>
      </c>
      <c r="B35" s="101"/>
      <c r="C35" s="101"/>
      <c r="D35" s="101"/>
      <c r="E35" s="101"/>
      <c r="F35" s="101"/>
      <c r="G35" s="113"/>
      <c r="H35" s="113">
        <v>327107799</v>
      </c>
      <c r="I35" s="113">
        <v>333818133</v>
      </c>
      <c r="J35" s="113">
        <v>248470551</v>
      </c>
      <c r="K35" s="113">
        <v>243413756</v>
      </c>
      <c r="L35" s="113">
        <v>251896032</v>
      </c>
      <c r="M35" s="111"/>
      <c r="N35" s="112">
        <v>-2.0101766011614473</v>
      </c>
      <c r="O35" s="112">
        <v>34.34917403954242</v>
      </c>
      <c r="P35" s="112">
        <v>2.077448326297549</v>
      </c>
      <c r="Q35" s="112">
        <v>-3.367371821085296</v>
      </c>
      <c r="R35" s="112">
        <v>6.749879417595195</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45.334815095376875</v>
      </c>
      <c r="I37" s="136">
        <v>43.947738700484464</v>
      </c>
      <c r="J37" s="136">
        <v>45.90239944229669</v>
      </c>
      <c r="K37" s="136">
        <v>35.63099111952433</v>
      </c>
      <c r="L37" s="136">
        <v>36.47154985869113</v>
      </c>
      <c r="M37" s="124"/>
      <c r="N37" s="112">
        <v>3.156195144295604</v>
      </c>
      <c r="O37" s="112">
        <v>-4.258297530327156</v>
      </c>
      <c r="P37" s="112">
        <v>28.827175444872893</v>
      </c>
      <c r="Q37" s="112">
        <v>-2.304697065037095</v>
      </c>
      <c r="R37" s="112">
        <v>5.589177626347808</v>
      </c>
    </row>
    <row r="38" spans="1:18" s="131" customFormat="1" ht="12.75">
      <c r="A38" s="101" t="s">
        <v>69</v>
      </c>
      <c r="B38" s="101"/>
      <c r="C38" s="101"/>
      <c r="D38" s="101"/>
      <c r="E38" s="101"/>
      <c r="F38" s="101"/>
      <c r="G38" s="101"/>
      <c r="H38" s="136">
        <v>18.490830534464877</v>
      </c>
      <c r="I38" s="136">
        <v>17.125906604487177</v>
      </c>
      <c r="J38" s="136">
        <v>17.525252228552663</v>
      </c>
      <c r="K38" s="136">
        <v>14.60371411662781</v>
      </c>
      <c r="L38" s="136">
        <v>20.597317605979303</v>
      </c>
      <c r="M38" s="124"/>
      <c r="N38" s="112">
        <v>7.96993678349311</v>
      </c>
      <c r="O38" s="112">
        <v>-2.2786868848304507</v>
      </c>
      <c r="P38" s="112">
        <v>20.005445796822237</v>
      </c>
      <c r="Q38" s="112">
        <v>-29.098951640244547</v>
      </c>
      <c r="R38" s="112">
        <v>-2.661099090368124</v>
      </c>
    </row>
    <row r="39" spans="1:18" s="131" customFormat="1" ht="12.75">
      <c r="A39" s="101" t="s">
        <v>70</v>
      </c>
      <c r="B39" s="101"/>
      <c r="C39" s="101"/>
      <c r="D39" s="101"/>
      <c r="E39" s="101"/>
      <c r="F39" s="101"/>
      <c r="G39" s="101"/>
      <c r="H39" s="136">
        <v>5.07449375671874</v>
      </c>
      <c r="I39" s="136">
        <v>3.2465957182954295</v>
      </c>
      <c r="J39" s="136">
        <v>-2.2996701697918707</v>
      </c>
      <c r="K39" s="136">
        <v>-15.897738690364443</v>
      </c>
      <c r="L39" s="136">
        <v>24.244426758823693</v>
      </c>
      <c r="M39" s="124"/>
      <c r="N39" s="112">
        <v>56.30199128652265</v>
      </c>
      <c r="O39" s="112">
        <v>-241.17658092635338</v>
      </c>
      <c r="P39" s="112">
        <v>-85.53460832020286</v>
      </c>
      <c r="Q39" s="112">
        <v>-165.57275553887246</v>
      </c>
      <c r="R39" s="112">
        <v>-32.36130799579014</v>
      </c>
    </row>
    <row r="40" spans="1:18" s="131" customFormat="1" ht="12.75">
      <c r="A40" s="101" t="s">
        <v>67</v>
      </c>
      <c r="B40" s="101"/>
      <c r="C40" s="101"/>
      <c r="D40" s="101"/>
      <c r="E40" s="101"/>
      <c r="F40" s="101"/>
      <c r="G40" s="101"/>
      <c r="H40" s="113">
        <v>330462966</v>
      </c>
      <c r="I40" s="113">
        <v>291144342</v>
      </c>
      <c r="J40" s="113">
        <v>245942153.5</v>
      </c>
      <c r="K40" s="113">
        <v>247654894</v>
      </c>
      <c r="L40" s="113"/>
      <c r="M40" s="101"/>
      <c r="N40" s="112">
        <v>13.504855952172342</v>
      </c>
      <c r="O40" s="112">
        <v>18.379195211852938</v>
      </c>
      <c r="P40" s="112">
        <v>-0.6915835469013586</v>
      </c>
      <c r="Q40" s="112" t="s">
        <v>33</v>
      </c>
      <c r="R40" s="112" t="s">
        <v>33</v>
      </c>
    </row>
    <row r="41" spans="1:18" s="137" customFormat="1" ht="13.5" thickBot="1">
      <c r="A41" s="126" t="s">
        <v>127</v>
      </c>
      <c r="B41" s="126"/>
      <c r="C41" s="126"/>
      <c r="D41" s="126"/>
      <c r="E41" s="126"/>
      <c r="F41" s="126"/>
      <c r="G41" s="126"/>
      <c r="H41" s="221">
        <v>15.13501546191412</v>
      </c>
      <c r="I41" s="221">
        <v>14.659260663221133</v>
      </c>
      <c r="J41" s="221">
        <v>15.125690927968554</v>
      </c>
      <c r="K41" s="221">
        <v>11.259270329622478</v>
      </c>
      <c r="L41" s="221"/>
      <c r="M41" s="126"/>
      <c r="N41" s="222">
        <v>3.2454215094668233</v>
      </c>
      <c r="O41" s="222">
        <v>-3.083695594261788</v>
      </c>
      <c r="P41" s="222">
        <v>34.33988602417469</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4</v>
      </c>
      <c r="D85" s="101">
        <v>1</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&amp;C- 14 -</oddFooter>
  </headerFooter>
</worksheet>
</file>

<file path=xl/worksheets/sheet24.xml><?xml version="1.0" encoding="utf-8"?>
<worksheet xmlns="http://schemas.openxmlformats.org/spreadsheetml/2006/main" xmlns:r="http://schemas.openxmlformats.org/officeDocument/2006/relationships">
  <sheetPr codeName="Sheet12"/>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10</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29</v>
      </c>
      <c r="I6" s="110">
        <v>30</v>
      </c>
      <c r="J6" s="110">
        <v>30</v>
      </c>
      <c r="K6" s="110">
        <v>30</v>
      </c>
      <c r="L6" s="110">
        <v>30</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618977779</v>
      </c>
      <c r="I8" s="113">
        <v>595797363</v>
      </c>
      <c r="J8" s="113">
        <v>617622602</v>
      </c>
      <c r="K8" s="113">
        <v>624836286</v>
      </c>
      <c r="L8" s="113">
        <v>613821003</v>
      </c>
      <c r="M8" s="121"/>
      <c r="N8" s="112">
        <v>3.8906543465181467</v>
      </c>
      <c r="O8" s="112">
        <v>-3.5337500488688396</v>
      </c>
      <c r="P8" s="112">
        <v>-1.1544918503660653</v>
      </c>
      <c r="Q8" s="112">
        <v>1.7945431886761294</v>
      </c>
      <c r="R8" s="112">
        <v>0.20936922768972632</v>
      </c>
      <c r="AA8" s="132"/>
      <c r="AB8" s="132"/>
    </row>
    <row r="9" spans="1:28" s="131" customFormat="1" ht="12.75">
      <c r="A9" s="101" t="s">
        <v>45</v>
      </c>
      <c r="B9" s="101"/>
      <c r="C9" s="101"/>
      <c r="D9" s="101"/>
      <c r="E9" s="101"/>
      <c r="F9" s="101"/>
      <c r="G9" s="113"/>
      <c r="H9" s="113">
        <v>3596399</v>
      </c>
      <c r="I9" s="113">
        <v>10162397</v>
      </c>
      <c r="J9" s="113">
        <v>13248347</v>
      </c>
      <c r="K9" s="113">
        <v>13657874</v>
      </c>
      <c r="L9" s="113">
        <v>15406754</v>
      </c>
      <c r="M9" s="121"/>
      <c r="N9" s="112">
        <v>-64.61072126979491</v>
      </c>
      <c r="O9" s="112">
        <v>-23.293094602670052</v>
      </c>
      <c r="P9" s="112">
        <v>-2.9984681364024883</v>
      </c>
      <c r="Q9" s="112">
        <v>-11.351385243121296</v>
      </c>
      <c r="R9" s="112">
        <v>-30.491297776571493</v>
      </c>
      <c r="AA9" s="132"/>
      <c r="AB9" s="132"/>
    </row>
    <row r="10" spans="1:28" s="131" customFormat="1" ht="12.75">
      <c r="A10" s="101" t="s">
        <v>64</v>
      </c>
      <c r="B10" s="101"/>
      <c r="C10" s="101"/>
      <c r="D10" s="101"/>
      <c r="E10" s="101"/>
      <c r="F10" s="101"/>
      <c r="G10" s="113"/>
      <c r="H10" s="113">
        <v>935862</v>
      </c>
      <c r="I10" s="113">
        <v>623683</v>
      </c>
      <c r="J10" s="113">
        <v>683330</v>
      </c>
      <c r="K10" s="113">
        <v>658370</v>
      </c>
      <c r="L10" s="113">
        <v>700407</v>
      </c>
      <c r="M10" s="121"/>
      <c r="N10" s="112">
        <v>50.05411402908208</v>
      </c>
      <c r="O10" s="112">
        <v>-8.728871848155357</v>
      </c>
      <c r="P10" s="112">
        <v>3.79118125066452</v>
      </c>
      <c r="Q10" s="112">
        <v>-6.001796098554126</v>
      </c>
      <c r="R10" s="112">
        <v>7.514077744119563</v>
      </c>
      <c r="AA10" s="132"/>
      <c r="AB10" s="132"/>
    </row>
    <row r="11" spans="1:28" s="131" customFormat="1" ht="12.75">
      <c r="A11" s="101" t="s">
        <v>65</v>
      </c>
      <c r="B11" s="101"/>
      <c r="C11" s="101"/>
      <c r="D11" s="101"/>
      <c r="E11" s="101"/>
      <c r="F11" s="101"/>
      <c r="G11" s="113"/>
      <c r="H11" s="113">
        <v>239405365</v>
      </c>
      <c r="I11" s="113">
        <v>175407456</v>
      </c>
      <c r="J11" s="113">
        <v>33463900</v>
      </c>
      <c r="K11" s="113">
        <v>36748368</v>
      </c>
      <c r="L11" s="113">
        <v>28218431</v>
      </c>
      <c r="M11" s="121"/>
      <c r="N11" s="112">
        <v>36.48528429715097</v>
      </c>
      <c r="O11" s="112">
        <v>424.1691972543547</v>
      </c>
      <c r="P11" s="112">
        <v>-8.93772479909856</v>
      </c>
      <c r="Q11" s="112">
        <v>30.22824692131182</v>
      </c>
      <c r="R11" s="112">
        <v>70.66727490321705</v>
      </c>
      <c r="AA11" s="132"/>
      <c r="AB11" s="132"/>
    </row>
    <row r="12" spans="1:28" s="134" customFormat="1" ht="12.75">
      <c r="A12" s="98" t="s">
        <v>93</v>
      </c>
      <c r="B12" s="98"/>
      <c r="C12" s="98"/>
      <c r="D12" s="98"/>
      <c r="E12" s="98"/>
      <c r="F12" s="98"/>
      <c r="G12" s="115"/>
      <c r="H12" s="115">
        <v>862915402</v>
      </c>
      <c r="I12" s="115">
        <v>781990899</v>
      </c>
      <c r="J12" s="115">
        <v>665018179</v>
      </c>
      <c r="K12" s="115">
        <v>675900898</v>
      </c>
      <c r="L12" s="115">
        <v>658146595</v>
      </c>
      <c r="M12" s="122"/>
      <c r="N12" s="116">
        <v>10.348522355373346</v>
      </c>
      <c r="O12" s="116">
        <v>17.589401868065323</v>
      </c>
      <c r="P12" s="116">
        <v>-1.6101057170070516</v>
      </c>
      <c r="Q12" s="116">
        <v>2.697621340728808</v>
      </c>
      <c r="R12" s="116">
        <v>7.006804595340732</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15114435</v>
      </c>
      <c r="I14" s="113">
        <v>14466691</v>
      </c>
      <c r="J14" s="113">
        <v>14781267</v>
      </c>
      <c r="K14" s="113">
        <v>15692091</v>
      </c>
      <c r="L14" s="113">
        <v>16064637</v>
      </c>
      <c r="M14" s="121"/>
      <c r="N14" s="112">
        <v>4.477485556303097</v>
      </c>
      <c r="O14" s="112">
        <v>-2.1282072774952243</v>
      </c>
      <c r="P14" s="112">
        <v>-5.804350739490358</v>
      </c>
      <c r="Q14" s="112">
        <v>-2.3190439970725762</v>
      </c>
      <c r="R14" s="112">
        <v>-1.5126957805382424</v>
      </c>
    </row>
    <row r="15" spans="1:18" s="131" customFormat="1" ht="12.75">
      <c r="A15" s="101" t="s">
        <v>47</v>
      </c>
      <c r="B15" s="101"/>
      <c r="C15" s="101"/>
      <c r="D15" s="101"/>
      <c r="E15" s="101"/>
      <c r="F15" s="101"/>
      <c r="G15" s="113"/>
      <c r="H15" s="113">
        <v>195438326</v>
      </c>
      <c r="I15" s="113">
        <v>190048542</v>
      </c>
      <c r="J15" s="113">
        <v>188911325</v>
      </c>
      <c r="K15" s="113">
        <v>180321516</v>
      </c>
      <c r="L15" s="113">
        <v>167607814</v>
      </c>
      <c r="M15" s="121"/>
      <c r="N15" s="112">
        <v>2.8360038668436616</v>
      </c>
      <c r="O15" s="112">
        <v>0.6019845554521414</v>
      </c>
      <c r="P15" s="112">
        <v>4.763607355652445</v>
      </c>
      <c r="Q15" s="112">
        <v>7.58538739727254</v>
      </c>
      <c r="R15" s="112">
        <v>3.9151498096763993</v>
      </c>
    </row>
    <row r="16" spans="1:18" s="131" customFormat="1" ht="12.75">
      <c r="A16" s="101" t="s">
        <v>48</v>
      </c>
      <c r="B16" s="101"/>
      <c r="C16" s="101"/>
      <c r="D16" s="101"/>
      <c r="E16" s="101"/>
      <c r="F16" s="101"/>
      <c r="G16" s="113"/>
      <c r="H16" s="113">
        <v>193568775</v>
      </c>
      <c r="I16" s="113">
        <v>136261657</v>
      </c>
      <c r="J16" s="113">
        <v>110283757</v>
      </c>
      <c r="K16" s="113">
        <v>120461251</v>
      </c>
      <c r="L16" s="113">
        <v>127122899</v>
      </c>
      <c r="M16" s="121"/>
      <c r="N16" s="112">
        <v>42.05667189266603</v>
      </c>
      <c r="O16" s="112">
        <v>23.555508722830325</v>
      </c>
      <c r="P16" s="112">
        <v>-8.448769970021313</v>
      </c>
      <c r="Q16" s="112">
        <v>-5.2403210219427105</v>
      </c>
      <c r="R16" s="112">
        <v>11.084350052497815</v>
      </c>
    </row>
    <row r="17" spans="1:18" s="131" customFormat="1" ht="12.75">
      <c r="A17" s="101" t="s">
        <v>49</v>
      </c>
      <c r="B17" s="101"/>
      <c r="C17" s="101"/>
      <c r="D17" s="101"/>
      <c r="E17" s="101"/>
      <c r="F17" s="101"/>
      <c r="G17" s="113"/>
      <c r="H17" s="113">
        <v>36623732</v>
      </c>
      <c r="I17" s="113">
        <v>29251304</v>
      </c>
      <c r="J17" s="113">
        <v>28425431</v>
      </c>
      <c r="K17" s="113">
        <v>28919365</v>
      </c>
      <c r="L17" s="113">
        <v>25740253</v>
      </c>
      <c r="M17" s="121"/>
      <c r="N17" s="112">
        <v>25.20375843757256</v>
      </c>
      <c r="O17" s="112">
        <v>2.905401856527699</v>
      </c>
      <c r="P17" s="112">
        <v>-1.707969728934228</v>
      </c>
      <c r="Q17" s="112">
        <v>12.350741074689514</v>
      </c>
      <c r="R17" s="112">
        <v>9.216296725344431</v>
      </c>
    </row>
    <row r="18" spans="1:18" s="131" customFormat="1" ht="12.75">
      <c r="A18" s="101" t="s">
        <v>50</v>
      </c>
      <c r="B18" s="101"/>
      <c r="C18" s="101"/>
      <c r="D18" s="101"/>
      <c r="E18" s="101"/>
      <c r="F18" s="101"/>
      <c r="G18" s="113"/>
      <c r="H18" s="113">
        <v>72552132</v>
      </c>
      <c r="I18" s="113">
        <v>131791990</v>
      </c>
      <c r="J18" s="113">
        <v>112054644</v>
      </c>
      <c r="K18" s="113">
        <v>106193743</v>
      </c>
      <c r="L18" s="113">
        <v>102468421</v>
      </c>
      <c r="M18" s="121"/>
      <c r="N18" s="112">
        <v>-44.94951324431781</v>
      </c>
      <c r="O18" s="112">
        <v>17.614036594502945</v>
      </c>
      <c r="P18" s="112">
        <v>5.519064338847158</v>
      </c>
      <c r="Q18" s="112">
        <v>3.6355805658408653</v>
      </c>
      <c r="R18" s="112">
        <v>-8.269231113861686</v>
      </c>
    </row>
    <row r="19" spans="1:18" s="134" customFormat="1" ht="13.5" customHeight="1">
      <c r="A19" s="98" t="s">
        <v>39</v>
      </c>
      <c r="B19" s="98"/>
      <c r="C19" s="98"/>
      <c r="D19" s="98"/>
      <c r="E19" s="98"/>
      <c r="F19" s="98"/>
      <c r="G19" s="115"/>
      <c r="H19" s="115">
        <v>513297400</v>
      </c>
      <c r="I19" s="115">
        <v>501820184</v>
      </c>
      <c r="J19" s="115">
        <v>454456424</v>
      </c>
      <c r="K19" s="115">
        <v>451587966</v>
      </c>
      <c r="L19" s="115">
        <v>439004024</v>
      </c>
      <c r="M19" s="122"/>
      <c r="N19" s="116">
        <v>2.2871172515452267</v>
      </c>
      <c r="O19" s="116">
        <v>10.422068541383409</v>
      </c>
      <c r="P19" s="116">
        <v>0.6351936313555353</v>
      </c>
      <c r="Q19" s="116">
        <v>2.866475319597526</v>
      </c>
      <c r="R19" s="116">
        <v>3.9860642150264747</v>
      </c>
    </row>
    <row r="20" spans="1:18" s="131" customFormat="1" ht="21" customHeight="1">
      <c r="A20" s="101" t="s">
        <v>51</v>
      </c>
      <c r="B20" s="101"/>
      <c r="C20" s="101"/>
      <c r="D20" s="101"/>
      <c r="E20" s="101"/>
      <c r="F20" s="101"/>
      <c r="G20" s="113"/>
      <c r="H20" s="113">
        <v>349618000</v>
      </c>
      <c r="I20" s="113">
        <v>280173716</v>
      </c>
      <c r="J20" s="113">
        <v>210561577</v>
      </c>
      <c r="K20" s="113">
        <v>224312932</v>
      </c>
      <c r="L20" s="113">
        <v>219142570</v>
      </c>
      <c r="M20" s="121"/>
      <c r="N20" s="112">
        <v>24.786152317014633</v>
      </c>
      <c r="O20" s="112">
        <v>33.06022874249275</v>
      </c>
      <c r="P20" s="112">
        <v>-6.130433442865434</v>
      </c>
      <c r="Q20" s="112">
        <v>2.3593599363190823</v>
      </c>
      <c r="R20" s="112">
        <v>12.387175931329475</v>
      </c>
    </row>
    <row r="21" spans="1:18" s="131" customFormat="1" ht="12.75">
      <c r="A21" s="101" t="s">
        <v>52</v>
      </c>
      <c r="B21" s="101"/>
      <c r="C21" s="101"/>
      <c r="D21" s="101"/>
      <c r="E21" s="101"/>
      <c r="F21" s="101"/>
      <c r="G21" s="113"/>
      <c r="H21" s="113">
        <v>140731818</v>
      </c>
      <c r="I21" s="113">
        <v>147864154</v>
      </c>
      <c r="J21" s="113">
        <v>114532492</v>
      </c>
      <c r="K21" s="113">
        <v>110159180</v>
      </c>
      <c r="L21" s="113">
        <v>110346108</v>
      </c>
      <c r="M21" s="121"/>
      <c r="N21" s="112">
        <v>-4.82357339967603</v>
      </c>
      <c r="O21" s="112">
        <v>29.10236337126062</v>
      </c>
      <c r="P21" s="112">
        <v>3.9699932406904264</v>
      </c>
      <c r="Q21" s="112">
        <v>-0.1694015343069463</v>
      </c>
      <c r="R21" s="112">
        <v>6.269544613017719</v>
      </c>
    </row>
    <row r="22" spans="1:18" s="134" customFormat="1" ht="21" customHeight="1">
      <c r="A22" s="98" t="s">
        <v>118</v>
      </c>
      <c r="B22" s="98"/>
      <c r="C22" s="98"/>
      <c r="D22" s="98"/>
      <c r="E22" s="98"/>
      <c r="F22" s="98"/>
      <c r="G22" s="115"/>
      <c r="H22" s="115">
        <v>208886182</v>
      </c>
      <c r="I22" s="115">
        <v>132309562</v>
      </c>
      <c r="J22" s="115">
        <v>96029085</v>
      </c>
      <c r="K22" s="115">
        <v>114153752</v>
      </c>
      <c r="L22" s="115">
        <v>108796462</v>
      </c>
      <c r="M22" s="115"/>
      <c r="N22" s="116">
        <v>57.876860026186165</v>
      </c>
      <c r="O22" s="116">
        <v>37.78071716501308</v>
      </c>
      <c r="P22" s="116">
        <v>-15.877416801858603</v>
      </c>
      <c r="Q22" s="116">
        <v>4.924139904475938</v>
      </c>
      <c r="R22" s="116">
        <v>17.712812085386776</v>
      </c>
    </row>
    <row r="23" spans="1:18" s="131" customFormat="1" ht="19.5" customHeight="1">
      <c r="A23" s="101" t="s">
        <v>53</v>
      </c>
      <c r="B23" s="101"/>
      <c r="C23" s="101"/>
      <c r="D23" s="101"/>
      <c r="E23" s="101"/>
      <c r="F23" s="101"/>
      <c r="G23" s="113"/>
      <c r="H23" s="113">
        <v>68741333</v>
      </c>
      <c r="I23" s="113">
        <v>79298333</v>
      </c>
      <c r="J23" s="113">
        <v>88646907</v>
      </c>
      <c r="K23" s="113">
        <v>117751344</v>
      </c>
      <c r="L23" s="113">
        <v>84232479</v>
      </c>
      <c r="M23" s="113"/>
      <c r="N23" s="112">
        <v>-13.313016302625176</v>
      </c>
      <c r="O23" s="112">
        <v>-10.545854690677476</v>
      </c>
      <c r="P23" s="112">
        <v>-24.716861830468787</v>
      </c>
      <c r="Q23" s="112">
        <v>39.79327855232659</v>
      </c>
      <c r="R23" s="112">
        <v>-4.953836422240176</v>
      </c>
    </row>
    <row r="24" spans="1:18" s="131" customFormat="1" ht="12.75">
      <c r="A24" s="101" t="s">
        <v>119</v>
      </c>
      <c r="B24" s="101"/>
      <c r="C24" s="101"/>
      <c r="D24" s="101"/>
      <c r="E24" s="101"/>
      <c r="F24" s="101"/>
      <c r="G24" s="113"/>
      <c r="H24" s="113">
        <v>-795937</v>
      </c>
      <c r="I24" s="113">
        <v>22061227</v>
      </c>
      <c r="J24" s="113">
        <v>7416290</v>
      </c>
      <c r="K24" s="113">
        <v>128116135</v>
      </c>
      <c r="L24" s="113">
        <v>-6525372</v>
      </c>
      <c r="M24" s="113"/>
      <c r="N24" s="112">
        <v>-103.60785463111367</v>
      </c>
      <c r="O24" s="112">
        <v>197.4698535251453</v>
      </c>
      <c r="P24" s="112">
        <v>-94.21127557430607</v>
      </c>
      <c r="Q24" s="112">
        <v>-999</v>
      </c>
      <c r="R24" s="112">
        <v>-40.9026026885502</v>
      </c>
    </row>
    <row r="25" spans="1:18" s="134" customFormat="1" ht="19.5" customHeight="1">
      <c r="A25" s="98" t="s">
        <v>54</v>
      </c>
      <c r="B25" s="98"/>
      <c r="C25" s="98"/>
      <c r="D25" s="98"/>
      <c r="E25" s="98"/>
      <c r="F25" s="98"/>
      <c r="G25" s="115"/>
      <c r="H25" s="115">
        <v>140940786</v>
      </c>
      <c r="I25" s="115">
        <v>30950002</v>
      </c>
      <c r="J25" s="115">
        <v>-34112</v>
      </c>
      <c r="K25" s="115">
        <v>-131713727</v>
      </c>
      <c r="L25" s="115">
        <v>31089355</v>
      </c>
      <c r="M25" s="115"/>
      <c r="N25" s="116">
        <v>355.38215474105624</v>
      </c>
      <c r="O25" s="116">
        <v>-999</v>
      </c>
      <c r="P25" s="116">
        <v>-99.97410140857984</v>
      </c>
      <c r="Q25" s="116">
        <v>-523.6618192947393</v>
      </c>
      <c r="R25" s="116">
        <v>45.91711831777718</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1464841</v>
      </c>
      <c r="I27" s="113">
        <v>1447961</v>
      </c>
      <c r="J27" s="113">
        <v>1591124</v>
      </c>
      <c r="K27" s="113">
        <v>1667908</v>
      </c>
      <c r="L27" s="113">
        <v>1692917</v>
      </c>
      <c r="M27" s="113"/>
      <c r="N27" s="112">
        <v>1.1657772550503778</v>
      </c>
      <c r="O27" s="112">
        <v>-8.99760169540526</v>
      </c>
      <c r="P27" s="112">
        <v>-4.603611230355631</v>
      </c>
      <c r="Q27" s="112">
        <v>-1.4772726601481347</v>
      </c>
      <c r="R27" s="112">
        <v>-3.55300402950971</v>
      </c>
    </row>
    <row r="28" spans="1:18" s="131" customFormat="1" ht="12.75">
      <c r="A28" s="101" t="s">
        <v>56</v>
      </c>
      <c r="B28" s="101"/>
      <c r="C28" s="101"/>
      <c r="D28" s="101"/>
      <c r="E28" s="101"/>
      <c r="F28" s="101"/>
      <c r="G28" s="113"/>
      <c r="H28" s="113">
        <v>1204331</v>
      </c>
      <c r="I28" s="113">
        <v>1108228</v>
      </c>
      <c r="J28" s="113">
        <v>1280881</v>
      </c>
      <c r="K28" s="113">
        <v>1378115</v>
      </c>
      <c r="L28" s="113">
        <v>1247414</v>
      </c>
      <c r="M28" s="113"/>
      <c r="N28" s="112">
        <v>8.67177151272121</v>
      </c>
      <c r="O28" s="112">
        <v>-13.479238118139</v>
      </c>
      <c r="P28" s="112">
        <v>-7.055579541620257</v>
      </c>
      <c r="Q28" s="112">
        <v>10.477756382403918</v>
      </c>
      <c r="R28" s="112">
        <v>-0.8748601893358576</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150538894</v>
      </c>
      <c r="I30" s="113">
        <v>125065725</v>
      </c>
      <c r="J30" s="113">
        <v>136506680</v>
      </c>
      <c r="K30" s="113">
        <v>160778060</v>
      </c>
      <c r="L30" s="113">
        <v>174933443</v>
      </c>
      <c r="M30" s="113"/>
      <c r="N30" s="112">
        <v>20.367825797195835</v>
      </c>
      <c r="O30" s="112">
        <v>-8.381241855709918</v>
      </c>
      <c r="P30" s="112">
        <v>-15.096201558844534</v>
      </c>
      <c r="Q30" s="112">
        <v>-8.091867831127065</v>
      </c>
      <c r="R30" s="112">
        <v>-3.684991063805576</v>
      </c>
    </row>
    <row r="31" spans="1:18" s="131" customFormat="1" ht="12.75">
      <c r="A31" s="101" t="s">
        <v>57</v>
      </c>
      <c r="B31" s="101"/>
      <c r="C31" s="101"/>
      <c r="D31" s="101"/>
      <c r="E31" s="101"/>
      <c r="F31" s="101"/>
      <c r="G31" s="113"/>
      <c r="H31" s="113">
        <v>2708.94</v>
      </c>
      <c r="I31" s="113">
        <v>2197.96</v>
      </c>
      <c r="J31" s="113">
        <v>2077.11</v>
      </c>
      <c r="K31" s="113">
        <v>2711.41</v>
      </c>
      <c r="L31" s="113">
        <v>2633.23</v>
      </c>
      <c r="M31" s="113"/>
      <c r="N31" s="112">
        <v>23.24792079928661</v>
      </c>
      <c r="O31" s="112">
        <v>5.818180067497624</v>
      </c>
      <c r="P31" s="112">
        <v>-23.393732412287324</v>
      </c>
      <c r="Q31" s="112">
        <v>2.9689772636647707</v>
      </c>
      <c r="R31" s="112">
        <v>0.7111715221072679</v>
      </c>
    </row>
    <row r="32" spans="1:18" s="131" customFormat="1" ht="12.75">
      <c r="A32" s="125" t="s">
        <v>58</v>
      </c>
      <c r="B32" s="101"/>
      <c r="C32" s="125"/>
      <c r="D32" s="125"/>
      <c r="E32" s="125"/>
      <c r="F32" s="125"/>
      <c r="G32" s="113"/>
      <c r="H32" s="113">
        <v>55571.143694581646</v>
      </c>
      <c r="I32" s="113">
        <v>56900.81939616735</v>
      </c>
      <c r="J32" s="113">
        <v>65719.52376137998</v>
      </c>
      <c r="K32" s="113">
        <v>59296.84555268293</v>
      </c>
      <c r="L32" s="113">
        <v>66433.02825807089</v>
      </c>
      <c r="M32" s="113"/>
      <c r="N32" s="112">
        <v>-2.3368304985697095</v>
      </c>
      <c r="O32" s="112">
        <v>-13.41869791575534</v>
      </c>
      <c r="P32" s="112">
        <v>10.83139945950541</v>
      </c>
      <c r="Q32" s="112">
        <v>-10.741919934262507</v>
      </c>
      <c r="R32" s="112">
        <v>-4.365119101953685</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1919789852</v>
      </c>
      <c r="I34" s="113">
        <v>1803534314</v>
      </c>
      <c r="J34" s="113">
        <v>1715997138</v>
      </c>
      <c r="K34" s="113">
        <v>1695113850</v>
      </c>
      <c r="L34" s="113">
        <v>1509984350</v>
      </c>
      <c r="M34" s="113"/>
      <c r="N34" s="112">
        <v>6.4459842597705075</v>
      </c>
      <c r="O34" s="112">
        <v>5.101242540650438</v>
      </c>
      <c r="P34" s="112">
        <v>1.2319696402692952</v>
      </c>
      <c r="Q34" s="112">
        <v>12.260358857361668</v>
      </c>
      <c r="R34" s="112">
        <v>6.186745743709987</v>
      </c>
    </row>
    <row r="35" spans="1:18" s="131" customFormat="1" ht="12.75">
      <c r="A35" s="101" t="s">
        <v>130</v>
      </c>
      <c r="B35" s="101"/>
      <c r="C35" s="101"/>
      <c r="D35" s="101"/>
      <c r="E35" s="101"/>
      <c r="F35" s="101"/>
      <c r="G35" s="113"/>
      <c r="H35" s="113">
        <v>871159804</v>
      </c>
      <c r="I35" s="113">
        <v>830445377</v>
      </c>
      <c r="J35" s="113">
        <v>856295195</v>
      </c>
      <c r="K35" s="113">
        <v>885316009</v>
      </c>
      <c r="L35" s="113">
        <v>818840767</v>
      </c>
      <c r="M35" s="111"/>
      <c r="N35" s="112">
        <v>4.902721855961395</v>
      </c>
      <c r="O35" s="112">
        <v>-3.018797507090998</v>
      </c>
      <c r="P35" s="112">
        <v>-3.278017533285112</v>
      </c>
      <c r="Q35" s="112">
        <v>8.118213537846486</v>
      </c>
      <c r="R35" s="112">
        <v>1.5604445097596509</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40.51590679569305</v>
      </c>
      <c r="I37" s="136">
        <v>35.82825789383004</v>
      </c>
      <c r="J37" s="136">
        <v>31.662529484024827</v>
      </c>
      <c r="K37" s="136">
        <v>33.18725166126351</v>
      </c>
      <c r="L37" s="136">
        <v>33.29692376513776</v>
      </c>
      <c r="M37" s="124"/>
      <c r="N37" s="112">
        <v>13.083664061350479</v>
      </c>
      <c r="O37" s="112">
        <v>13.156650708867126</v>
      </c>
      <c r="P37" s="112">
        <v>-4.594300826116174</v>
      </c>
      <c r="Q37" s="112">
        <v>-0.32937608485346276</v>
      </c>
      <c r="R37" s="112">
        <v>5.028064669658416</v>
      </c>
    </row>
    <row r="38" spans="1:18" s="131" customFormat="1" ht="12.75">
      <c r="A38" s="101" t="s">
        <v>69</v>
      </c>
      <c r="B38" s="101"/>
      <c r="C38" s="101"/>
      <c r="D38" s="101"/>
      <c r="E38" s="101"/>
      <c r="F38" s="101"/>
      <c r="G38" s="101"/>
      <c r="H38" s="136">
        <v>24.20702904547299</v>
      </c>
      <c r="I38" s="136">
        <v>16.9195782417923</v>
      </c>
      <c r="J38" s="136">
        <v>14.440069163883713</v>
      </c>
      <c r="K38" s="136">
        <v>16.889125659957326</v>
      </c>
      <c r="L38" s="136">
        <v>16.53073385573012</v>
      </c>
      <c r="M38" s="124"/>
      <c r="N38" s="112">
        <v>43.07111382765014</v>
      </c>
      <c r="O38" s="112">
        <v>17.171033253151776</v>
      </c>
      <c r="P38" s="112">
        <v>-14.500789119475359</v>
      </c>
      <c r="Q38" s="112">
        <v>2.168033236485601</v>
      </c>
      <c r="R38" s="112">
        <v>10.00497821660231</v>
      </c>
    </row>
    <row r="39" spans="1:18" s="131" customFormat="1" ht="12.75">
      <c r="A39" s="101" t="s">
        <v>70</v>
      </c>
      <c r="B39" s="101"/>
      <c r="C39" s="101"/>
      <c r="D39" s="101"/>
      <c r="E39" s="101"/>
      <c r="F39" s="101"/>
      <c r="G39" s="101"/>
      <c r="H39" s="136">
        <v>16.333094260843893</v>
      </c>
      <c r="I39" s="136">
        <v>3.9578468291099638</v>
      </c>
      <c r="J39" s="136">
        <v>-0.005129483836260663</v>
      </c>
      <c r="K39" s="136">
        <v>-19.487135967675545</v>
      </c>
      <c r="L39" s="136">
        <v>4.723773584211888</v>
      </c>
      <c r="M39" s="124"/>
      <c r="N39" s="112">
        <v>312.6762597459301</v>
      </c>
      <c r="O39" s="112">
        <v>-999</v>
      </c>
      <c r="P39" s="112">
        <v>-99.97367758995078</v>
      </c>
      <c r="Q39" s="112">
        <v>-512.5332347174038</v>
      </c>
      <c r="R39" s="112">
        <v>36.36246673244803</v>
      </c>
    </row>
    <row r="40" spans="1:18" s="131" customFormat="1" ht="12.75">
      <c r="A40" s="101" t="s">
        <v>67</v>
      </c>
      <c r="B40" s="101"/>
      <c r="C40" s="101"/>
      <c r="D40" s="101"/>
      <c r="E40" s="101"/>
      <c r="F40" s="101"/>
      <c r="G40" s="101"/>
      <c r="H40" s="113">
        <v>850802590.5</v>
      </c>
      <c r="I40" s="113">
        <v>843370286</v>
      </c>
      <c r="J40" s="113">
        <v>870805602</v>
      </c>
      <c r="K40" s="113">
        <v>852078388</v>
      </c>
      <c r="L40" s="113"/>
      <c r="M40" s="101"/>
      <c r="N40" s="112">
        <v>0.8812623142380902</v>
      </c>
      <c r="O40" s="112">
        <v>-3.15056723762326</v>
      </c>
      <c r="P40" s="112">
        <v>2.1978276017487723</v>
      </c>
      <c r="Q40" s="112" t="s">
        <v>33</v>
      </c>
      <c r="R40" s="112" t="s">
        <v>33</v>
      </c>
    </row>
    <row r="41" spans="1:18" s="137" customFormat="1" ht="13.5" thickBot="1">
      <c r="A41" s="126" t="s">
        <v>127</v>
      </c>
      <c r="B41" s="126"/>
      <c r="C41" s="126"/>
      <c r="D41" s="126"/>
      <c r="E41" s="126"/>
      <c r="F41" s="126"/>
      <c r="G41" s="126"/>
      <c r="H41" s="221">
        <v>24.55166266915592</v>
      </c>
      <c r="I41" s="221">
        <v>15.68819345385379</v>
      </c>
      <c r="J41" s="221">
        <v>11.027614519181746</v>
      </c>
      <c r="K41" s="221">
        <v>13.3970951038838</v>
      </c>
      <c r="L41" s="221"/>
      <c r="M41" s="126"/>
      <c r="N41" s="222">
        <v>56.497704731737784</v>
      </c>
      <c r="O41" s="222">
        <v>42.26280240903688</v>
      </c>
      <c r="P41" s="222">
        <v>-17.686525073746353</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5</v>
      </c>
      <c r="D85" s="101">
        <v>2</v>
      </c>
    </row>
    <row r="86" ht="12.75" hidden="1"/>
    <row r="87" ht="12.75" hidden="1"/>
    <row r="88" ht="12.75" hidden="1"/>
    <row r="89" ht="12.75" hidden="1"/>
    <row r="90" ht="12.75" hidden="1"/>
  </sheetData>
  <mergeCells count="6">
    <mergeCell ref="A1:S1"/>
    <mergeCell ref="A2:S2"/>
    <mergeCell ref="A42:S42"/>
    <mergeCell ref="R5:S5"/>
    <mergeCell ref="R4:S4"/>
    <mergeCell ref="N4:Q4"/>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&amp;C- 15 -</oddFooter>
  </headerFooter>
</worksheet>
</file>

<file path=xl/worksheets/sheet25.xml><?xml version="1.0" encoding="utf-8"?>
<worksheet xmlns="http://schemas.openxmlformats.org/spreadsheetml/2006/main" xmlns:r="http://schemas.openxmlformats.org/officeDocument/2006/relationships">
  <sheetPr codeName="Sheet13"/>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11</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50</v>
      </c>
      <c r="I6" s="110">
        <v>54</v>
      </c>
      <c r="J6" s="110">
        <v>54</v>
      </c>
      <c r="K6" s="110">
        <v>54</v>
      </c>
      <c r="L6" s="110">
        <v>55</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1510130043</v>
      </c>
      <c r="I8" s="113">
        <v>1404092845</v>
      </c>
      <c r="J8" s="113">
        <v>1304284376</v>
      </c>
      <c r="K8" s="113">
        <v>1264440282</v>
      </c>
      <c r="L8" s="113">
        <v>1180334028</v>
      </c>
      <c r="M8" s="121"/>
      <c r="N8" s="112">
        <v>7.552007573972076</v>
      </c>
      <c r="O8" s="112">
        <v>7.65235487264627</v>
      </c>
      <c r="P8" s="112">
        <v>3.1511250129565234</v>
      </c>
      <c r="Q8" s="112">
        <v>7.125631558933587</v>
      </c>
      <c r="R8" s="112">
        <v>6.353639164701841</v>
      </c>
      <c r="AA8" s="132"/>
      <c r="AB8" s="132"/>
    </row>
    <row r="9" spans="1:28" s="131" customFormat="1" ht="12.75">
      <c r="A9" s="101" t="s">
        <v>45</v>
      </c>
      <c r="B9" s="101"/>
      <c r="C9" s="101"/>
      <c r="D9" s="101"/>
      <c r="E9" s="101"/>
      <c r="F9" s="101"/>
      <c r="G9" s="113"/>
      <c r="H9" s="113">
        <v>8626893</v>
      </c>
      <c r="I9" s="113">
        <v>14756939</v>
      </c>
      <c r="J9" s="113">
        <v>19339391</v>
      </c>
      <c r="K9" s="113">
        <v>19797598</v>
      </c>
      <c r="L9" s="113">
        <v>20133766</v>
      </c>
      <c r="M9" s="121"/>
      <c r="N9" s="112">
        <v>-41.540091749379734</v>
      </c>
      <c r="O9" s="112">
        <v>-23.69491366093172</v>
      </c>
      <c r="P9" s="112">
        <v>-2.314457541768451</v>
      </c>
      <c r="Q9" s="112">
        <v>-1.6696727278940264</v>
      </c>
      <c r="R9" s="112">
        <v>-19.093698480226486</v>
      </c>
      <c r="AA9" s="132"/>
      <c r="AB9" s="132"/>
    </row>
    <row r="10" spans="1:28" s="131" customFormat="1" ht="12.75">
      <c r="A10" s="101" t="s">
        <v>64</v>
      </c>
      <c r="B10" s="101"/>
      <c r="C10" s="101"/>
      <c r="D10" s="101"/>
      <c r="E10" s="101"/>
      <c r="F10" s="101"/>
      <c r="G10" s="113"/>
      <c r="H10" s="113">
        <v>3416786</v>
      </c>
      <c r="I10" s="113">
        <v>2522520</v>
      </c>
      <c r="J10" s="113">
        <v>1914215</v>
      </c>
      <c r="K10" s="113">
        <v>1461762</v>
      </c>
      <c r="L10" s="113">
        <v>1250546</v>
      </c>
      <c r="M10" s="121"/>
      <c r="N10" s="112">
        <v>35.45129473700902</v>
      </c>
      <c r="O10" s="112">
        <v>31.778300765587982</v>
      </c>
      <c r="P10" s="112">
        <v>30.952576411207843</v>
      </c>
      <c r="Q10" s="112">
        <v>16.88990249059211</v>
      </c>
      <c r="R10" s="112">
        <v>28.56700495683122</v>
      </c>
      <c r="AA10" s="132"/>
      <c r="AB10" s="132"/>
    </row>
    <row r="11" spans="1:28" s="131" customFormat="1" ht="12.75">
      <c r="A11" s="101" t="s">
        <v>65</v>
      </c>
      <c r="B11" s="101"/>
      <c r="C11" s="101"/>
      <c r="D11" s="101"/>
      <c r="E11" s="101"/>
      <c r="F11" s="101"/>
      <c r="G11" s="113"/>
      <c r="H11" s="113">
        <v>417100253</v>
      </c>
      <c r="I11" s="113">
        <v>347678380</v>
      </c>
      <c r="J11" s="113">
        <v>247468444</v>
      </c>
      <c r="K11" s="113">
        <v>174081607</v>
      </c>
      <c r="L11" s="113">
        <v>108923750</v>
      </c>
      <c r="M11" s="121"/>
      <c r="N11" s="112">
        <v>19.967267737499238</v>
      </c>
      <c r="O11" s="112">
        <v>40.494025977712134</v>
      </c>
      <c r="P11" s="112">
        <v>42.15657142916885</v>
      </c>
      <c r="Q11" s="112">
        <v>59.81969680625208</v>
      </c>
      <c r="R11" s="112">
        <v>39.88767986033235</v>
      </c>
      <c r="AA11" s="132"/>
      <c r="AB11" s="132"/>
    </row>
    <row r="12" spans="1:28" s="134" customFormat="1" ht="12.75">
      <c r="A12" s="98" t="s">
        <v>93</v>
      </c>
      <c r="B12" s="98"/>
      <c r="C12" s="98"/>
      <c r="D12" s="98"/>
      <c r="E12" s="98"/>
      <c r="F12" s="98"/>
      <c r="G12" s="115"/>
      <c r="H12" s="115">
        <v>1939273973</v>
      </c>
      <c r="I12" s="115">
        <v>1769050687</v>
      </c>
      <c r="J12" s="115">
        <v>1573006431</v>
      </c>
      <c r="K12" s="115">
        <v>1459781248</v>
      </c>
      <c r="L12" s="115">
        <v>1310642089</v>
      </c>
      <c r="M12" s="122"/>
      <c r="N12" s="116">
        <v>9.622295576429687</v>
      </c>
      <c r="O12" s="116">
        <v>12.463029529724789</v>
      </c>
      <c r="P12" s="116">
        <v>7.756311649784941</v>
      </c>
      <c r="Q12" s="116">
        <v>11.379091229535511</v>
      </c>
      <c r="R12" s="116">
        <v>10.29066735527806</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34192409</v>
      </c>
      <c r="I14" s="113">
        <v>30247713</v>
      </c>
      <c r="J14" s="113">
        <v>29666037</v>
      </c>
      <c r="K14" s="113">
        <v>26257893</v>
      </c>
      <c r="L14" s="113">
        <v>29102770</v>
      </c>
      <c r="M14" s="121"/>
      <c r="N14" s="112">
        <v>13.041303321014716</v>
      </c>
      <c r="O14" s="112">
        <v>1.9607472342868042</v>
      </c>
      <c r="P14" s="112">
        <v>12.97950296316616</v>
      </c>
      <c r="Q14" s="112">
        <v>-9.775279122915103</v>
      </c>
      <c r="R14" s="112">
        <v>4.11153344026538</v>
      </c>
    </row>
    <row r="15" spans="1:18" s="131" customFormat="1" ht="12.75">
      <c r="A15" s="101" t="s">
        <v>47</v>
      </c>
      <c r="B15" s="101"/>
      <c r="C15" s="101"/>
      <c r="D15" s="101"/>
      <c r="E15" s="101"/>
      <c r="F15" s="101"/>
      <c r="G15" s="113"/>
      <c r="H15" s="113">
        <v>418891502</v>
      </c>
      <c r="I15" s="113">
        <v>383785932</v>
      </c>
      <c r="J15" s="113">
        <v>344066882</v>
      </c>
      <c r="K15" s="113">
        <v>325415758</v>
      </c>
      <c r="L15" s="113">
        <v>323927798</v>
      </c>
      <c r="M15" s="121"/>
      <c r="N15" s="112">
        <v>9.147174784926717</v>
      </c>
      <c r="O15" s="112">
        <v>11.543991031371627</v>
      </c>
      <c r="P15" s="112">
        <v>5.731475363894332</v>
      </c>
      <c r="Q15" s="112">
        <v>0.45934927758191346</v>
      </c>
      <c r="R15" s="112">
        <v>6.638329403474286</v>
      </c>
    </row>
    <row r="16" spans="1:18" s="131" customFormat="1" ht="12.75">
      <c r="A16" s="101" t="s">
        <v>48</v>
      </c>
      <c r="B16" s="101"/>
      <c r="C16" s="101"/>
      <c r="D16" s="101"/>
      <c r="E16" s="101"/>
      <c r="F16" s="101"/>
      <c r="G16" s="113"/>
      <c r="H16" s="113">
        <v>308961964</v>
      </c>
      <c r="I16" s="113">
        <v>288599882</v>
      </c>
      <c r="J16" s="113">
        <v>238117948</v>
      </c>
      <c r="K16" s="113">
        <v>237196815</v>
      </c>
      <c r="L16" s="113">
        <v>193693333</v>
      </c>
      <c r="M16" s="121"/>
      <c r="N16" s="112">
        <v>7.055471353241925</v>
      </c>
      <c r="O16" s="112">
        <v>21.200390152866596</v>
      </c>
      <c r="P16" s="112">
        <v>0.388341217819472</v>
      </c>
      <c r="Q16" s="112">
        <v>22.45997904326423</v>
      </c>
      <c r="R16" s="112">
        <v>12.382214640270938</v>
      </c>
    </row>
    <row r="17" spans="1:18" s="131" customFormat="1" ht="12.75">
      <c r="A17" s="101" t="s">
        <v>49</v>
      </c>
      <c r="B17" s="101"/>
      <c r="C17" s="101"/>
      <c r="D17" s="101"/>
      <c r="E17" s="101"/>
      <c r="F17" s="101"/>
      <c r="G17" s="113"/>
      <c r="H17" s="113">
        <v>127832644</v>
      </c>
      <c r="I17" s="113">
        <v>98502648</v>
      </c>
      <c r="J17" s="113">
        <v>82510596</v>
      </c>
      <c r="K17" s="113">
        <v>69383402</v>
      </c>
      <c r="L17" s="113">
        <v>45295193</v>
      </c>
      <c r="M17" s="121"/>
      <c r="N17" s="112">
        <v>29.77584521382613</v>
      </c>
      <c r="O17" s="112">
        <v>19.381816124561748</v>
      </c>
      <c r="P17" s="112">
        <v>18.91979006737087</v>
      </c>
      <c r="Q17" s="112">
        <v>53.18049754197978</v>
      </c>
      <c r="R17" s="112">
        <v>29.612657221134995</v>
      </c>
    </row>
    <row r="18" spans="1:18" s="131" customFormat="1" ht="12.75">
      <c r="A18" s="101" t="s">
        <v>50</v>
      </c>
      <c r="B18" s="101"/>
      <c r="C18" s="101"/>
      <c r="D18" s="101"/>
      <c r="E18" s="101"/>
      <c r="F18" s="101"/>
      <c r="G18" s="113"/>
      <c r="H18" s="113">
        <v>245681495</v>
      </c>
      <c r="I18" s="113">
        <v>268009209</v>
      </c>
      <c r="J18" s="113">
        <v>233379542</v>
      </c>
      <c r="K18" s="113">
        <v>208871803</v>
      </c>
      <c r="L18" s="113">
        <v>186516579</v>
      </c>
      <c r="M18" s="121"/>
      <c r="N18" s="112">
        <v>-8.330950299547355</v>
      </c>
      <c r="O18" s="112">
        <v>14.838347313236222</v>
      </c>
      <c r="P18" s="112">
        <v>11.733387967163763</v>
      </c>
      <c r="Q18" s="112">
        <v>11.985649811859352</v>
      </c>
      <c r="R18" s="112">
        <v>7.130652786449865</v>
      </c>
    </row>
    <row r="19" spans="1:18" s="134" customFormat="1" ht="13.5" customHeight="1">
      <c r="A19" s="98" t="s">
        <v>39</v>
      </c>
      <c r="B19" s="98"/>
      <c r="C19" s="98"/>
      <c r="D19" s="98"/>
      <c r="E19" s="98"/>
      <c r="F19" s="98"/>
      <c r="G19" s="115"/>
      <c r="H19" s="115">
        <v>1135560015</v>
      </c>
      <c r="I19" s="115">
        <v>1069145386</v>
      </c>
      <c r="J19" s="115">
        <v>927741004</v>
      </c>
      <c r="K19" s="115">
        <v>867125671</v>
      </c>
      <c r="L19" s="115">
        <v>778535673</v>
      </c>
      <c r="M19" s="122"/>
      <c r="N19" s="116">
        <v>6.211936175348186</v>
      </c>
      <c r="O19" s="116">
        <v>15.241795004244524</v>
      </c>
      <c r="P19" s="116">
        <v>6.990374639710096</v>
      </c>
      <c r="Q19" s="116">
        <v>11.379054431588004</v>
      </c>
      <c r="R19" s="116">
        <v>9.896255190291825</v>
      </c>
    </row>
    <row r="20" spans="1:18" s="131" customFormat="1" ht="21" customHeight="1">
      <c r="A20" s="101" t="s">
        <v>51</v>
      </c>
      <c r="B20" s="101"/>
      <c r="C20" s="101"/>
      <c r="D20" s="101"/>
      <c r="E20" s="101"/>
      <c r="F20" s="101"/>
      <c r="G20" s="113"/>
      <c r="H20" s="113">
        <v>803713964</v>
      </c>
      <c r="I20" s="113">
        <v>701406395</v>
      </c>
      <c r="J20" s="113">
        <v>645265426</v>
      </c>
      <c r="K20" s="113">
        <v>592655574</v>
      </c>
      <c r="L20" s="113">
        <v>532106411</v>
      </c>
      <c r="M20" s="121"/>
      <c r="N20" s="112">
        <v>14.586061622663136</v>
      </c>
      <c r="O20" s="112">
        <v>8.700445853424664</v>
      </c>
      <c r="P20" s="112">
        <v>8.876969070740572</v>
      </c>
      <c r="Q20" s="112">
        <v>11.37914555214784</v>
      </c>
      <c r="R20" s="112">
        <v>10.860224981698408</v>
      </c>
    </row>
    <row r="21" spans="1:18" s="131" customFormat="1" ht="12.75">
      <c r="A21" s="101" t="s">
        <v>52</v>
      </c>
      <c r="B21" s="101"/>
      <c r="C21" s="101"/>
      <c r="D21" s="101"/>
      <c r="E21" s="101"/>
      <c r="F21" s="101"/>
      <c r="G21" s="113"/>
      <c r="H21" s="113">
        <v>428807470</v>
      </c>
      <c r="I21" s="113">
        <v>460787753</v>
      </c>
      <c r="J21" s="113">
        <v>431845075</v>
      </c>
      <c r="K21" s="113">
        <v>379275512</v>
      </c>
      <c r="L21" s="113">
        <v>273219963</v>
      </c>
      <c r="M21" s="121"/>
      <c r="N21" s="112">
        <v>-6.940350040075827</v>
      </c>
      <c r="O21" s="112">
        <v>6.702097505685344</v>
      </c>
      <c r="P21" s="112">
        <v>13.860521266661687</v>
      </c>
      <c r="Q21" s="112">
        <v>38.81691068086412</v>
      </c>
      <c r="R21" s="112">
        <v>11.927673968339159</v>
      </c>
    </row>
    <row r="22" spans="1:18" s="134" customFormat="1" ht="21" customHeight="1">
      <c r="A22" s="98" t="s">
        <v>118</v>
      </c>
      <c r="B22" s="98"/>
      <c r="C22" s="98"/>
      <c r="D22" s="98"/>
      <c r="E22" s="98"/>
      <c r="F22" s="98"/>
      <c r="G22" s="115"/>
      <c r="H22" s="115">
        <v>374906494</v>
      </c>
      <c r="I22" s="115">
        <v>240618642</v>
      </c>
      <c r="J22" s="115">
        <v>213420351</v>
      </c>
      <c r="K22" s="115">
        <v>213380062</v>
      </c>
      <c r="L22" s="115">
        <v>258886448</v>
      </c>
      <c r="M22" s="115"/>
      <c r="N22" s="116">
        <v>55.80941313765705</v>
      </c>
      <c r="O22" s="116">
        <v>12.744000688106825</v>
      </c>
      <c r="P22" s="116">
        <v>0.018881332971025195</v>
      </c>
      <c r="Q22" s="116">
        <v>-17.5777397200799</v>
      </c>
      <c r="R22" s="116">
        <v>9.69918766131881</v>
      </c>
    </row>
    <row r="23" spans="1:18" s="131" customFormat="1" ht="19.5" customHeight="1">
      <c r="A23" s="101" t="s">
        <v>53</v>
      </c>
      <c r="B23" s="101"/>
      <c r="C23" s="101"/>
      <c r="D23" s="101"/>
      <c r="E23" s="101"/>
      <c r="F23" s="101"/>
      <c r="G23" s="113"/>
      <c r="H23" s="113">
        <v>248201017</v>
      </c>
      <c r="I23" s="113">
        <v>218934104</v>
      </c>
      <c r="J23" s="113">
        <v>180734090</v>
      </c>
      <c r="K23" s="113">
        <v>200402165</v>
      </c>
      <c r="L23" s="113">
        <v>231128054</v>
      </c>
      <c r="M23" s="113"/>
      <c r="N23" s="112">
        <v>13.367909551451152</v>
      </c>
      <c r="O23" s="112">
        <v>21.136031392860087</v>
      </c>
      <c r="P23" s="112">
        <v>-9.814302654864033</v>
      </c>
      <c r="Q23" s="112">
        <v>-13.293881235204793</v>
      </c>
      <c r="R23" s="112">
        <v>1.7976432173529178</v>
      </c>
    </row>
    <row r="24" spans="1:18" s="131" customFormat="1" ht="12.75">
      <c r="A24" s="101" t="s">
        <v>119</v>
      </c>
      <c r="B24" s="101"/>
      <c r="C24" s="101"/>
      <c r="D24" s="101"/>
      <c r="E24" s="101"/>
      <c r="F24" s="101"/>
      <c r="G24" s="113"/>
      <c r="H24" s="113">
        <v>46109178</v>
      </c>
      <c r="I24" s="113">
        <v>-19736832</v>
      </c>
      <c r="J24" s="113">
        <v>32789598</v>
      </c>
      <c r="K24" s="113">
        <v>-51896233</v>
      </c>
      <c r="L24" s="113">
        <v>88728565</v>
      </c>
      <c r="M24" s="113"/>
      <c r="N24" s="112">
        <v>-333.6199548134169</v>
      </c>
      <c r="O24" s="112">
        <v>-160.19235734454566</v>
      </c>
      <c r="P24" s="112">
        <v>-163.18300212657053</v>
      </c>
      <c r="Q24" s="112">
        <v>-158.48875500240538</v>
      </c>
      <c r="R24" s="112">
        <v>-15.095446866031581</v>
      </c>
    </row>
    <row r="25" spans="1:18" s="134" customFormat="1" ht="19.5" customHeight="1">
      <c r="A25" s="98" t="s">
        <v>54</v>
      </c>
      <c r="B25" s="98"/>
      <c r="C25" s="98"/>
      <c r="D25" s="98"/>
      <c r="E25" s="98"/>
      <c r="F25" s="98"/>
      <c r="G25" s="115"/>
      <c r="H25" s="115">
        <v>80596299</v>
      </c>
      <c r="I25" s="115">
        <v>41421370</v>
      </c>
      <c r="J25" s="115">
        <v>-103337</v>
      </c>
      <c r="K25" s="115">
        <v>64874130</v>
      </c>
      <c r="L25" s="115">
        <v>-60970171</v>
      </c>
      <c r="M25" s="115"/>
      <c r="N25" s="116">
        <v>94.57661347270745</v>
      </c>
      <c r="O25" s="116">
        <v>-999</v>
      </c>
      <c r="P25" s="116">
        <v>-100.15928845596851</v>
      </c>
      <c r="Q25" s="116">
        <v>-206.40306388512508</v>
      </c>
      <c r="R25" s="116">
        <v>7.225831214395639</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2689903</v>
      </c>
      <c r="I27" s="113">
        <v>2718161</v>
      </c>
      <c r="J27" s="113">
        <v>2725891</v>
      </c>
      <c r="K27" s="113">
        <v>2768677</v>
      </c>
      <c r="L27" s="113">
        <v>2782672</v>
      </c>
      <c r="M27" s="113"/>
      <c r="N27" s="112">
        <v>-1.0395999353974985</v>
      </c>
      <c r="O27" s="112">
        <v>-0.283577002895567</v>
      </c>
      <c r="P27" s="112">
        <v>-1.5453590288791361</v>
      </c>
      <c r="Q27" s="112">
        <v>-0.5029338707544403</v>
      </c>
      <c r="R27" s="112">
        <v>-0.8440795667963408</v>
      </c>
    </row>
    <row r="28" spans="1:18" s="131" customFormat="1" ht="12.75">
      <c r="A28" s="101" t="s">
        <v>56</v>
      </c>
      <c r="B28" s="101"/>
      <c r="C28" s="101"/>
      <c r="D28" s="101"/>
      <c r="E28" s="101"/>
      <c r="F28" s="101"/>
      <c r="G28" s="113"/>
      <c r="H28" s="113">
        <v>2182866</v>
      </c>
      <c r="I28" s="113">
        <v>2180832</v>
      </c>
      <c r="J28" s="113">
        <v>2114147</v>
      </c>
      <c r="K28" s="113">
        <v>2354525</v>
      </c>
      <c r="L28" s="113">
        <v>2372759</v>
      </c>
      <c r="M28" s="113"/>
      <c r="N28" s="112">
        <v>0.0932671567548532</v>
      </c>
      <c r="O28" s="112">
        <v>3.154227213150268</v>
      </c>
      <c r="P28" s="112">
        <v>-10.209192937004278</v>
      </c>
      <c r="Q28" s="112">
        <v>-0.7684724828775278</v>
      </c>
      <c r="R28" s="112">
        <v>-2.0637745830061394</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224801628</v>
      </c>
      <c r="I30" s="113">
        <v>215258534</v>
      </c>
      <c r="J30" s="113">
        <v>209428635</v>
      </c>
      <c r="K30" s="113">
        <v>212505095</v>
      </c>
      <c r="L30" s="113">
        <v>154516029</v>
      </c>
      <c r="M30" s="113"/>
      <c r="N30" s="112">
        <v>4.43331738011372</v>
      </c>
      <c r="O30" s="112">
        <v>2.783716276429916</v>
      </c>
      <c r="P30" s="112">
        <v>-1.447711171348621</v>
      </c>
      <c r="Q30" s="112">
        <v>37.52948245906578</v>
      </c>
      <c r="R30" s="112">
        <v>9.826331799893605</v>
      </c>
    </row>
    <row r="31" spans="1:18" s="131" customFormat="1" ht="12.75">
      <c r="A31" s="101" t="s">
        <v>57</v>
      </c>
      <c r="B31" s="101"/>
      <c r="C31" s="101"/>
      <c r="D31" s="101"/>
      <c r="E31" s="101"/>
      <c r="F31" s="101"/>
      <c r="G31" s="113"/>
      <c r="H31" s="113">
        <v>3946.53</v>
      </c>
      <c r="I31" s="113">
        <v>3216.2</v>
      </c>
      <c r="J31" s="113">
        <v>3227.06</v>
      </c>
      <c r="K31" s="113">
        <v>4117.88</v>
      </c>
      <c r="L31" s="113">
        <v>3098.41</v>
      </c>
      <c r="M31" s="113"/>
      <c r="N31" s="112">
        <v>22.707853989179792</v>
      </c>
      <c r="O31" s="112">
        <v>-0.33652922474326874</v>
      </c>
      <c r="P31" s="112">
        <v>-21.63297619163259</v>
      </c>
      <c r="Q31" s="112">
        <v>32.903005089707314</v>
      </c>
      <c r="R31" s="112">
        <v>6.235368997457469</v>
      </c>
    </row>
    <row r="32" spans="1:18" s="131" customFormat="1" ht="12.75">
      <c r="A32" s="125" t="s">
        <v>58</v>
      </c>
      <c r="B32" s="101"/>
      <c r="C32" s="125"/>
      <c r="D32" s="125"/>
      <c r="E32" s="125"/>
      <c r="F32" s="125"/>
      <c r="G32" s="113"/>
      <c r="H32" s="113">
        <v>56961.8444557624</v>
      </c>
      <c r="I32" s="113">
        <v>66929.46147627635</v>
      </c>
      <c r="J32" s="113">
        <v>64897.65762024877</v>
      </c>
      <c r="K32" s="113">
        <v>51605.46081964506</v>
      </c>
      <c r="L32" s="113">
        <v>49869.45852872925</v>
      </c>
      <c r="M32" s="113"/>
      <c r="N32" s="112">
        <v>-14.892719589634</v>
      </c>
      <c r="O32" s="112">
        <v>3.13078149586964</v>
      </c>
      <c r="P32" s="112">
        <v>25.75734542330386</v>
      </c>
      <c r="Q32" s="112">
        <v>3.481093122187631</v>
      </c>
      <c r="R32" s="112">
        <v>3.380195161295174</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5981682731</v>
      </c>
      <c r="I34" s="113">
        <v>5493738425</v>
      </c>
      <c r="J34" s="113">
        <v>5140530986</v>
      </c>
      <c r="K34" s="113">
        <v>4400895938</v>
      </c>
      <c r="L34" s="113">
        <v>3845736668.25</v>
      </c>
      <c r="M34" s="113"/>
      <c r="N34" s="112">
        <v>8.881826331219983</v>
      </c>
      <c r="O34" s="112">
        <v>6.87103024885842</v>
      </c>
      <c r="P34" s="112">
        <v>16.80646528388784</v>
      </c>
      <c r="Q34" s="112">
        <v>14.435706800554934</v>
      </c>
      <c r="R34" s="112">
        <v>11.676284847631857</v>
      </c>
    </row>
    <row r="35" spans="1:18" s="131" customFormat="1" ht="12.75">
      <c r="A35" s="101" t="s">
        <v>130</v>
      </c>
      <c r="B35" s="101"/>
      <c r="C35" s="101"/>
      <c r="D35" s="101"/>
      <c r="E35" s="101"/>
      <c r="F35" s="101"/>
      <c r="G35" s="113"/>
      <c r="H35" s="113">
        <v>2438006856</v>
      </c>
      <c r="I35" s="113">
        <v>2384547649</v>
      </c>
      <c r="J35" s="113">
        <v>2291094751</v>
      </c>
      <c r="K35" s="113">
        <v>2023314176</v>
      </c>
      <c r="L35" s="113">
        <v>1789996125.25</v>
      </c>
      <c r="M35" s="111"/>
      <c r="N35" s="112">
        <v>2.241901394690897</v>
      </c>
      <c r="O35" s="112">
        <v>4.078962598958877</v>
      </c>
      <c r="P35" s="112">
        <v>13.23475010338681</v>
      </c>
      <c r="Q35" s="112">
        <v>13.034556190305363</v>
      </c>
      <c r="R35" s="112">
        <v>8.030331291990333</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41.44406490211788</v>
      </c>
      <c r="I37" s="136">
        <v>39.64874495424788</v>
      </c>
      <c r="J37" s="136">
        <v>41.02115625743427</v>
      </c>
      <c r="K37" s="136">
        <v>40.598930477561524</v>
      </c>
      <c r="L37" s="136">
        <v>40.59891067636849</v>
      </c>
      <c r="M37" s="124"/>
      <c r="N37" s="112">
        <v>4.528062489598809</v>
      </c>
      <c r="O37" s="112">
        <v>-3.345618281877823</v>
      </c>
      <c r="P37" s="112">
        <v>1.0399923714889616</v>
      </c>
      <c r="Q37" s="112">
        <v>4.877272001588908E-05</v>
      </c>
      <c r="R37" s="112">
        <v>0.5164150694506375</v>
      </c>
    </row>
    <row r="38" spans="1:18" s="131" customFormat="1" ht="12.75">
      <c r="A38" s="101" t="s">
        <v>69</v>
      </c>
      <c r="B38" s="101"/>
      <c r="C38" s="101"/>
      <c r="D38" s="101"/>
      <c r="E38" s="101"/>
      <c r="F38" s="101"/>
      <c r="G38" s="101"/>
      <c r="H38" s="136">
        <v>19.332311948684108</v>
      </c>
      <c r="I38" s="136">
        <v>13.601568556978266</v>
      </c>
      <c r="J38" s="136">
        <v>13.567671866689272</v>
      </c>
      <c r="K38" s="136">
        <v>14.617262846220642</v>
      </c>
      <c r="L38" s="136">
        <v>19.75264263011166</v>
      </c>
      <c r="M38" s="124"/>
      <c r="N38" s="112">
        <v>42.132959648728836</v>
      </c>
      <c r="O38" s="112">
        <v>0.24983424291249215</v>
      </c>
      <c r="P38" s="112">
        <v>-7.180489196735943</v>
      </c>
      <c r="Q38" s="112">
        <v>-25.998444259111203</v>
      </c>
      <c r="R38" s="112">
        <v>-0.5362916991461519</v>
      </c>
    </row>
    <row r="39" spans="1:18" s="131" customFormat="1" ht="12.75">
      <c r="A39" s="101" t="s">
        <v>70</v>
      </c>
      <c r="B39" s="101"/>
      <c r="C39" s="101"/>
      <c r="D39" s="101"/>
      <c r="E39" s="101"/>
      <c r="F39" s="101"/>
      <c r="G39" s="101"/>
      <c r="H39" s="136">
        <v>4.156003747903649</v>
      </c>
      <c r="I39" s="136">
        <v>2.3414461950914127</v>
      </c>
      <c r="J39" s="136">
        <v>-0.006569394629512484</v>
      </c>
      <c r="K39" s="136">
        <v>4.444099421668965</v>
      </c>
      <c r="L39" s="136">
        <v>-4.6519314091705475</v>
      </c>
      <c r="M39" s="124"/>
      <c r="N39" s="112">
        <v>77.49729874708457</v>
      </c>
      <c r="O39" s="112">
        <v>-999</v>
      </c>
      <c r="P39" s="112">
        <v>-100.14782285467065</v>
      </c>
      <c r="Q39" s="112">
        <v>-195.53235056106215</v>
      </c>
      <c r="R39" s="112">
        <v>-2.778871698191576</v>
      </c>
    </row>
    <row r="40" spans="1:18" s="131" customFormat="1" ht="12.75">
      <c r="A40" s="101" t="s">
        <v>67</v>
      </c>
      <c r="B40" s="101"/>
      <c r="C40" s="101"/>
      <c r="D40" s="101"/>
      <c r="E40" s="101"/>
      <c r="F40" s="101"/>
      <c r="G40" s="101"/>
      <c r="H40" s="113">
        <v>2411277252.5</v>
      </c>
      <c r="I40" s="113">
        <v>2337821200</v>
      </c>
      <c r="J40" s="113">
        <v>2157204463.5</v>
      </c>
      <c r="K40" s="113">
        <v>1906655150.625</v>
      </c>
      <c r="L40" s="113"/>
      <c r="M40" s="101"/>
      <c r="N40" s="112">
        <v>3.1420731619680753</v>
      </c>
      <c r="O40" s="112">
        <v>8.372722176133212</v>
      </c>
      <c r="P40" s="112">
        <v>13.14077759645577</v>
      </c>
      <c r="Q40" s="112" t="s">
        <v>33</v>
      </c>
      <c r="R40" s="112" t="s">
        <v>33</v>
      </c>
    </row>
    <row r="41" spans="1:18" s="137" customFormat="1" ht="13.5" thickBot="1">
      <c r="A41" s="126" t="s">
        <v>127</v>
      </c>
      <c r="B41" s="126"/>
      <c r="C41" s="126"/>
      <c r="D41" s="126"/>
      <c r="E41" s="126"/>
      <c r="F41" s="126"/>
      <c r="G41" s="126"/>
      <c r="H41" s="221">
        <v>15.548045900209065</v>
      </c>
      <c r="I41" s="221">
        <v>10.292431345904468</v>
      </c>
      <c r="J41" s="221">
        <v>9.893376108342174</v>
      </c>
      <c r="K41" s="221">
        <v>11.191329587317044</v>
      </c>
      <c r="L41" s="221"/>
      <c r="M41" s="126"/>
      <c r="N41" s="222">
        <v>51.06290610717451</v>
      </c>
      <c r="O41" s="222">
        <v>4.033559759502193</v>
      </c>
      <c r="P41" s="222">
        <v>-11.59784875289367</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6</v>
      </c>
      <c r="D85" s="101">
        <v>3</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&amp;C- 16 -</oddFooter>
  </headerFooter>
</worksheet>
</file>

<file path=xl/worksheets/sheet26.xml><?xml version="1.0" encoding="utf-8"?>
<worksheet xmlns="http://schemas.openxmlformats.org/spreadsheetml/2006/main" xmlns:r="http://schemas.openxmlformats.org/officeDocument/2006/relationships">
  <sheetPr codeName="Sheet14">
    <pageSetUpPr fitToPage="1"/>
  </sheetPr>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O3" s="86"/>
      <c r="W3" s="82"/>
      <c r="X3" s="82"/>
    </row>
    <row r="4" spans="1:28" s="131" customFormat="1" ht="18" customHeight="1">
      <c r="A4" s="77" t="s">
        <v>71</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17</v>
      </c>
      <c r="I6" s="110">
        <v>17</v>
      </c>
      <c r="J6" s="110">
        <v>15</v>
      </c>
      <c r="K6" s="110">
        <v>15</v>
      </c>
      <c r="L6" s="110">
        <v>15</v>
      </c>
      <c r="M6" s="111"/>
      <c r="N6" s="112"/>
      <c r="O6" s="112"/>
      <c r="P6" s="112"/>
      <c r="Q6" s="112"/>
      <c r="R6" s="112"/>
      <c r="AA6" s="132"/>
      <c r="AB6" s="132"/>
    </row>
    <row r="7" spans="1:28" s="131" customFormat="1" ht="12.75" customHeight="1">
      <c r="A7" s="98" t="s">
        <v>38</v>
      </c>
      <c r="B7" s="101"/>
      <c r="C7" s="101"/>
      <c r="D7" s="101"/>
      <c r="E7" s="101" t="s">
        <v>33</v>
      </c>
      <c r="F7" s="101"/>
      <c r="G7" s="133"/>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667276383</v>
      </c>
      <c r="I8" s="113">
        <v>629534083</v>
      </c>
      <c r="J8" s="113">
        <v>586048151</v>
      </c>
      <c r="K8" s="113">
        <v>528443406</v>
      </c>
      <c r="L8" s="113">
        <v>479636445</v>
      </c>
      <c r="M8" s="121"/>
      <c r="N8" s="112">
        <v>5.995275080285049</v>
      </c>
      <c r="O8" s="112">
        <v>7.4201977987300225</v>
      </c>
      <c r="P8" s="112">
        <v>10.900835235325086</v>
      </c>
      <c r="Q8" s="112">
        <v>10.175824107778132</v>
      </c>
      <c r="R8" s="112">
        <v>8.604643582334903</v>
      </c>
      <c r="AA8" s="132"/>
      <c r="AB8" s="132"/>
    </row>
    <row r="9" spans="1:28" s="131" customFormat="1" ht="12.75">
      <c r="A9" s="101" t="s">
        <v>45</v>
      </c>
      <c r="B9" s="101"/>
      <c r="C9" s="101"/>
      <c r="D9" s="101"/>
      <c r="E9" s="101"/>
      <c r="F9" s="101"/>
      <c r="G9" s="113"/>
      <c r="H9" s="113">
        <v>6533286</v>
      </c>
      <c r="I9" s="113">
        <v>7554441</v>
      </c>
      <c r="J9" s="113">
        <v>10053149</v>
      </c>
      <c r="K9" s="113">
        <v>4326676</v>
      </c>
      <c r="L9" s="113">
        <v>6949892</v>
      </c>
      <c r="M9" s="121"/>
      <c r="N9" s="112">
        <v>-13.517280762401878</v>
      </c>
      <c r="O9" s="112">
        <v>-24.854978275961095</v>
      </c>
      <c r="P9" s="112">
        <v>132.3527114117165</v>
      </c>
      <c r="Q9" s="112">
        <v>-37.74470164428455</v>
      </c>
      <c r="R9" s="112">
        <v>-1.5335221185603043</v>
      </c>
      <c r="AA9" s="132"/>
      <c r="AB9" s="132"/>
    </row>
    <row r="10" spans="1:28" s="131" customFormat="1" ht="12.75">
      <c r="A10" s="101" t="s">
        <v>64</v>
      </c>
      <c r="B10" s="101"/>
      <c r="C10" s="101"/>
      <c r="D10" s="101"/>
      <c r="E10" s="101"/>
      <c r="F10" s="101"/>
      <c r="G10" s="113"/>
      <c r="H10" s="113">
        <v>28293</v>
      </c>
      <c r="I10" s="113">
        <v>47603</v>
      </c>
      <c r="J10" s="113">
        <v>600672</v>
      </c>
      <c r="K10" s="113">
        <v>20807</v>
      </c>
      <c r="L10" s="113">
        <v>459531</v>
      </c>
      <c r="M10" s="121"/>
      <c r="N10" s="112">
        <v>-40.56467029388904</v>
      </c>
      <c r="O10" s="112">
        <v>-92.07504261893347</v>
      </c>
      <c r="P10" s="112">
        <v>999</v>
      </c>
      <c r="Q10" s="112">
        <v>-95.47212266419459</v>
      </c>
      <c r="R10" s="112">
        <v>-50.18718944518111</v>
      </c>
      <c r="AA10" s="132"/>
      <c r="AB10" s="132"/>
    </row>
    <row r="11" spans="1:28" s="131" customFormat="1" ht="12.75">
      <c r="A11" s="101" t="s">
        <v>65</v>
      </c>
      <c r="B11" s="101"/>
      <c r="C11" s="101"/>
      <c r="D11" s="101"/>
      <c r="E11" s="101"/>
      <c r="F11" s="101"/>
      <c r="G11" s="113"/>
      <c r="H11" s="113">
        <v>52211660</v>
      </c>
      <c r="I11" s="113">
        <v>17353500</v>
      </c>
      <c r="J11" s="113">
        <v>16555647</v>
      </c>
      <c r="K11" s="113">
        <v>17959976</v>
      </c>
      <c r="L11" s="113">
        <v>16499596</v>
      </c>
      <c r="M11" s="121"/>
      <c r="N11" s="112">
        <v>200.8710634742271</v>
      </c>
      <c r="O11" s="112">
        <v>4.819219689813391</v>
      </c>
      <c r="P11" s="112">
        <v>-7.8192142350301586</v>
      </c>
      <c r="Q11" s="112">
        <v>8.85100459429431</v>
      </c>
      <c r="R11" s="112">
        <v>33.374728292020286</v>
      </c>
      <c r="AA11" s="132"/>
      <c r="AB11" s="132"/>
    </row>
    <row r="12" spans="1:28" s="134" customFormat="1" ht="12.75">
      <c r="A12" s="98" t="s">
        <v>93</v>
      </c>
      <c r="B12" s="98"/>
      <c r="C12" s="98"/>
      <c r="D12" s="98"/>
      <c r="E12" s="98"/>
      <c r="F12" s="98"/>
      <c r="G12" s="115"/>
      <c r="H12" s="115">
        <v>726049623</v>
      </c>
      <c r="I12" s="115">
        <v>654489627</v>
      </c>
      <c r="J12" s="115">
        <v>613257619</v>
      </c>
      <c r="K12" s="115">
        <v>550750865</v>
      </c>
      <c r="L12" s="115">
        <v>503545464</v>
      </c>
      <c r="M12" s="122"/>
      <c r="N12" s="116">
        <v>10.93370972554772</v>
      </c>
      <c r="O12" s="116">
        <v>6.723439990396597</v>
      </c>
      <c r="P12" s="116">
        <v>11.349370100399208</v>
      </c>
      <c r="Q12" s="116">
        <v>9.374605547037556</v>
      </c>
      <c r="R12" s="116">
        <v>9.580153390992031</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9962461</v>
      </c>
      <c r="I14" s="113">
        <v>9541959</v>
      </c>
      <c r="J14" s="113">
        <v>12781861</v>
      </c>
      <c r="K14" s="113">
        <v>10143168</v>
      </c>
      <c r="L14" s="113">
        <v>10337771</v>
      </c>
      <c r="M14" s="121"/>
      <c r="N14" s="112">
        <v>4.4068728444546865</v>
      </c>
      <c r="O14" s="112">
        <v>-25.347654774214803</v>
      </c>
      <c r="P14" s="112">
        <v>26.014485809561666</v>
      </c>
      <c r="Q14" s="112">
        <v>-1.8824464190588086</v>
      </c>
      <c r="R14" s="112">
        <v>-0.9202432496628332</v>
      </c>
    </row>
    <row r="15" spans="1:18" s="131" customFormat="1" ht="12.75">
      <c r="A15" s="101" t="s">
        <v>47</v>
      </c>
      <c r="B15" s="101"/>
      <c r="C15" s="101"/>
      <c r="D15" s="101"/>
      <c r="E15" s="101"/>
      <c r="F15" s="101"/>
      <c r="G15" s="113"/>
      <c r="H15" s="113">
        <v>144905482</v>
      </c>
      <c r="I15" s="113">
        <v>131798232</v>
      </c>
      <c r="J15" s="113">
        <v>136482337</v>
      </c>
      <c r="K15" s="113">
        <v>143215117</v>
      </c>
      <c r="L15" s="113">
        <v>123574966</v>
      </c>
      <c r="M15" s="121"/>
      <c r="N15" s="112">
        <v>9.944936135410375</v>
      </c>
      <c r="O15" s="112">
        <v>-3.4320228558219954</v>
      </c>
      <c r="P15" s="112">
        <v>-4.701165729592638</v>
      </c>
      <c r="Q15" s="112">
        <v>15.893308843799318</v>
      </c>
      <c r="R15" s="112">
        <v>4.061139932725011</v>
      </c>
    </row>
    <row r="16" spans="1:18" s="131" customFormat="1" ht="12.75">
      <c r="A16" s="101" t="s">
        <v>48</v>
      </c>
      <c r="B16" s="101"/>
      <c r="C16" s="101"/>
      <c r="D16" s="101"/>
      <c r="E16" s="101"/>
      <c r="F16" s="101"/>
      <c r="G16" s="113"/>
      <c r="H16" s="113">
        <v>107124413</v>
      </c>
      <c r="I16" s="113">
        <v>84128816</v>
      </c>
      <c r="J16" s="113">
        <v>73175892</v>
      </c>
      <c r="K16" s="113">
        <v>81518194</v>
      </c>
      <c r="L16" s="113">
        <v>58623100</v>
      </c>
      <c r="M16" s="121"/>
      <c r="N16" s="112">
        <v>27.333793690856176</v>
      </c>
      <c r="O16" s="112">
        <v>14.967940534295092</v>
      </c>
      <c r="P16" s="112">
        <v>-10.233668817540291</v>
      </c>
      <c r="Q16" s="112">
        <v>39.0547309848848</v>
      </c>
      <c r="R16" s="112">
        <v>16.26658559827692</v>
      </c>
    </row>
    <row r="17" spans="1:18" s="131" customFormat="1" ht="12.75">
      <c r="A17" s="101" t="s">
        <v>49</v>
      </c>
      <c r="B17" s="101"/>
      <c r="C17" s="101"/>
      <c r="D17" s="101"/>
      <c r="E17" s="101"/>
      <c r="F17" s="101"/>
      <c r="G17" s="113"/>
      <c r="H17" s="113">
        <v>28878439</v>
      </c>
      <c r="I17" s="113">
        <v>21740974</v>
      </c>
      <c r="J17" s="113">
        <v>22662522</v>
      </c>
      <c r="K17" s="113">
        <v>21832722</v>
      </c>
      <c r="L17" s="113">
        <v>20672785</v>
      </c>
      <c r="M17" s="121"/>
      <c r="N17" s="112">
        <v>32.82955492242436</v>
      </c>
      <c r="O17" s="112">
        <v>-4.06639649373534</v>
      </c>
      <c r="P17" s="112">
        <v>3.8007171071018995</v>
      </c>
      <c r="Q17" s="112">
        <v>5.610937278165472</v>
      </c>
      <c r="R17" s="112">
        <v>8.716054213682023</v>
      </c>
    </row>
    <row r="18" spans="1:18" s="131" customFormat="1" ht="12.75">
      <c r="A18" s="101" t="s">
        <v>50</v>
      </c>
      <c r="B18" s="101"/>
      <c r="C18" s="101"/>
      <c r="D18" s="101"/>
      <c r="E18" s="101"/>
      <c r="F18" s="101"/>
      <c r="G18" s="113"/>
      <c r="H18" s="113">
        <v>86777914</v>
      </c>
      <c r="I18" s="113">
        <v>96073092</v>
      </c>
      <c r="J18" s="113">
        <v>89564475</v>
      </c>
      <c r="K18" s="113">
        <v>72072940</v>
      </c>
      <c r="L18" s="113">
        <v>75132075</v>
      </c>
      <c r="M18" s="121"/>
      <c r="N18" s="112">
        <v>-9.675110695927222</v>
      </c>
      <c r="O18" s="112">
        <v>7.26696271038266</v>
      </c>
      <c r="P18" s="112">
        <v>24.26921255050786</v>
      </c>
      <c r="Q18" s="112">
        <v>-4.071676444447994</v>
      </c>
      <c r="R18" s="112">
        <v>3.668294956203022</v>
      </c>
    </row>
    <row r="19" spans="1:18" s="134" customFormat="1" ht="13.5" customHeight="1">
      <c r="A19" s="98" t="s">
        <v>39</v>
      </c>
      <c r="B19" s="98"/>
      <c r="C19" s="98"/>
      <c r="D19" s="98"/>
      <c r="E19" s="98"/>
      <c r="F19" s="98"/>
      <c r="G19" s="115"/>
      <c r="H19" s="115">
        <v>377648710</v>
      </c>
      <c r="I19" s="115">
        <v>343283074</v>
      </c>
      <c r="J19" s="115">
        <v>334667091</v>
      </c>
      <c r="K19" s="115">
        <v>328782141</v>
      </c>
      <c r="L19" s="115">
        <v>288340697</v>
      </c>
      <c r="M19" s="122"/>
      <c r="N19" s="116">
        <v>10.010873999572725</v>
      </c>
      <c r="O19" s="116">
        <v>2.574493648077277</v>
      </c>
      <c r="P19" s="116">
        <v>1.7899238632915893</v>
      </c>
      <c r="Q19" s="116">
        <v>14.025576139881496</v>
      </c>
      <c r="R19" s="116">
        <v>6.978256447919051</v>
      </c>
    </row>
    <row r="20" spans="1:18" s="131" customFormat="1" ht="21" customHeight="1">
      <c r="A20" s="101" t="s">
        <v>51</v>
      </c>
      <c r="B20" s="101"/>
      <c r="C20" s="101"/>
      <c r="D20" s="101"/>
      <c r="E20" s="101"/>
      <c r="F20" s="101"/>
      <c r="G20" s="113"/>
      <c r="H20" s="113">
        <v>348400910</v>
      </c>
      <c r="I20" s="113">
        <v>311206552</v>
      </c>
      <c r="J20" s="113">
        <v>278590530</v>
      </c>
      <c r="K20" s="113">
        <v>221968724</v>
      </c>
      <c r="L20" s="113">
        <v>215204763</v>
      </c>
      <c r="M20" s="121"/>
      <c r="N20" s="112">
        <v>11.951662894295362</v>
      </c>
      <c r="O20" s="112">
        <v>11.707512814595672</v>
      </c>
      <c r="P20" s="112">
        <v>25.508911787049783</v>
      </c>
      <c r="Q20" s="112">
        <v>3.143034989425397</v>
      </c>
      <c r="R20" s="112">
        <v>12.799415800990953</v>
      </c>
    </row>
    <row r="21" spans="1:18" s="131" customFormat="1" ht="12.75">
      <c r="A21" s="101" t="s">
        <v>52</v>
      </c>
      <c r="B21" s="101"/>
      <c r="C21" s="101"/>
      <c r="D21" s="101"/>
      <c r="E21" s="101"/>
      <c r="F21" s="101"/>
      <c r="G21" s="113"/>
      <c r="H21" s="113">
        <v>165640602</v>
      </c>
      <c r="I21" s="113">
        <v>157333984</v>
      </c>
      <c r="J21" s="113">
        <v>136802986</v>
      </c>
      <c r="K21" s="113">
        <v>123410785</v>
      </c>
      <c r="L21" s="113">
        <v>82348943</v>
      </c>
      <c r="M21" s="121"/>
      <c r="N21" s="112">
        <v>5.279608250433676</v>
      </c>
      <c r="O21" s="112">
        <v>15.007711893072276</v>
      </c>
      <c r="P21" s="112">
        <v>10.851726613682914</v>
      </c>
      <c r="Q21" s="112">
        <v>49.8632289670069</v>
      </c>
      <c r="R21" s="112">
        <v>19.090520329417004</v>
      </c>
    </row>
    <row r="22" spans="1:18" s="134" customFormat="1" ht="21" customHeight="1">
      <c r="A22" s="98" t="s">
        <v>118</v>
      </c>
      <c r="B22" s="98"/>
      <c r="C22" s="98"/>
      <c r="D22" s="98"/>
      <c r="E22" s="98"/>
      <c r="F22" s="98"/>
      <c r="G22" s="115"/>
      <c r="H22" s="115">
        <v>182760308</v>
      </c>
      <c r="I22" s="115">
        <v>153872568</v>
      </c>
      <c r="J22" s="115">
        <v>141787544</v>
      </c>
      <c r="K22" s="115">
        <v>98557939</v>
      </c>
      <c r="L22" s="115">
        <v>132855820</v>
      </c>
      <c r="M22" s="115"/>
      <c r="N22" s="116">
        <v>18.77380768741053</v>
      </c>
      <c r="O22" s="116">
        <v>8.523332627864688</v>
      </c>
      <c r="P22" s="116">
        <v>43.86212357788853</v>
      </c>
      <c r="Q22" s="116">
        <v>-25.815866403142895</v>
      </c>
      <c r="R22" s="116">
        <v>8.299218884609472</v>
      </c>
    </row>
    <row r="23" spans="1:18" s="131" customFormat="1" ht="19.5" customHeight="1">
      <c r="A23" s="101" t="s">
        <v>53</v>
      </c>
      <c r="B23" s="101"/>
      <c r="C23" s="101"/>
      <c r="D23" s="101"/>
      <c r="E23" s="101"/>
      <c r="F23" s="101"/>
      <c r="G23" s="113"/>
      <c r="H23" s="113">
        <v>58218979</v>
      </c>
      <c r="I23" s="113">
        <v>88348004</v>
      </c>
      <c r="J23" s="113">
        <v>133676590</v>
      </c>
      <c r="K23" s="113">
        <v>105492946</v>
      </c>
      <c r="L23" s="113">
        <v>107961138</v>
      </c>
      <c r="M23" s="113"/>
      <c r="N23" s="112">
        <v>-34.10266631490622</v>
      </c>
      <c r="O23" s="112">
        <v>-33.90914295464898</v>
      </c>
      <c r="P23" s="112">
        <v>26.716140811917416</v>
      </c>
      <c r="Q23" s="112">
        <v>-2.2861856087511785</v>
      </c>
      <c r="R23" s="112">
        <v>-14.306223442206035</v>
      </c>
    </row>
    <row r="24" spans="1:18" s="131" customFormat="1" ht="12.75">
      <c r="A24" s="101" t="s">
        <v>119</v>
      </c>
      <c r="B24" s="101"/>
      <c r="C24" s="101"/>
      <c r="D24" s="101"/>
      <c r="E24" s="101"/>
      <c r="F24" s="101"/>
      <c r="G24" s="113"/>
      <c r="H24" s="113">
        <v>-6108</v>
      </c>
      <c r="I24" s="113">
        <v>437486</v>
      </c>
      <c r="J24" s="113">
        <v>8460990</v>
      </c>
      <c r="K24" s="113">
        <v>7269674</v>
      </c>
      <c r="L24" s="113">
        <v>-4104579</v>
      </c>
      <c r="M24" s="113"/>
      <c r="N24" s="112">
        <v>-101.3961589628011</v>
      </c>
      <c r="O24" s="112">
        <v>-94.82937575862871</v>
      </c>
      <c r="P24" s="112">
        <v>16.387474871637984</v>
      </c>
      <c r="Q24" s="112">
        <v>-277.11131884658573</v>
      </c>
      <c r="R24" s="112">
        <v>-80.35927104378418</v>
      </c>
    </row>
    <row r="25" spans="1:18" s="134" customFormat="1" ht="19.5" customHeight="1">
      <c r="A25" s="98" t="s">
        <v>54</v>
      </c>
      <c r="B25" s="98"/>
      <c r="C25" s="98"/>
      <c r="D25" s="98"/>
      <c r="E25" s="98"/>
      <c r="F25" s="98"/>
      <c r="G25" s="115"/>
      <c r="H25" s="115">
        <v>124547437</v>
      </c>
      <c r="I25" s="115">
        <v>65087078</v>
      </c>
      <c r="J25" s="115">
        <v>-350036</v>
      </c>
      <c r="K25" s="115">
        <v>-14204681</v>
      </c>
      <c r="L25" s="115">
        <v>28999261</v>
      </c>
      <c r="M25" s="115"/>
      <c r="N25" s="116">
        <v>91.35509048355189</v>
      </c>
      <c r="O25" s="116">
        <v>-999</v>
      </c>
      <c r="P25" s="116">
        <v>-97.53577007466764</v>
      </c>
      <c r="Q25" s="116">
        <v>-148.9829068402812</v>
      </c>
      <c r="R25" s="116">
        <v>43.95838505214709</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1010308</v>
      </c>
      <c r="I27" s="113">
        <v>973368</v>
      </c>
      <c r="J27" s="113">
        <v>968775</v>
      </c>
      <c r="K27" s="113">
        <v>975464</v>
      </c>
      <c r="L27" s="113">
        <v>987861</v>
      </c>
      <c r="M27" s="113"/>
      <c r="N27" s="112">
        <v>3.79507031256421</v>
      </c>
      <c r="O27" s="112">
        <v>0.47410389409305564</v>
      </c>
      <c r="P27" s="112">
        <v>-0.6857249473071276</v>
      </c>
      <c r="Q27" s="112">
        <v>-1.2549336394492747</v>
      </c>
      <c r="R27" s="112">
        <v>0.5632934209695906</v>
      </c>
    </row>
    <row r="28" spans="1:18" s="131" customFormat="1" ht="12.75">
      <c r="A28" s="101" t="s">
        <v>56</v>
      </c>
      <c r="B28" s="101"/>
      <c r="C28" s="101"/>
      <c r="D28" s="101"/>
      <c r="E28" s="101"/>
      <c r="F28" s="101"/>
      <c r="G28" s="113"/>
      <c r="H28" s="113">
        <v>756998</v>
      </c>
      <c r="I28" s="113">
        <v>813708</v>
      </c>
      <c r="J28" s="113">
        <v>865242</v>
      </c>
      <c r="K28" s="113">
        <v>819807</v>
      </c>
      <c r="L28" s="113">
        <v>836629</v>
      </c>
      <c r="M28" s="113"/>
      <c r="N28" s="112">
        <v>-6.96933052151386</v>
      </c>
      <c r="O28" s="112">
        <v>-5.956021552351827</v>
      </c>
      <c r="P28" s="112">
        <v>5.542158093307327</v>
      </c>
      <c r="Q28" s="112">
        <v>-2.0106881305811775</v>
      </c>
      <c r="R28" s="112">
        <v>-2.469499159763122</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99068283</v>
      </c>
      <c r="I30" s="113">
        <v>89251405</v>
      </c>
      <c r="J30" s="113">
        <v>81922847</v>
      </c>
      <c r="K30" s="113">
        <v>60356706</v>
      </c>
      <c r="L30" s="113">
        <v>57026082</v>
      </c>
      <c r="M30" s="113"/>
      <c r="N30" s="112">
        <v>10.999129929663292</v>
      </c>
      <c r="O30" s="112">
        <v>8.9456827592918</v>
      </c>
      <c r="P30" s="112">
        <v>35.73114311440389</v>
      </c>
      <c r="Q30" s="112">
        <v>5.840527497575583</v>
      </c>
      <c r="R30" s="112">
        <v>14.806182316959582</v>
      </c>
    </row>
    <row r="31" spans="1:18" s="131" customFormat="1" ht="12.75">
      <c r="A31" s="101" t="s">
        <v>57</v>
      </c>
      <c r="B31" s="101"/>
      <c r="C31" s="101"/>
      <c r="D31" s="101"/>
      <c r="E31" s="101"/>
      <c r="F31" s="101"/>
      <c r="G31" s="113"/>
      <c r="H31" s="113">
        <v>2460.02</v>
      </c>
      <c r="I31" s="113">
        <v>2023.27</v>
      </c>
      <c r="J31" s="113">
        <v>2481.42</v>
      </c>
      <c r="K31" s="113">
        <v>1725.5</v>
      </c>
      <c r="L31" s="113">
        <v>1839.56</v>
      </c>
      <c r="M31" s="113"/>
      <c r="N31" s="112">
        <v>21.586342900354378</v>
      </c>
      <c r="O31" s="112">
        <v>-18.463218640939463</v>
      </c>
      <c r="P31" s="112">
        <v>43.80875108664155</v>
      </c>
      <c r="Q31" s="112">
        <v>-6.200395746809017</v>
      </c>
      <c r="R31" s="112">
        <v>7.536567534689653</v>
      </c>
    </row>
    <row r="32" spans="1:18" s="131" customFormat="1" ht="12.75">
      <c r="A32" s="125" t="s">
        <v>58</v>
      </c>
      <c r="B32" s="101"/>
      <c r="C32" s="125"/>
      <c r="D32" s="125"/>
      <c r="E32" s="125"/>
      <c r="F32" s="125"/>
      <c r="G32" s="113"/>
      <c r="H32" s="113">
        <v>40271.33234689149</v>
      </c>
      <c r="I32" s="113">
        <v>44112.45409658622</v>
      </c>
      <c r="J32" s="113">
        <v>33014.50258319833</v>
      </c>
      <c r="K32" s="113">
        <v>34979.25586786438</v>
      </c>
      <c r="L32" s="113">
        <v>30999.848876905347</v>
      </c>
      <c r="M32" s="113"/>
      <c r="N32" s="112">
        <v>-8.707567575552288</v>
      </c>
      <c r="O32" s="112">
        <v>33.61538307421247</v>
      </c>
      <c r="P32" s="112">
        <v>-5.61690989679138</v>
      </c>
      <c r="Q32" s="112">
        <v>12.836859323929364</v>
      </c>
      <c r="R32" s="112">
        <v>6.760132807777097</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1791466237</v>
      </c>
      <c r="I34" s="113">
        <v>1672408030</v>
      </c>
      <c r="J34" s="113">
        <v>1536702853</v>
      </c>
      <c r="K34" s="113">
        <v>1389781267</v>
      </c>
      <c r="L34" s="113">
        <v>1169999049</v>
      </c>
      <c r="M34" s="113"/>
      <c r="N34" s="112">
        <v>7.11896886790241</v>
      </c>
      <c r="O34" s="112">
        <v>8.830931545098133</v>
      </c>
      <c r="P34" s="112">
        <v>10.571561834125657</v>
      </c>
      <c r="Q34" s="112">
        <v>18.784820225952167</v>
      </c>
      <c r="R34" s="112">
        <v>11.238667960910842</v>
      </c>
    </row>
    <row r="35" spans="1:18" s="131" customFormat="1" ht="12.75">
      <c r="A35" s="101" t="s">
        <v>130</v>
      </c>
      <c r="B35" s="101"/>
      <c r="C35" s="101"/>
      <c r="D35" s="101"/>
      <c r="E35" s="101"/>
      <c r="F35" s="101"/>
      <c r="G35" s="113"/>
      <c r="H35" s="113">
        <v>782808797</v>
      </c>
      <c r="I35" s="113">
        <v>840084755</v>
      </c>
      <c r="J35" s="113">
        <v>820662788</v>
      </c>
      <c r="K35" s="113">
        <v>815591225</v>
      </c>
      <c r="L35" s="113">
        <v>731629801</v>
      </c>
      <c r="M35" s="111"/>
      <c r="N35" s="112">
        <v>-6.817878512746015</v>
      </c>
      <c r="O35" s="112">
        <v>2.366619674243107</v>
      </c>
      <c r="P35" s="112">
        <v>0.6218265774009523</v>
      </c>
      <c r="Q35" s="112">
        <v>11.475943692457657</v>
      </c>
      <c r="R35" s="112">
        <v>1.7047127692804365</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47.98582616990079</v>
      </c>
      <c r="I37" s="136">
        <v>47.54950104044965</v>
      </c>
      <c r="J37" s="136">
        <v>45.42797698205197</v>
      </c>
      <c r="K37" s="136">
        <v>40.30292789462982</v>
      </c>
      <c r="L37" s="136">
        <v>42.73790121958084</v>
      </c>
      <c r="M37" s="124"/>
      <c r="N37" s="112">
        <v>0.9176229401018661</v>
      </c>
      <c r="O37" s="112">
        <v>4.670082621631738</v>
      </c>
      <c r="P37" s="112">
        <v>12.716319521056546</v>
      </c>
      <c r="Q37" s="112">
        <v>-5.697456485849647</v>
      </c>
      <c r="R37" s="112">
        <v>2.937815206839778</v>
      </c>
    </row>
    <row r="38" spans="1:18" s="131" customFormat="1" ht="12.75">
      <c r="A38" s="101" t="s">
        <v>69</v>
      </c>
      <c r="B38" s="101"/>
      <c r="C38" s="101"/>
      <c r="D38" s="101"/>
      <c r="E38" s="101"/>
      <c r="F38" s="101"/>
      <c r="G38" s="101"/>
      <c r="H38" s="136">
        <v>25.171875614347645</v>
      </c>
      <c r="I38" s="136">
        <v>23.510314243681666</v>
      </c>
      <c r="J38" s="136">
        <v>23.120388496958896</v>
      </c>
      <c r="K38" s="136">
        <v>17.895194590388886</v>
      </c>
      <c r="L38" s="136">
        <v>26.384076413803225</v>
      </c>
      <c r="M38" s="124"/>
      <c r="N38" s="112">
        <v>7.06737201997425</v>
      </c>
      <c r="O38" s="112">
        <v>1.6865017072444906</v>
      </c>
      <c r="P38" s="112">
        <v>29.19886609881485</v>
      </c>
      <c r="Q38" s="112">
        <v>-32.1742618171514</v>
      </c>
      <c r="R38" s="112">
        <v>-1.1689475390786241</v>
      </c>
    </row>
    <row r="39" spans="1:18" s="131" customFormat="1" ht="12.75">
      <c r="A39" s="101" t="s">
        <v>70</v>
      </c>
      <c r="B39" s="101"/>
      <c r="C39" s="101"/>
      <c r="D39" s="101"/>
      <c r="E39" s="101"/>
      <c r="F39" s="101"/>
      <c r="G39" s="101"/>
      <c r="H39" s="136">
        <v>17.15412184712339</v>
      </c>
      <c r="I39" s="136">
        <v>9.944707343696374</v>
      </c>
      <c r="J39" s="136">
        <v>-0.05707813309694894</v>
      </c>
      <c r="K39" s="136">
        <v>-2.5791481961630693</v>
      </c>
      <c r="L39" s="136">
        <v>5.75901543619108</v>
      </c>
      <c r="M39" s="124"/>
      <c r="N39" s="112">
        <v>72.49498908579575</v>
      </c>
      <c r="O39" s="112">
        <v>-999</v>
      </c>
      <c r="P39" s="112">
        <v>-97.78693860314571</v>
      </c>
      <c r="Q39" s="112">
        <v>-144.78453348041162</v>
      </c>
      <c r="R39" s="112">
        <v>31.37268072484838</v>
      </c>
    </row>
    <row r="40" spans="1:18" s="131" customFormat="1" ht="12.75">
      <c r="A40" s="101" t="s">
        <v>67</v>
      </c>
      <c r="B40" s="101"/>
      <c r="C40" s="101"/>
      <c r="D40" s="101"/>
      <c r="E40" s="101"/>
      <c r="F40" s="101"/>
      <c r="G40" s="101"/>
      <c r="H40" s="113">
        <v>811446776</v>
      </c>
      <c r="I40" s="113">
        <v>830373771.5</v>
      </c>
      <c r="J40" s="113">
        <v>818127006.5</v>
      </c>
      <c r="K40" s="113">
        <v>773610513</v>
      </c>
      <c r="L40" s="113"/>
      <c r="M40" s="101"/>
      <c r="N40" s="112">
        <v>-2.2793344575190497</v>
      </c>
      <c r="O40" s="112">
        <v>1.4969271155578214</v>
      </c>
      <c r="P40" s="112">
        <v>5.75438062848559</v>
      </c>
      <c r="Q40" s="112" t="s">
        <v>33</v>
      </c>
      <c r="R40" s="112" t="s">
        <v>33</v>
      </c>
    </row>
    <row r="41" spans="1:18" s="137" customFormat="1" ht="13.5" thickBot="1">
      <c r="A41" s="126" t="s">
        <v>127</v>
      </c>
      <c r="B41" s="126"/>
      <c r="C41" s="126"/>
      <c r="D41" s="126"/>
      <c r="E41" s="126"/>
      <c r="F41" s="126"/>
      <c r="G41" s="126"/>
      <c r="H41" s="221">
        <v>22.522772091215998</v>
      </c>
      <c r="I41" s="221">
        <v>18.53051881950007</v>
      </c>
      <c r="J41" s="221">
        <v>17.330749733660088</v>
      </c>
      <c r="K41" s="221">
        <v>12.739994783395609</v>
      </c>
      <c r="L41" s="221"/>
      <c r="M41" s="126"/>
      <c r="N41" s="222">
        <v>21.54420667118501</v>
      </c>
      <c r="O41" s="222">
        <v>6.922776592346547</v>
      </c>
      <c r="P41" s="222">
        <v>36.03419803788098</v>
      </c>
      <c r="Q41" s="222" t="s">
        <v>33</v>
      </c>
      <c r="R41" s="222" t="s">
        <v>33</v>
      </c>
    </row>
    <row r="42" spans="2:18" ht="12.75">
      <c r="B42" s="101"/>
      <c r="R42" s="101"/>
    </row>
    <row r="43" spans="1:19" ht="25.5" customHeight="1">
      <c r="A43" s="254"/>
      <c r="B43" s="255"/>
      <c r="C43" s="255"/>
      <c r="D43" s="255"/>
      <c r="E43" s="255"/>
      <c r="F43" s="255"/>
      <c r="G43" s="255"/>
      <c r="H43" s="255"/>
      <c r="I43" s="255"/>
      <c r="J43" s="255"/>
      <c r="K43" s="255"/>
      <c r="L43" s="255"/>
      <c r="M43" s="255"/>
      <c r="N43" s="255"/>
      <c r="O43" s="255"/>
      <c r="P43" s="255"/>
      <c r="Q43" s="255"/>
      <c r="R43" s="255"/>
      <c r="S43" s="255"/>
    </row>
    <row r="44" ht="12.75">
      <c r="A44" s="131"/>
    </row>
    <row r="45" ht="12.75">
      <c r="A45" s="131"/>
    </row>
    <row r="46" ht="12.75">
      <c r="A46" s="128"/>
    </row>
    <row r="79" ht="12.75" hidden="1"/>
    <row r="80" ht="12.75" hidden="1"/>
    <row r="81" ht="12.75" hidden="1"/>
    <row r="82" ht="12.75" hidden="1"/>
    <row r="83" ht="12.75" hidden="1"/>
    <row r="84" spans="1:3" ht="12.75" hidden="1">
      <c r="A84" s="101">
        <v>3</v>
      </c>
      <c r="B84" s="131">
        <v>1999</v>
      </c>
      <c r="C84" s="101">
        <v>1063</v>
      </c>
    </row>
    <row r="85" spans="1:4" ht="12.75" hidden="1">
      <c r="A85" s="101">
        <v>9</v>
      </c>
      <c r="D85" s="101">
        <v>4</v>
      </c>
    </row>
    <row r="86" ht="12.75" hidden="1"/>
    <row r="87" ht="12.75" hidden="1"/>
    <row r="88" ht="12.75" hidden="1"/>
    <row r="89" ht="12.75" hidden="1"/>
    <row r="90" ht="12.75" hidden="1"/>
  </sheetData>
  <mergeCells count="6">
    <mergeCell ref="A1:S1"/>
    <mergeCell ref="A2:S2"/>
    <mergeCell ref="A43:S43"/>
    <mergeCell ref="R4:S4"/>
    <mergeCell ref="R5:S5"/>
    <mergeCell ref="N4:Q4"/>
  </mergeCells>
  <printOptions horizontalCentered="1"/>
  <pageMargins left="0.2362204724409449" right="0.2362204724409449" top="0.5905511811023623" bottom="0.4724409448818898" header="0.31496062992125984" footer="0"/>
  <pageSetup fitToHeight="1" fitToWidth="1" horizontalDpi="360" verticalDpi="360" orientation="landscape" paperSize="5" scale="86" r:id="rId1"/>
  <headerFooter alignWithMargins="0">
    <oddHeader>&amp;R&amp;D   &amp;T</oddHeader>
    <oddFooter>&amp;C- 17 -</oddFooter>
  </headerFooter>
</worksheet>
</file>

<file path=xl/worksheets/sheet27.xml><?xml version="1.0" encoding="utf-8"?>
<worksheet xmlns="http://schemas.openxmlformats.org/spreadsheetml/2006/main" xmlns:r="http://schemas.openxmlformats.org/officeDocument/2006/relationships">
  <sheetPr codeName="Sheet110"/>
  <dimension ref="A1:AB85"/>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20" customWidth="1"/>
    <col min="18" max="18" width="13.7109375" style="128" customWidth="1"/>
    <col min="19" max="19" width="8.421875" style="101" customWidth="1"/>
    <col min="20" max="16384" width="9.140625" style="101" customWidth="1"/>
  </cols>
  <sheetData>
    <row r="1" spans="1:19" s="74" customFormat="1" ht="17.25" thickTop="1">
      <c r="A1" s="264" t="s">
        <v>43</v>
      </c>
      <c r="B1" s="264"/>
      <c r="C1" s="264"/>
      <c r="D1" s="264"/>
      <c r="E1" s="264"/>
      <c r="F1" s="264"/>
      <c r="G1" s="264"/>
      <c r="H1" s="264"/>
      <c r="I1" s="264"/>
      <c r="J1" s="264"/>
      <c r="K1" s="264"/>
      <c r="L1" s="264"/>
      <c r="M1" s="264"/>
      <c r="N1" s="264"/>
      <c r="O1" s="264"/>
      <c r="P1" s="264"/>
      <c r="Q1" s="264"/>
      <c r="R1" s="264"/>
      <c r="S1" s="264"/>
    </row>
    <row r="2" spans="1:19" s="75" customFormat="1" ht="15.75" customHeight="1" thickBot="1">
      <c r="A2" s="265" t="s">
        <v>161</v>
      </c>
      <c r="B2" s="265"/>
      <c r="C2" s="265"/>
      <c r="D2" s="265"/>
      <c r="E2" s="265"/>
      <c r="F2" s="265"/>
      <c r="G2" s="265"/>
      <c r="H2" s="265"/>
      <c r="I2" s="265"/>
      <c r="J2" s="265"/>
      <c r="K2" s="265"/>
      <c r="L2" s="265"/>
      <c r="M2" s="265"/>
      <c r="N2" s="265"/>
      <c r="O2" s="265"/>
      <c r="P2" s="265"/>
      <c r="Q2" s="265"/>
      <c r="R2" s="265"/>
      <c r="S2" s="265"/>
    </row>
    <row r="3" spans="1:24" s="81" customFormat="1" ht="5.25" customHeight="1">
      <c r="A3" s="84"/>
      <c r="B3" s="84"/>
      <c r="D3" s="78"/>
      <c r="E3" s="78"/>
      <c r="F3" s="78"/>
      <c r="G3" s="78"/>
      <c r="H3" s="78"/>
      <c r="I3" s="80"/>
      <c r="J3" s="85"/>
      <c r="K3" s="85"/>
      <c r="L3" s="85"/>
      <c r="M3" s="85"/>
      <c r="N3" s="85"/>
      <c r="O3" s="86"/>
      <c r="W3" s="82"/>
      <c r="X3" s="82"/>
    </row>
    <row r="4" spans="1:28" s="131" customFormat="1" ht="18" customHeight="1">
      <c r="A4" s="77" t="s">
        <v>59</v>
      </c>
      <c r="B4" s="115"/>
      <c r="C4" s="115"/>
      <c r="D4" s="115"/>
      <c r="E4" s="115"/>
      <c r="F4" s="101"/>
      <c r="G4" s="101"/>
      <c r="H4" s="98"/>
      <c r="I4" s="98"/>
      <c r="J4" s="98"/>
      <c r="K4" s="98"/>
      <c r="L4" s="98"/>
      <c r="M4" s="100"/>
      <c r="N4" s="256" t="s">
        <v>30</v>
      </c>
      <c r="O4" s="256"/>
      <c r="P4" s="256"/>
      <c r="Q4" s="256"/>
      <c r="R4" s="259" t="s">
        <v>31</v>
      </c>
      <c r="S4" s="259"/>
      <c r="AA4" s="132"/>
      <c r="AB4" s="132"/>
    </row>
    <row r="5" spans="1:28" s="131" customFormat="1" ht="12.75" customHeight="1">
      <c r="A5" s="102"/>
      <c r="B5" s="103"/>
      <c r="C5" s="98"/>
      <c r="D5" s="103"/>
      <c r="E5" s="103"/>
      <c r="F5" s="101"/>
      <c r="G5" s="98"/>
      <c r="H5" s="105">
        <v>2004</v>
      </c>
      <c r="I5" s="105">
        <v>2003</v>
      </c>
      <c r="J5" s="105">
        <v>2002</v>
      </c>
      <c r="K5" s="105">
        <v>2001</v>
      </c>
      <c r="L5" s="105">
        <v>2000</v>
      </c>
      <c r="M5" s="106"/>
      <c r="N5" s="107" t="s">
        <v>170</v>
      </c>
      <c r="O5" s="107" t="s">
        <v>139</v>
      </c>
      <c r="P5" s="107" t="s">
        <v>138</v>
      </c>
      <c r="Q5" s="107" t="s">
        <v>131</v>
      </c>
      <c r="R5" s="256" t="s">
        <v>32</v>
      </c>
      <c r="S5" s="256"/>
      <c r="AA5" s="132"/>
      <c r="AB5" s="132"/>
    </row>
    <row r="6" spans="1:28" s="131" customFormat="1" ht="16.5">
      <c r="A6" s="109"/>
      <c r="B6" s="109"/>
      <c r="C6" s="109"/>
      <c r="D6" s="109"/>
      <c r="E6" s="108"/>
      <c r="F6" s="101"/>
      <c r="G6" s="79" t="s">
        <v>63</v>
      </c>
      <c r="H6" s="110">
        <v>25</v>
      </c>
      <c r="I6" s="110">
        <v>25</v>
      </c>
      <c r="J6" s="110">
        <v>25</v>
      </c>
      <c r="K6" s="110">
        <v>25</v>
      </c>
      <c r="L6" s="110">
        <v>25</v>
      </c>
      <c r="M6" s="111"/>
      <c r="N6" s="112"/>
      <c r="O6" s="112"/>
      <c r="P6" s="112"/>
      <c r="Q6" s="112"/>
      <c r="R6" s="112"/>
      <c r="AA6" s="132"/>
      <c r="AB6" s="132"/>
    </row>
    <row r="7" spans="1:28" s="131" customFormat="1" ht="12.75" customHeight="1">
      <c r="A7" s="98" t="s">
        <v>38</v>
      </c>
      <c r="B7" s="101"/>
      <c r="C7" s="101"/>
      <c r="D7" s="101"/>
      <c r="E7" s="101" t="s">
        <v>33</v>
      </c>
      <c r="F7" s="101"/>
      <c r="G7" s="79"/>
      <c r="H7" s="101"/>
      <c r="I7" s="113"/>
      <c r="J7" s="113"/>
      <c r="K7" s="113"/>
      <c r="L7" s="113"/>
      <c r="M7" s="111"/>
      <c r="N7" s="112"/>
      <c r="O7" s="112"/>
      <c r="P7" s="112"/>
      <c r="Q7" s="112"/>
      <c r="R7" s="112"/>
      <c r="AA7" s="132"/>
      <c r="AB7" s="132"/>
    </row>
    <row r="8" spans="1:28" s="131" customFormat="1" ht="12.75">
      <c r="A8" s="101" t="s">
        <v>44</v>
      </c>
      <c r="B8" s="101"/>
      <c r="C8" s="101"/>
      <c r="D8" s="101"/>
      <c r="E8" s="101"/>
      <c r="F8" s="101"/>
      <c r="G8" s="113"/>
      <c r="H8" s="113">
        <v>722410545</v>
      </c>
      <c r="I8" s="113">
        <v>677591144</v>
      </c>
      <c r="J8" s="113">
        <v>617816517</v>
      </c>
      <c r="K8" s="113">
        <v>522118798</v>
      </c>
      <c r="L8" s="113">
        <v>450441182</v>
      </c>
      <c r="M8" s="121"/>
      <c r="N8" s="112">
        <v>6.614519891068706</v>
      </c>
      <c r="O8" s="112">
        <v>9.675142272054213</v>
      </c>
      <c r="P8" s="112">
        <v>18.328725065363383</v>
      </c>
      <c r="Q8" s="112">
        <v>15.912758172275643</v>
      </c>
      <c r="R8" s="112">
        <v>12.534710186629638</v>
      </c>
      <c r="AA8" s="132"/>
      <c r="AB8" s="132"/>
    </row>
    <row r="9" spans="1:28" s="131" customFormat="1" ht="12.75">
      <c r="A9" s="101" t="s">
        <v>45</v>
      </c>
      <c r="B9" s="101"/>
      <c r="C9" s="101"/>
      <c r="D9" s="101"/>
      <c r="E9" s="101"/>
      <c r="F9" s="101"/>
      <c r="G9" s="113"/>
      <c r="H9" s="113">
        <v>8914432</v>
      </c>
      <c r="I9" s="113">
        <v>8795243</v>
      </c>
      <c r="J9" s="113">
        <v>11978404</v>
      </c>
      <c r="K9" s="113">
        <v>8227607</v>
      </c>
      <c r="L9" s="113">
        <v>8267844</v>
      </c>
      <c r="M9" s="121"/>
      <c r="N9" s="112">
        <v>1.355153007142611</v>
      </c>
      <c r="O9" s="112">
        <v>-26.57416630796557</v>
      </c>
      <c r="P9" s="112">
        <v>45.587945559383186</v>
      </c>
      <c r="Q9" s="112">
        <v>-0.4866685921988852</v>
      </c>
      <c r="R9" s="112">
        <v>1.9002737486671029</v>
      </c>
      <c r="AA9" s="132"/>
      <c r="AB9" s="132"/>
    </row>
    <row r="10" spans="1:28" s="131" customFormat="1" ht="12.75">
      <c r="A10" s="101" t="s">
        <v>64</v>
      </c>
      <c r="B10" s="101"/>
      <c r="C10" s="101"/>
      <c r="D10" s="101"/>
      <c r="E10" s="101"/>
      <c r="F10" s="101"/>
      <c r="G10" s="113"/>
      <c r="H10" s="113">
        <v>1686</v>
      </c>
      <c r="I10" s="113">
        <v>0</v>
      </c>
      <c r="J10" s="113">
        <v>7000</v>
      </c>
      <c r="K10" s="113">
        <v>71697</v>
      </c>
      <c r="L10" s="113">
        <v>487007</v>
      </c>
      <c r="M10" s="121"/>
      <c r="N10" s="112" t="e">
        <v>#VALUE!</v>
      </c>
      <c r="O10" s="112">
        <v>-99.99999985714287</v>
      </c>
      <c r="P10" s="112">
        <v>-90.23669051703698</v>
      </c>
      <c r="Q10" s="112">
        <v>-85.27803501797716</v>
      </c>
      <c r="R10" s="112">
        <v>-75.74336285323865</v>
      </c>
      <c r="AA10" s="132"/>
      <c r="AB10" s="132"/>
    </row>
    <row r="11" spans="1:28" s="131" customFormat="1" ht="12.75">
      <c r="A11" s="101" t="s">
        <v>65</v>
      </c>
      <c r="B11" s="101"/>
      <c r="C11" s="101"/>
      <c r="D11" s="101"/>
      <c r="E11" s="101"/>
      <c r="F11" s="101"/>
      <c r="G11" s="113"/>
      <c r="H11" s="113">
        <v>16106112</v>
      </c>
      <c r="I11" s="113">
        <v>14828266</v>
      </c>
      <c r="J11" s="113">
        <v>15984383</v>
      </c>
      <c r="K11" s="113">
        <v>18349643</v>
      </c>
      <c r="L11" s="113">
        <v>43941819</v>
      </c>
      <c r="M11" s="121"/>
      <c r="N11" s="112">
        <v>8.617636074238215</v>
      </c>
      <c r="O11" s="112">
        <v>-7.232790905973662</v>
      </c>
      <c r="P11" s="112">
        <v>-12.88995104700402</v>
      </c>
      <c r="Q11" s="112">
        <v>-58.24104823698809</v>
      </c>
      <c r="R11" s="112">
        <v>-22.191297913338115</v>
      </c>
      <c r="AA11" s="132"/>
      <c r="AB11" s="132"/>
    </row>
    <row r="12" spans="1:28" s="134" customFormat="1" ht="12.75">
      <c r="A12" s="98" t="s">
        <v>93</v>
      </c>
      <c r="B12" s="98"/>
      <c r="C12" s="98"/>
      <c r="D12" s="98"/>
      <c r="E12" s="98"/>
      <c r="F12" s="98"/>
      <c r="G12" s="115"/>
      <c r="H12" s="115">
        <v>747432775</v>
      </c>
      <c r="I12" s="115">
        <v>701214653</v>
      </c>
      <c r="J12" s="115">
        <v>645786304</v>
      </c>
      <c r="K12" s="115">
        <v>548767750</v>
      </c>
      <c r="L12" s="115">
        <v>503137852</v>
      </c>
      <c r="M12" s="122"/>
      <c r="N12" s="116">
        <v>6.5911517681875935</v>
      </c>
      <c r="O12" s="116">
        <v>8.583079055203996</v>
      </c>
      <c r="P12" s="116">
        <v>17.679346863951096</v>
      </c>
      <c r="Q12" s="116">
        <v>9.069064833547845</v>
      </c>
      <c r="R12" s="116">
        <v>10.400562613529573</v>
      </c>
      <c r="AA12" s="135"/>
      <c r="AB12" s="135"/>
    </row>
    <row r="13" spans="1:18" s="131" customFormat="1" ht="20.25" customHeight="1">
      <c r="A13" s="98" t="s">
        <v>34</v>
      </c>
      <c r="B13" s="101"/>
      <c r="C13" s="101"/>
      <c r="D13" s="101"/>
      <c r="E13" s="101"/>
      <c r="F13" s="101"/>
      <c r="G13" s="113"/>
      <c r="H13" s="113"/>
      <c r="I13" s="113"/>
      <c r="J13" s="113"/>
      <c r="K13" s="113"/>
      <c r="L13" s="113"/>
      <c r="M13" s="113"/>
      <c r="N13" s="112"/>
      <c r="O13" s="112"/>
      <c r="P13" s="112"/>
      <c r="Q13" s="112"/>
      <c r="R13" s="112"/>
    </row>
    <row r="14" spans="1:18" s="131" customFormat="1" ht="12.75">
      <c r="A14" s="101" t="s">
        <v>46</v>
      </c>
      <c r="B14" s="101"/>
      <c r="C14" s="101"/>
      <c r="D14" s="101"/>
      <c r="E14" s="101"/>
      <c r="F14" s="101"/>
      <c r="G14" s="113"/>
      <c r="H14" s="113">
        <v>10101583</v>
      </c>
      <c r="I14" s="113">
        <v>10162419</v>
      </c>
      <c r="J14" s="113">
        <v>10051912</v>
      </c>
      <c r="K14" s="113">
        <v>10743941</v>
      </c>
      <c r="L14" s="113">
        <v>11574648</v>
      </c>
      <c r="M14" s="121"/>
      <c r="N14" s="112">
        <v>-0.5986369977463043</v>
      </c>
      <c r="O14" s="112">
        <v>1.099362986862599</v>
      </c>
      <c r="P14" s="112">
        <v>-6.4411094588103195</v>
      </c>
      <c r="Q14" s="112">
        <v>-7.176952595016281</v>
      </c>
      <c r="R14" s="112">
        <v>-3.3458711100336935</v>
      </c>
    </row>
    <row r="15" spans="1:18" s="131" customFormat="1" ht="12.75">
      <c r="A15" s="101" t="s">
        <v>47</v>
      </c>
      <c r="B15" s="101"/>
      <c r="C15" s="101"/>
      <c r="D15" s="101"/>
      <c r="E15" s="101"/>
      <c r="F15" s="101"/>
      <c r="G15" s="113"/>
      <c r="H15" s="113">
        <v>146664370</v>
      </c>
      <c r="I15" s="113">
        <v>133632228</v>
      </c>
      <c r="J15" s="113">
        <v>136954924</v>
      </c>
      <c r="K15" s="113">
        <v>134363336</v>
      </c>
      <c r="L15" s="113">
        <v>115928232</v>
      </c>
      <c r="M15" s="121"/>
      <c r="N15" s="112">
        <v>9.752244795319884</v>
      </c>
      <c r="O15" s="112">
        <v>-2.426123795300708</v>
      </c>
      <c r="P15" s="112">
        <v>1.9287910505586137</v>
      </c>
      <c r="Q15" s="112">
        <v>15.902169542273361</v>
      </c>
      <c r="R15" s="112">
        <v>6.055660277009012</v>
      </c>
    </row>
    <row r="16" spans="1:18" s="131" customFormat="1" ht="12.75">
      <c r="A16" s="101" t="s">
        <v>48</v>
      </c>
      <c r="B16" s="101"/>
      <c r="C16" s="101"/>
      <c r="D16" s="101"/>
      <c r="E16" s="101"/>
      <c r="F16" s="101"/>
      <c r="G16" s="113"/>
      <c r="H16" s="113">
        <v>102663389</v>
      </c>
      <c r="I16" s="113">
        <v>98832272</v>
      </c>
      <c r="J16" s="113">
        <v>97924964</v>
      </c>
      <c r="K16" s="113">
        <v>77217628</v>
      </c>
      <c r="L16" s="113">
        <v>85322850</v>
      </c>
      <c r="M16" s="121"/>
      <c r="N16" s="112">
        <v>3.8763826050664907</v>
      </c>
      <c r="O16" s="112">
        <v>0.9265339122310017</v>
      </c>
      <c r="P16" s="112">
        <v>26.816850680779783</v>
      </c>
      <c r="Q16" s="112">
        <v>-9.499474056480766</v>
      </c>
      <c r="R16" s="112">
        <v>4.733968729033422</v>
      </c>
    </row>
    <row r="17" spans="1:18" s="131" customFormat="1" ht="12.75">
      <c r="A17" s="101" t="s">
        <v>49</v>
      </c>
      <c r="B17" s="101"/>
      <c r="C17" s="101"/>
      <c r="D17" s="101"/>
      <c r="E17" s="101"/>
      <c r="F17" s="101"/>
      <c r="G17" s="113"/>
      <c r="H17" s="113">
        <v>15692851</v>
      </c>
      <c r="I17" s="113">
        <v>12948060</v>
      </c>
      <c r="J17" s="113">
        <v>22911003</v>
      </c>
      <c r="K17" s="113">
        <v>21881995</v>
      </c>
      <c r="L17" s="113">
        <v>26212332</v>
      </c>
      <c r="M17" s="121"/>
      <c r="N17" s="112">
        <v>21.198472975874378</v>
      </c>
      <c r="O17" s="112">
        <v>-43.48540742629208</v>
      </c>
      <c r="P17" s="112">
        <v>4.702532835785768</v>
      </c>
      <c r="Q17" s="112">
        <v>-16.520227959877815</v>
      </c>
      <c r="R17" s="112">
        <v>-12.037199474231263</v>
      </c>
    </row>
    <row r="18" spans="1:18" s="131" customFormat="1" ht="12.75">
      <c r="A18" s="101" t="s">
        <v>50</v>
      </c>
      <c r="B18" s="101"/>
      <c r="C18" s="101"/>
      <c r="D18" s="101"/>
      <c r="E18" s="101"/>
      <c r="F18" s="101"/>
      <c r="G18" s="113"/>
      <c r="H18" s="113">
        <v>95883729</v>
      </c>
      <c r="I18" s="113">
        <v>105340149</v>
      </c>
      <c r="J18" s="113">
        <v>107614587</v>
      </c>
      <c r="K18" s="113">
        <v>78228650</v>
      </c>
      <c r="L18" s="113">
        <v>84677081</v>
      </c>
      <c r="M18" s="121"/>
      <c r="N18" s="112">
        <v>-8.977033058876724</v>
      </c>
      <c r="O18" s="112">
        <v>-2.1135034416849083</v>
      </c>
      <c r="P18" s="112">
        <v>37.564162234680005</v>
      </c>
      <c r="Q18" s="112">
        <v>-7.6153203722268135</v>
      </c>
      <c r="R18" s="112">
        <v>3.1560631375424197</v>
      </c>
    </row>
    <row r="19" spans="1:18" s="134" customFormat="1" ht="13.5" customHeight="1">
      <c r="A19" s="98" t="s">
        <v>39</v>
      </c>
      <c r="B19" s="98"/>
      <c r="C19" s="98"/>
      <c r="D19" s="98"/>
      <c r="E19" s="98"/>
      <c r="F19" s="98"/>
      <c r="G19" s="115"/>
      <c r="H19" s="115">
        <v>371005924</v>
      </c>
      <c r="I19" s="115">
        <v>360915128</v>
      </c>
      <c r="J19" s="115">
        <v>375457390</v>
      </c>
      <c r="K19" s="115">
        <v>322435550</v>
      </c>
      <c r="L19" s="115">
        <v>323715141</v>
      </c>
      <c r="M19" s="122"/>
      <c r="N19" s="116">
        <v>2.795891670132486</v>
      </c>
      <c r="O19" s="116">
        <v>-3.873212350408125</v>
      </c>
      <c r="P19" s="116">
        <v>16.444166904052608</v>
      </c>
      <c r="Q19" s="116">
        <v>-0.3952830244662544</v>
      </c>
      <c r="R19" s="116">
        <v>3.4676196221727684</v>
      </c>
    </row>
    <row r="20" spans="1:18" s="131" customFormat="1" ht="21" customHeight="1">
      <c r="A20" s="101" t="s">
        <v>51</v>
      </c>
      <c r="B20" s="101"/>
      <c r="C20" s="101"/>
      <c r="D20" s="101"/>
      <c r="E20" s="101"/>
      <c r="F20" s="101"/>
      <c r="G20" s="113"/>
      <c r="H20" s="113">
        <v>376426852</v>
      </c>
      <c r="I20" s="113">
        <v>340299526</v>
      </c>
      <c r="J20" s="113">
        <v>270328914</v>
      </c>
      <c r="K20" s="113">
        <v>226332204</v>
      </c>
      <c r="L20" s="113">
        <v>179422706</v>
      </c>
      <c r="M20" s="121"/>
      <c r="N20" s="112">
        <v>10.616331566679879</v>
      </c>
      <c r="O20" s="112">
        <v>25.883510189368792</v>
      </c>
      <c r="P20" s="112">
        <v>19.438996847306804</v>
      </c>
      <c r="Q20" s="112">
        <v>26.14468315955507</v>
      </c>
      <c r="R20" s="112">
        <v>20.35130349551637</v>
      </c>
    </row>
    <row r="21" spans="1:18" s="131" customFormat="1" ht="12.75">
      <c r="A21" s="101" t="s">
        <v>52</v>
      </c>
      <c r="B21" s="101"/>
      <c r="C21" s="101"/>
      <c r="D21" s="101"/>
      <c r="E21" s="101"/>
      <c r="F21" s="101"/>
      <c r="G21" s="113"/>
      <c r="H21" s="113">
        <v>138219413</v>
      </c>
      <c r="I21" s="113">
        <v>181626230</v>
      </c>
      <c r="J21" s="113">
        <v>188508847</v>
      </c>
      <c r="K21" s="113">
        <v>149150921</v>
      </c>
      <c r="L21" s="113">
        <v>116165479</v>
      </c>
      <c r="M21" s="121"/>
      <c r="N21" s="112">
        <v>-23.89898034000926</v>
      </c>
      <c r="O21" s="112">
        <v>-3.651084344067947</v>
      </c>
      <c r="P21" s="112">
        <v>26.387987238778095</v>
      </c>
      <c r="Q21" s="112">
        <v>28.39521885843556</v>
      </c>
      <c r="R21" s="112">
        <v>4.441473208815538</v>
      </c>
    </row>
    <row r="22" spans="1:18" s="134" customFormat="1" ht="21" customHeight="1">
      <c r="A22" s="98" t="s">
        <v>118</v>
      </c>
      <c r="B22" s="98"/>
      <c r="C22" s="98"/>
      <c r="D22" s="98"/>
      <c r="E22" s="98"/>
      <c r="F22" s="98"/>
      <c r="G22" s="115"/>
      <c r="H22" s="115">
        <v>238207439</v>
      </c>
      <c r="I22" s="115">
        <v>158673296</v>
      </c>
      <c r="J22" s="115">
        <v>81820067</v>
      </c>
      <c r="K22" s="115">
        <v>77181283</v>
      </c>
      <c r="L22" s="115">
        <v>63257227</v>
      </c>
      <c r="M22" s="115"/>
      <c r="N22" s="116">
        <v>50.124466438259404</v>
      </c>
      <c r="O22" s="116">
        <v>93.92956009190264</v>
      </c>
      <c r="P22" s="116">
        <v>6.010244737704088</v>
      </c>
      <c r="Q22" s="116">
        <v>22.011802698844196</v>
      </c>
      <c r="R22" s="116">
        <v>39.30326402361415</v>
      </c>
    </row>
    <row r="23" spans="1:18" s="131" customFormat="1" ht="19.5" customHeight="1">
      <c r="A23" s="101" t="s">
        <v>53</v>
      </c>
      <c r="B23" s="101"/>
      <c r="C23" s="101"/>
      <c r="D23" s="101"/>
      <c r="E23" s="101"/>
      <c r="F23" s="101"/>
      <c r="G23" s="113"/>
      <c r="H23" s="113">
        <v>31002218</v>
      </c>
      <c r="I23" s="113">
        <v>33137250</v>
      </c>
      <c r="J23" s="113">
        <v>50401369</v>
      </c>
      <c r="K23" s="113">
        <v>76847376</v>
      </c>
      <c r="L23" s="113">
        <v>83987133</v>
      </c>
      <c r="M23" s="113"/>
      <c r="N23" s="112">
        <v>-6.442996929437416</v>
      </c>
      <c r="O23" s="112">
        <v>-34.25327395372931</v>
      </c>
      <c r="P23" s="112">
        <v>-34.41367601152706</v>
      </c>
      <c r="Q23" s="112">
        <v>-8.501012887295486</v>
      </c>
      <c r="R23" s="112">
        <v>-22.053790154281792</v>
      </c>
    </row>
    <row r="24" spans="1:18" s="131" customFormat="1" ht="12.75">
      <c r="A24" s="101" t="s">
        <v>119</v>
      </c>
      <c r="B24" s="101"/>
      <c r="C24" s="101"/>
      <c r="D24" s="101"/>
      <c r="E24" s="101"/>
      <c r="F24" s="101"/>
      <c r="G24" s="113"/>
      <c r="H24" s="113">
        <v>-332794</v>
      </c>
      <c r="I24" s="113">
        <v>1660900</v>
      </c>
      <c r="J24" s="113">
        <v>9956135</v>
      </c>
      <c r="K24" s="113">
        <v>6074228</v>
      </c>
      <c r="L24" s="113">
        <v>30897014</v>
      </c>
      <c r="M24" s="113"/>
      <c r="N24" s="112">
        <v>-120.03696790896502</v>
      </c>
      <c r="O24" s="112">
        <v>-83.31782363336777</v>
      </c>
      <c r="P24" s="112">
        <v>63.90782499438612</v>
      </c>
      <c r="Q24" s="112">
        <v>-80.34040441577946</v>
      </c>
      <c r="R24" s="112">
        <v>-67.78450976759942</v>
      </c>
    </row>
    <row r="25" spans="1:18" s="134" customFormat="1" ht="19.5" customHeight="1">
      <c r="A25" s="98" t="s">
        <v>54</v>
      </c>
      <c r="B25" s="98"/>
      <c r="C25" s="98"/>
      <c r="D25" s="98"/>
      <c r="E25" s="98"/>
      <c r="F25" s="98"/>
      <c r="G25" s="115"/>
      <c r="H25" s="115">
        <v>207538015</v>
      </c>
      <c r="I25" s="115">
        <v>123875146</v>
      </c>
      <c r="J25" s="115">
        <v>21462563</v>
      </c>
      <c r="K25" s="115">
        <v>-5740321</v>
      </c>
      <c r="L25" s="115">
        <v>-51626920</v>
      </c>
      <c r="M25" s="115"/>
      <c r="N25" s="116">
        <v>67.53805884515366</v>
      </c>
      <c r="O25" s="116">
        <v>477.16846771748556</v>
      </c>
      <c r="P25" s="116">
        <v>-473.89133813248424</v>
      </c>
      <c r="Q25" s="116">
        <v>-88.88114766482292</v>
      </c>
      <c r="R25" s="116">
        <v>41.597426611571485</v>
      </c>
    </row>
    <row r="26" spans="1:18" s="131" customFormat="1" ht="20.25" customHeight="1">
      <c r="A26" s="98" t="s">
        <v>120</v>
      </c>
      <c r="B26" s="101"/>
      <c r="C26" s="101"/>
      <c r="D26" s="101"/>
      <c r="E26" s="101"/>
      <c r="F26" s="101"/>
      <c r="G26" s="113"/>
      <c r="H26" s="113"/>
      <c r="I26" s="113"/>
      <c r="J26" s="113"/>
      <c r="K26" s="113"/>
      <c r="L26" s="113"/>
      <c r="M26" s="113"/>
      <c r="N26" s="112"/>
      <c r="O26" s="112"/>
      <c r="P26" s="112"/>
      <c r="Q26" s="112"/>
      <c r="R26" s="112"/>
    </row>
    <row r="27" spans="1:18" s="131" customFormat="1" ht="12.75">
      <c r="A27" s="101" t="s">
        <v>55</v>
      </c>
      <c r="B27" s="101"/>
      <c r="C27" s="101"/>
      <c r="D27" s="101"/>
      <c r="E27" s="101"/>
      <c r="F27" s="101"/>
      <c r="G27" s="113"/>
      <c r="H27" s="113">
        <v>1095984</v>
      </c>
      <c r="I27" s="113">
        <v>1067152</v>
      </c>
      <c r="J27" s="113">
        <v>1047192</v>
      </c>
      <c r="K27" s="113">
        <v>1064482</v>
      </c>
      <c r="L27" s="113">
        <v>1044975</v>
      </c>
      <c r="M27" s="113"/>
      <c r="N27" s="112">
        <v>2.701770694334078</v>
      </c>
      <c r="O27" s="112">
        <v>1.906049702442341</v>
      </c>
      <c r="P27" s="112">
        <v>-1.6242641961066508</v>
      </c>
      <c r="Q27" s="112">
        <v>1.8667432235220938</v>
      </c>
      <c r="R27" s="112">
        <v>1.1986172311765575</v>
      </c>
    </row>
    <row r="28" spans="1:18" s="131" customFormat="1" ht="12.75">
      <c r="A28" s="101" t="s">
        <v>56</v>
      </c>
      <c r="B28" s="101"/>
      <c r="C28" s="101"/>
      <c r="D28" s="101"/>
      <c r="E28" s="101"/>
      <c r="F28" s="101"/>
      <c r="G28" s="113"/>
      <c r="H28" s="113">
        <v>727856</v>
      </c>
      <c r="I28" s="113">
        <v>816028</v>
      </c>
      <c r="J28" s="113">
        <v>804104</v>
      </c>
      <c r="K28" s="113">
        <v>866448</v>
      </c>
      <c r="L28" s="113">
        <v>848690</v>
      </c>
      <c r="M28" s="113"/>
      <c r="N28" s="112">
        <v>-10.805021396324635</v>
      </c>
      <c r="O28" s="112">
        <v>1.4828927601404793</v>
      </c>
      <c r="P28" s="112">
        <v>-7.1953539046774875</v>
      </c>
      <c r="Q28" s="112">
        <v>2.092401230131143</v>
      </c>
      <c r="R28" s="112">
        <v>-3.7669843756082733</v>
      </c>
    </row>
    <row r="29" spans="1:18" s="131" customFormat="1" ht="20.25" customHeight="1">
      <c r="A29" s="98" t="s">
        <v>121</v>
      </c>
      <c r="B29" s="101"/>
      <c r="C29" s="101"/>
      <c r="D29" s="101"/>
      <c r="E29" s="101"/>
      <c r="F29" s="101"/>
      <c r="G29" s="113"/>
      <c r="H29" s="113"/>
      <c r="I29" s="113"/>
      <c r="J29" s="113"/>
      <c r="K29" s="113"/>
      <c r="L29" s="113"/>
      <c r="M29" s="113"/>
      <c r="N29" s="112">
        <v>0</v>
      </c>
      <c r="O29" s="112">
        <v>0</v>
      </c>
      <c r="P29" s="112">
        <v>0</v>
      </c>
      <c r="Q29" s="112">
        <v>0</v>
      </c>
      <c r="R29" s="112" t="s">
        <v>36</v>
      </c>
    </row>
    <row r="30" spans="1:18" s="131" customFormat="1" ht="12.75">
      <c r="A30" s="101" t="s">
        <v>122</v>
      </c>
      <c r="B30" s="101"/>
      <c r="C30" s="101"/>
      <c r="D30" s="101"/>
      <c r="E30" s="101"/>
      <c r="F30" s="101"/>
      <c r="G30" s="113"/>
      <c r="H30" s="113">
        <v>100564958</v>
      </c>
      <c r="I30" s="113">
        <v>99141392</v>
      </c>
      <c r="J30" s="113">
        <v>99753034</v>
      </c>
      <c r="K30" s="113">
        <v>56757283</v>
      </c>
      <c r="L30" s="113">
        <v>81648654</v>
      </c>
      <c r="M30" s="113"/>
      <c r="N30" s="112">
        <v>1.4358947068243706</v>
      </c>
      <c r="O30" s="112">
        <v>-0.6131562875571284</v>
      </c>
      <c r="P30" s="112">
        <v>75.75371604733088</v>
      </c>
      <c r="Q30" s="112">
        <v>-30.48595387745155</v>
      </c>
      <c r="R30" s="112">
        <v>5.347543151624046</v>
      </c>
    </row>
    <row r="31" spans="1:18" s="131" customFormat="1" ht="12.75">
      <c r="A31" s="101" t="s">
        <v>57</v>
      </c>
      <c r="B31" s="101"/>
      <c r="C31" s="101"/>
      <c r="D31" s="101"/>
      <c r="E31" s="101"/>
      <c r="F31" s="101"/>
      <c r="G31" s="113"/>
      <c r="H31" s="113">
        <v>1754.15</v>
      </c>
      <c r="I31" s="113">
        <v>1671.26</v>
      </c>
      <c r="J31" s="113">
        <v>1771.1</v>
      </c>
      <c r="K31" s="113">
        <v>1469.3</v>
      </c>
      <c r="L31" s="113">
        <v>1794.5</v>
      </c>
      <c r="M31" s="113"/>
      <c r="N31" s="112">
        <v>4.959730981415226</v>
      </c>
      <c r="O31" s="112">
        <v>-5.637174637231095</v>
      </c>
      <c r="P31" s="112">
        <v>20.54039338460491</v>
      </c>
      <c r="Q31" s="112">
        <v>-18.122039565338536</v>
      </c>
      <c r="R31" s="112">
        <v>-0.5669373724525806</v>
      </c>
    </row>
    <row r="32" spans="1:18" s="131" customFormat="1" ht="12.75">
      <c r="A32" s="125" t="s">
        <v>58</v>
      </c>
      <c r="B32" s="101"/>
      <c r="C32" s="125"/>
      <c r="D32" s="125"/>
      <c r="E32" s="125"/>
      <c r="F32" s="125"/>
      <c r="G32" s="113"/>
      <c r="H32" s="113">
        <v>57329.73690961434</v>
      </c>
      <c r="I32" s="113">
        <v>59321.34557160466</v>
      </c>
      <c r="J32" s="113">
        <v>56322.64355485292</v>
      </c>
      <c r="K32" s="113">
        <v>38628.79126114476</v>
      </c>
      <c r="L32" s="113">
        <v>45499.389244915015</v>
      </c>
      <c r="M32" s="113"/>
      <c r="N32" s="112">
        <v>-3.357322128821779</v>
      </c>
      <c r="O32" s="112">
        <v>5.324149982113835</v>
      </c>
      <c r="P32" s="112">
        <v>45.80483032485081</v>
      </c>
      <c r="Q32" s="112">
        <v>-15.100418044706188</v>
      </c>
      <c r="R32" s="112">
        <v>5.948203110499439</v>
      </c>
    </row>
    <row r="33" spans="1:18" s="131" customFormat="1" ht="19.5" customHeight="1">
      <c r="A33" s="98" t="s">
        <v>123</v>
      </c>
      <c r="B33" s="101"/>
      <c r="C33" s="101"/>
      <c r="D33" s="101"/>
      <c r="E33" s="101"/>
      <c r="F33" s="101"/>
      <c r="G33" s="113"/>
      <c r="H33" s="113"/>
      <c r="I33" s="113"/>
      <c r="J33" s="113"/>
      <c r="K33" s="113"/>
      <c r="L33" s="113"/>
      <c r="M33" s="113"/>
      <c r="N33" s="112"/>
      <c r="O33" s="112"/>
      <c r="P33" s="112"/>
      <c r="Q33" s="112"/>
      <c r="R33" s="112"/>
    </row>
    <row r="34" spans="1:18" s="131" customFormat="1" ht="12.75">
      <c r="A34" s="101" t="s">
        <v>124</v>
      </c>
      <c r="B34" s="101"/>
      <c r="C34" s="101"/>
      <c r="D34" s="101"/>
      <c r="E34" s="101"/>
      <c r="F34" s="101"/>
      <c r="G34" s="113"/>
      <c r="H34" s="113">
        <v>1848213778</v>
      </c>
      <c r="I34" s="113">
        <v>1740306390</v>
      </c>
      <c r="J34" s="113">
        <v>1689792918</v>
      </c>
      <c r="K34" s="113">
        <v>1515814654</v>
      </c>
      <c r="L34" s="113">
        <v>1505600636</v>
      </c>
      <c r="M34" s="113"/>
      <c r="N34" s="112">
        <v>6.200482203596345</v>
      </c>
      <c r="O34" s="112">
        <v>2.9893291338791137</v>
      </c>
      <c r="P34" s="112">
        <v>11.477542029356842</v>
      </c>
      <c r="Q34" s="112">
        <v>0.6784015465838312</v>
      </c>
      <c r="R34" s="112">
        <v>5.259330528606254</v>
      </c>
    </row>
    <row r="35" spans="1:18" s="131" customFormat="1" ht="12.75">
      <c r="A35" s="101" t="s">
        <v>130</v>
      </c>
      <c r="B35" s="101"/>
      <c r="C35" s="101"/>
      <c r="D35" s="101"/>
      <c r="E35" s="101"/>
      <c r="F35" s="101"/>
      <c r="G35" s="113"/>
      <c r="H35" s="113">
        <v>761300295</v>
      </c>
      <c r="I35" s="113">
        <v>785228670</v>
      </c>
      <c r="J35" s="113">
        <v>854917452</v>
      </c>
      <c r="K35" s="113">
        <v>908303670</v>
      </c>
      <c r="L35" s="113">
        <v>692040455</v>
      </c>
      <c r="M35" s="111"/>
      <c r="N35" s="112">
        <v>-3.0473129566193755</v>
      </c>
      <c r="O35" s="112">
        <v>-8.151521744815193</v>
      </c>
      <c r="P35" s="112">
        <v>-5.877573741389815</v>
      </c>
      <c r="Q35" s="112">
        <v>31.250082771533926</v>
      </c>
      <c r="R35" s="112">
        <v>2.4132453863946024</v>
      </c>
    </row>
    <row r="36" spans="1:18" s="131" customFormat="1" ht="19.5" customHeight="1">
      <c r="A36" s="98" t="s">
        <v>66</v>
      </c>
      <c r="B36" s="101"/>
      <c r="C36" s="101"/>
      <c r="D36" s="101"/>
      <c r="E36" s="101"/>
      <c r="F36" s="101"/>
      <c r="G36" s="113"/>
      <c r="H36" s="113"/>
      <c r="I36" s="113"/>
      <c r="J36" s="113"/>
      <c r="K36" s="113"/>
      <c r="L36" s="113"/>
      <c r="M36" s="111"/>
      <c r="N36" s="112"/>
      <c r="O36" s="112"/>
      <c r="P36" s="112"/>
      <c r="Q36" s="112"/>
      <c r="R36" s="112"/>
    </row>
    <row r="37" spans="1:18" s="131" customFormat="1" ht="12.75">
      <c r="A37" s="101" t="s">
        <v>126</v>
      </c>
      <c r="B37" s="101"/>
      <c r="C37" s="101"/>
      <c r="D37" s="101"/>
      <c r="E37" s="101"/>
      <c r="F37" s="101"/>
      <c r="G37" s="101"/>
      <c r="H37" s="136">
        <v>50.362636559522024</v>
      </c>
      <c r="I37" s="136">
        <v>48.530007829143294</v>
      </c>
      <c r="J37" s="136">
        <v>41.86042849245685</v>
      </c>
      <c r="K37" s="136">
        <v>41.2437144857729</v>
      </c>
      <c r="L37" s="136">
        <v>35.66074492045969</v>
      </c>
      <c r="M37" s="124"/>
      <c r="N37" s="112">
        <v>3.776279486355651</v>
      </c>
      <c r="O37" s="112">
        <v>15.932897910704114</v>
      </c>
      <c r="P37" s="112">
        <v>1.4952921054108406</v>
      </c>
      <c r="Q37" s="112">
        <v>15.65578503131627</v>
      </c>
      <c r="R37" s="112">
        <v>9.01330631513224</v>
      </c>
    </row>
    <row r="38" spans="1:18" s="131" customFormat="1" ht="12.75">
      <c r="A38" s="101" t="s">
        <v>69</v>
      </c>
      <c r="B38" s="101"/>
      <c r="C38" s="101"/>
      <c r="D38" s="101"/>
      <c r="E38" s="101"/>
      <c r="F38" s="101"/>
      <c r="G38" s="101"/>
      <c r="H38" s="136">
        <v>31.870082095342955</v>
      </c>
      <c r="I38" s="136">
        <v>22.62834858358272</v>
      </c>
      <c r="J38" s="136">
        <v>12.669836212568546</v>
      </c>
      <c r="K38" s="136">
        <v>14.064471354229545</v>
      </c>
      <c r="L38" s="136">
        <v>12.572543836356004</v>
      </c>
      <c r="M38" s="124"/>
      <c r="N38" s="112">
        <v>40.84139625843169</v>
      </c>
      <c r="O38" s="112">
        <v>78.60016659990661</v>
      </c>
      <c r="P38" s="112">
        <v>-9.9160153733158</v>
      </c>
      <c r="Q38" s="112">
        <v>11.866552523438699</v>
      </c>
      <c r="R38" s="112">
        <v>26.17984974520642</v>
      </c>
    </row>
    <row r="39" spans="1:18" s="131" customFormat="1" ht="12.75">
      <c r="A39" s="101" t="s">
        <v>70</v>
      </c>
      <c r="B39" s="101"/>
      <c r="C39" s="101"/>
      <c r="D39" s="101"/>
      <c r="E39" s="101"/>
      <c r="F39" s="101"/>
      <c r="G39" s="101"/>
      <c r="H39" s="136">
        <v>27.76678009604275</v>
      </c>
      <c r="I39" s="136">
        <v>17.66579541229296</v>
      </c>
      <c r="J39" s="136">
        <v>3.323477575640873</v>
      </c>
      <c r="K39" s="136">
        <v>-1.0460383286007606</v>
      </c>
      <c r="L39" s="136">
        <v>-10.260989069850384</v>
      </c>
      <c r="M39" s="124"/>
      <c r="N39" s="112">
        <v>57.17820481901933</v>
      </c>
      <c r="O39" s="112">
        <v>431.5454974564235</v>
      </c>
      <c r="P39" s="112">
        <v>-417.72043956425034</v>
      </c>
      <c r="Q39" s="112">
        <v>-89.80567739152643</v>
      </c>
      <c r="R39" s="112">
        <v>28.257884977679225</v>
      </c>
    </row>
    <row r="40" spans="1:18" s="131" customFormat="1" ht="12.75">
      <c r="A40" s="101" t="s">
        <v>67</v>
      </c>
      <c r="B40" s="101"/>
      <c r="C40" s="101"/>
      <c r="D40" s="101"/>
      <c r="E40" s="101"/>
      <c r="F40" s="101"/>
      <c r="G40" s="101"/>
      <c r="H40" s="113">
        <v>773264482.5</v>
      </c>
      <c r="I40" s="113">
        <v>820073061</v>
      </c>
      <c r="J40" s="113">
        <v>881610561</v>
      </c>
      <c r="K40" s="113">
        <v>800172062.5</v>
      </c>
      <c r="L40" s="113"/>
      <c r="M40" s="101"/>
      <c r="N40" s="112">
        <v>-5.707854668817124</v>
      </c>
      <c r="O40" s="112">
        <v>-6.9801228254569425</v>
      </c>
      <c r="P40" s="112">
        <v>10.17762332835758</v>
      </c>
      <c r="Q40" s="112" t="s">
        <v>33</v>
      </c>
      <c r="R40" s="112" t="s">
        <v>33</v>
      </c>
    </row>
    <row r="41" spans="1:18" s="137" customFormat="1" ht="13.5" thickBot="1">
      <c r="A41" s="126" t="s">
        <v>127</v>
      </c>
      <c r="B41" s="126"/>
      <c r="C41" s="126"/>
      <c r="D41" s="126"/>
      <c r="E41" s="126"/>
      <c r="F41" s="126"/>
      <c r="G41" s="126"/>
      <c r="H41" s="221">
        <v>30.805428723412238</v>
      </c>
      <c r="I41" s="221">
        <v>19.348678007604985</v>
      </c>
      <c r="J41" s="221">
        <v>9.28074941697528</v>
      </c>
      <c r="K41" s="221">
        <v>9.645585820487202</v>
      </c>
      <c r="L41" s="221"/>
      <c r="M41" s="126"/>
      <c r="N41" s="222">
        <v>59.21205940428687</v>
      </c>
      <c r="O41" s="222">
        <v>108.48184923746146</v>
      </c>
      <c r="P41" s="222">
        <v>-3.7824183030647163</v>
      </c>
      <c r="Q41" s="222" t="s">
        <v>33</v>
      </c>
      <c r="R41" s="222" t="s">
        <v>33</v>
      </c>
    </row>
    <row r="42" spans="1:19" ht="25.5" customHeight="1">
      <c r="A42" s="254"/>
      <c r="B42" s="255"/>
      <c r="C42" s="255"/>
      <c r="D42" s="255"/>
      <c r="E42" s="255"/>
      <c r="F42" s="255"/>
      <c r="G42" s="255"/>
      <c r="H42" s="255"/>
      <c r="I42" s="255"/>
      <c r="J42" s="255"/>
      <c r="K42" s="255"/>
      <c r="L42" s="255"/>
      <c r="M42" s="255"/>
      <c r="N42" s="255"/>
      <c r="O42" s="255"/>
      <c r="P42" s="255"/>
      <c r="Q42" s="255"/>
      <c r="R42" s="255"/>
      <c r="S42" s="255"/>
    </row>
    <row r="43" ht="12.75">
      <c r="A43" s="131"/>
    </row>
    <row r="44" ht="12.75">
      <c r="A44" s="131"/>
    </row>
    <row r="45" ht="12.75">
      <c r="A45" s="131"/>
    </row>
    <row r="46" ht="12.75">
      <c r="A46" s="128"/>
    </row>
    <row r="79" ht="12.75" hidden="1"/>
    <row r="80" ht="12.75" hidden="1"/>
    <row r="81" ht="12.75" hidden="1"/>
    <row r="82" ht="12.75" hidden="1"/>
    <row r="83" ht="12.75" hidden="1"/>
    <row r="84" spans="1:3" ht="12.75" hidden="1">
      <c r="A84" s="101">
        <v>2</v>
      </c>
      <c r="B84" s="131">
        <v>1999</v>
      </c>
      <c r="C84" s="101">
        <v>1063</v>
      </c>
    </row>
    <row r="85" spans="1:4" ht="12.75" hidden="1">
      <c r="A85" s="101">
        <v>10</v>
      </c>
      <c r="D85" s="101">
        <v>5</v>
      </c>
    </row>
    <row r="86" ht="12.75" hidden="1"/>
    <row r="87" ht="12.75" hidden="1"/>
    <row r="88" ht="12.75" hidden="1"/>
    <row r="89" ht="12.75" hidden="1"/>
    <row r="90" ht="12.75" hidden="1"/>
  </sheetData>
  <mergeCells count="6">
    <mergeCell ref="A1:S1"/>
    <mergeCell ref="A2:S2"/>
    <mergeCell ref="A42:S42"/>
    <mergeCell ref="R4:S4"/>
    <mergeCell ref="R5:S5"/>
    <mergeCell ref="N4:Q4"/>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&amp;C- 18 -</oddFooter>
  </headerFooter>
</worksheet>
</file>

<file path=xl/worksheets/sheet28.xml><?xml version="1.0" encoding="utf-8"?>
<worksheet xmlns="http://schemas.openxmlformats.org/spreadsheetml/2006/main" xmlns:r="http://schemas.openxmlformats.org/officeDocument/2006/relationships">
  <sheetPr codeName="Sheet10"/>
  <dimension ref="A1:R41"/>
  <sheetViews>
    <sheetView workbookViewId="0" topLeftCell="A1">
      <selection activeCell="B17" sqref="B17"/>
    </sheetView>
  </sheetViews>
  <sheetFormatPr defaultColWidth="9.140625" defaultRowHeight="12.75"/>
  <cols>
    <col min="1" max="1" width="9.140625" style="24" customWidth="1"/>
    <col min="2" max="2" width="181.8515625" style="25" customWidth="1"/>
    <col min="3" max="16384" width="9.140625" style="23" customWidth="1"/>
  </cols>
  <sheetData>
    <row r="1" spans="1:2" ht="12.75">
      <c r="A1" s="21"/>
      <c r="B1" s="22"/>
    </row>
    <row r="12" ht="20.25">
      <c r="B12" s="27"/>
    </row>
    <row r="13" spans="1:18" s="251" customFormat="1" ht="19.5" customHeight="1">
      <c r="A13" s="249"/>
      <c r="B13" s="250" t="s">
        <v>0</v>
      </c>
      <c r="C13" s="23"/>
      <c r="D13" s="23"/>
      <c r="E13" s="23"/>
      <c r="F13" s="23"/>
      <c r="G13" s="23"/>
      <c r="H13" s="23"/>
      <c r="I13" s="23"/>
      <c r="J13" s="23"/>
      <c r="K13" s="23"/>
      <c r="L13" s="23"/>
      <c r="M13" s="23"/>
      <c r="N13" s="23"/>
      <c r="O13" s="23"/>
      <c r="P13" s="23"/>
      <c r="Q13" s="23"/>
      <c r="R13" s="23"/>
    </row>
    <row r="14" spans="1:18" s="251" customFormat="1" ht="19.5" customHeight="1">
      <c r="A14" s="249"/>
      <c r="B14" s="250" t="s">
        <v>73</v>
      </c>
      <c r="C14" s="23"/>
      <c r="D14" s="23"/>
      <c r="E14" s="23"/>
      <c r="F14" s="23"/>
      <c r="G14" s="23"/>
      <c r="H14" s="23"/>
      <c r="I14" s="23"/>
      <c r="J14" s="23"/>
      <c r="K14" s="23"/>
      <c r="L14" s="23"/>
      <c r="M14" s="23"/>
      <c r="N14" s="23"/>
      <c r="O14" s="23"/>
      <c r="P14" s="23"/>
      <c r="Q14" s="23"/>
      <c r="R14" s="23"/>
    </row>
    <row r="15" spans="1:2" s="28" customFormat="1" ht="23.25">
      <c r="A15" s="26"/>
      <c r="B15" s="29"/>
    </row>
    <row r="16" ht="20.25">
      <c r="B16" s="27"/>
    </row>
    <row r="20" ht="12.75">
      <c r="B20" s="25" t="s">
        <v>14</v>
      </c>
    </row>
    <row r="27" ht="12.75" customHeight="1"/>
    <row r="28" ht="18">
      <c r="B28" s="250" t="s">
        <v>13</v>
      </c>
    </row>
    <row r="29" ht="18">
      <c r="B29" s="250"/>
    </row>
    <row r="33" ht="20.25">
      <c r="B33" s="27"/>
    </row>
    <row r="34" ht="12.75">
      <c r="B34" s="25" t="s">
        <v>14</v>
      </c>
    </row>
    <row r="35" ht="12.75">
      <c r="B35" s="25" t="s">
        <v>14</v>
      </c>
    </row>
    <row r="41" spans="1:2" ht="13.5" thickBot="1">
      <c r="A41" s="30"/>
      <c r="B41" s="31"/>
    </row>
  </sheetData>
  <printOptions/>
  <pageMargins left="0.8" right="0.84" top="0.984251968503937" bottom="0.77" header="0.5118110236220472" footer="0.5118110236220472"/>
  <pageSetup horizontalDpi="300" verticalDpi="300" orientation="landscape" paperSize="5" scale="84"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U27"/>
  <sheetViews>
    <sheetView workbookViewId="0" topLeftCell="A1">
      <selection activeCell="A1" sqref="A1:U1"/>
    </sheetView>
  </sheetViews>
  <sheetFormatPr defaultColWidth="9.140625" defaultRowHeight="12.75"/>
  <cols>
    <col min="1" max="1" width="9.57421875" style="143" customWidth="1"/>
    <col min="2" max="2" width="41.57421875" style="143" customWidth="1"/>
    <col min="3" max="3" width="4.7109375" style="81" customWidth="1"/>
    <col min="4" max="4" width="15.7109375" style="156" customWidth="1"/>
    <col min="5" max="5" width="4.7109375" style="78" customWidth="1"/>
    <col min="6" max="6" width="12.8515625" style="156" customWidth="1"/>
    <col min="7" max="7" width="4.7109375" style="143" customWidth="1"/>
    <col min="8" max="8" width="13.140625" style="143" customWidth="1"/>
    <col min="9" max="9" width="4.7109375" style="143" customWidth="1"/>
    <col min="10" max="10" width="15.7109375" style="143" customWidth="1"/>
    <col min="11" max="11" width="4.7109375" style="143" customWidth="1"/>
    <col min="12" max="12" width="12.8515625" style="85" customWidth="1"/>
    <col min="13" max="13" width="4.7109375" style="143" customWidth="1"/>
    <col min="14" max="14" width="13.140625" style="143" customWidth="1"/>
    <col min="15" max="15" width="4.7109375" style="143" customWidth="1"/>
    <col min="16" max="16" width="15.7109375" style="143" customWidth="1"/>
    <col min="17" max="17" width="4.7109375" style="143" customWidth="1"/>
    <col min="18" max="18" width="12.8515625" style="143" customWidth="1"/>
    <col min="19" max="19" width="4.7109375" style="143" customWidth="1"/>
    <col min="20" max="20" width="13.140625" style="85" customWidth="1"/>
    <col min="21" max="21" width="3.7109375" style="85" customWidth="1"/>
    <col min="22" max="16384" width="9.140625" style="81" customWidth="1"/>
  </cols>
  <sheetData>
    <row r="1" spans="1:21" s="155" customFormat="1" ht="19.5" customHeight="1">
      <c r="A1" s="267" t="s">
        <v>0</v>
      </c>
      <c r="B1" s="267"/>
      <c r="C1" s="267"/>
      <c r="D1" s="267"/>
      <c r="E1" s="267"/>
      <c r="F1" s="267"/>
      <c r="G1" s="267"/>
      <c r="H1" s="267"/>
      <c r="I1" s="267"/>
      <c r="J1" s="267"/>
      <c r="K1" s="267"/>
      <c r="L1" s="267"/>
      <c r="M1" s="267"/>
      <c r="N1" s="267"/>
      <c r="O1" s="267"/>
      <c r="P1" s="267"/>
      <c r="Q1" s="267"/>
      <c r="R1" s="267"/>
      <c r="S1" s="267"/>
      <c r="T1" s="267"/>
      <c r="U1" s="267"/>
    </row>
    <row r="2" spans="1:21" s="155" customFormat="1" ht="5.25" customHeight="1">
      <c r="A2" s="268" t="s">
        <v>73</v>
      </c>
      <c r="B2" s="268"/>
      <c r="C2" s="268"/>
      <c r="D2" s="268"/>
      <c r="E2" s="268"/>
      <c r="F2" s="268"/>
      <c r="G2" s="268"/>
      <c r="H2" s="268"/>
      <c r="I2" s="268"/>
      <c r="J2" s="268"/>
      <c r="K2" s="268"/>
      <c r="L2" s="268"/>
      <c r="M2" s="268"/>
      <c r="N2" s="268"/>
      <c r="O2" s="268"/>
      <c r="P2" s="268"/>
      <c r="Q2" s="268"/>
      <c r="R2" s="268"/>
      <c r="S2" s="268"/>
      <c r="T2" s="268"/>
      <c r="U2" s="268"/>
    </row>
    <row r="3" spans="1:21" ht="45.75" customHeight="1" thickBot="1">
      <c r="A3" s="269"/>
      <c r="B3" s="269"/>
      <c r="C3" s="269"/>
      <c r="D3" s="269"/>
      <c r="E3" s="269"/>
      <c r="F3" s="269"/>
      <c r="G3" s="269"/>
      <c r="H3" s="269"/>
      <c r="I3" s="269"/>
      <c r="J3" s="269"/>
      <c r="K3" s="269"/>
      <c r="L3" s="269"/>
      <c r="M3" s="269"/>
      <c r="N3" s="269"/>
      <c r="O3" s="269"/>
      <c r="P3" s="269"/>
      <c r="Q3" s="269"/>
      <c r="R3" s="269"/>
      <c r="S3" s="269"/>
      <c r="T3" s="269"/>
      <c r="U3" s="269"/>
    </row>
    <row r="4" spans="1:21" s="97" customFormat="1" ht="12.75" customHeight="1" thickTop="1">
      <c r="A4" s="224"/>
      <c r="B4" s="225"/>
      <c r="C4" s="226"/>
      <c r="D4" s="270">
        <v>2002</v>
      </c>
      <c r="E4" s="271"/>
      <c r="F4" s="271"/>
      <c r="G4" s="271"/>
      <c r="H4" s="271"/>
      <c r="I4" s="272"/>
      <c r="J4" s="270">
        <v>2003</v>
      </c>
      <c r="K4" s="271"/>
      <c r="L4" s="271"/>
      <c r="M4" s="271"/>
      <c r="N4" s="271"/>
      <c r="O4" s="272"/>
      <c r="P4" s="270" t="s">
        <v>166</v>
      </c>
      <c r="Q4" s="271"/>
      <c r="R4" s="271"/>
      <c r="S4" s="271"/>
      <c r="T4" s="271"/>
      <c r="U4" s="272"/>
    </row>
    <row r="5" spans="1:21" s="97" customFormat="1" ht="99" customHeight="1">
      <c r="A5" s="227" t="s">
        <v>22</v>
      </c>
      <c r="B5" s="228" t="s">
        <v>23</v>
      </c>
      <c r="C5" s="229"/>
      <c r="D5" s="230" t="s">
        <v>191</v>
      </c>
      <c r="E5" s="231"/>
      <c r="F5" s="232" t="s">
        <v>128</v>
      </c>
      <c r="G5" s="233"/>
      <c r="H5" s="232" t="s">
        <v>129</v>
      </c>
      <c r="I5" s="233"/>
      <c r="J5" s="230" t="s">
        <v>191</v>
      </c>
      <c r="K5" s="231"/>
      <c r="L5" s="234" t="s">
        <v>128</v>
      </c>
      <c r="M5" s="231"/>
      <c r="N5" s="234" t="s">
        <v>129</v>
      </c>
      <c r="O5" s="233"/>
      <c r="P5" s="230" t="s">
        <v>191</v>
      </c>
      <c r="Q5" s="231"/>
      <c r="R5" s="234" t="s">
        <v>128</v>
      </c>
      <c r="S5" s="231"/>
      <c r="T5" s="234" t="s">
        <v>129</v>
      </c>
      <c r="U5" s="235"/>
    </row>
    <row r="6" spans="1:21" ht="20.25" customHeight="1">
      <c r="A6" s="147" t="s">
        <v>169</v>
      </c>
      <c r="B6" s="141"/>
      <c r="C6" s="148"/>
      <c r="D6" s="149"/>
      <c r="E6" s="150"/>
      <c r="F6" s="151"/>
      <c r="G6" s="150"/>
      <c r="H6" s="150"/>
      <c r="I6" s="150"/>
      <c r="J6" s="150"/>
      <c r="K6" s="150"/>
      <c r="L6" s="151" t="s">
        <v>14</v>
      </c>
      <c r="M6" s="150"/>
      <c r="N6" s="151"/>
      <c r="O6" s="150"/>
      <c r="P6" s="150"/>
      <c r="Q6" s="150"/>
      <c r="R6" s="151" t="s">
        <v>14</v>
      </c>
      <c r="S6" s="150"/>
      <c r="T6" s="151"/>
      <c r="U6" s="213"/>
    </row>
    <row r="7" spans="1:21" ht="15" customHeight="1">
      <c r="A7" s="147" t="s">
        <v>168</v>
      </c>
      <c r="B7" s="141"/>
      <c r="C7" s="148"/>
      <c r="D7" s="149"/>
      <c r="E7" s="150"/>
      <c r="F7" s="151"/>
      <c r="G7" s="150"/>
      <c r="H7" s="150"/>
      <c r="I7" s="150"/>
      <c r="J7" s="150"/>
      <c r="K7" s="150"/>
      <c r="L7" s="151"/>
      <c r="M7" s="150"/>
      <c r="N7" s="151"/>
      <c r="O7" s="150"/>
      <c r="P7" s="150"/>
      <c r="Q7" s="150"/>
      <c r="R7" s="151"/>
      <c r="S7" s="150"/>
      <c r="T7" s="151"/>
      <c r="U7" s="213"/>
    </row>
    <row r="8" spans="1:21" ht="19.5" customHeight="1">
      <c r="A8" s="147" t="s">
        <v>78</v>
      </c>
      <c r="C8" s="79" t="s">
        <v>24</v>
      </c>
      <c r="D8" s="215">
        <v>3524425</v>
      </c>
      <c r="E8" s="215"/>
      <c r="F8" s="215">
        <v>858537</v>
      </c>
      <c r="G8" s="215"/>
      <c r="H8" s="215">
        <v>4382964</v>
      </c>
      <c r="I8" s="215"/>
      <c r="J8" s="215">
        <v>3143845</v>
      </c>
      <c r="K8" s="215"/>
      <c r="L8" s="215">
        <v>753108</v>
      </c>
      <c r="M8" s="215"/>
      <c r="N8" s="215">
        <v>3896954</v>
      </c>
      <c r="O8" s="215"/>
      <c r="P8" s="215">
        <v>3010891</v>
      </c>
      <c r="Q8" s="215"/>
      <c r="R8" s="215">
        <v>752723</v>
      </c>
      <c r="S8" s="215"/>
      <c r="T8" s="215">
        <v>3763614</v>
      </c>
      <c r="U8" s="216"/>
    </row>
    <row r="9" spans="1:21" ht="6" customHeight="1">
      <c r="A9" s="152"/>
      <c r="C9" s="78"/>
      <c r="D9" s="215"/>
      <c r="E9" s="76"/>
      <c r="F9" s="215"/>
      <c r="G9" s="76"/>
      <c r="H9" s="76"/>
      <c r="I9" s="215"/>
      <c r="J9" s="215"/>
      <c r="K9" s="76"/>
      <c r="L9" s="215"/>
      <c r="M9" s="76"/>
      <c r="N9" s="76"/>
      <c r="O9" s="215"/>
      <c r="P9" s="215"/>
      <c r="Q9" s="76"/>
      <c r="R9" s="215"/>
      <c r="S9" s="76"/>
      <c r="T9" s="76"/>
      <c r="U9" s="216"/>
    </row>
    <row r="10" spans="1:21" ht="19.5" customHeight="1">
      <c r="A10" s="147" t="s">
        <v>77</v>
      </c>
      <c r="C10" s="79" t="s">
        <v>24</v>
      </c>
      <c r="D10" s="215">
        <v>14575869</v>
      </c>
      <c r="E10" s="140"/>
      <c r="F10" s="215">
        <v>3626768</v>
      </c>
      <c r="G10" s="140"/>
      <c r="H10" s="215">
        <v>18202637</v>
      </c>
      <c r="I10" s="215"/>
      <c r="J10" s="215">
        <v>13493137</v>
      </c>
      <c r="K10" s="140"/>
      <c r="L10" s="215">
        <v>3353639</v>
      </c>
      <c r="M10" s="140"/>
      <c r="N10" s="215">
        <v>16846776</v>
      </c>
      <c r="O10" s="215"/>
      <c r="P10" s="215">
        <v>13571415</v>
      </c>
      <c r="Q10" s="140"/>
      <c r="R10" s="215">
        <v>3491286</v>
      </c>
      <c r="S10" s="140"/>
      <c r="T10" s="215">
        <v>17062701</v>
      </c>
      <c r="U10" s="216"/>
    </row>
    <row r="11" spans="1:21" ht="6" customHeight="1">
      <c r="A11" s="152"/>
      <c r="B11" s="139"/>
      <c r="C11" s="78"/>
      <c r="D11" s="215"/>
      <c r="E11" s="76"/>
      <c r="F11" s="215"/>
      <c r="G11" s="76"/>
      <c r="H11" s="76"/>
      <c r="I11" s="215"/>
      <c r="J11" s="215"/>
      <c r="K11" s="76"/>
      <c r="L11" s="215"/>
      <c r="M11" s="76"/>
      <c r="N11" s="76"/>
      <c r="O11" s="215"/>
      <c r="P11" s="215"/>
      <c r="Q11" s="76"/>
      <c r="R11" s="215"/>
      <c r="S11" s="76"/>
      <c r="T11" s="76"/>
      <c r="U11" s="216"/>
    </row>
    <row r="12" spans="1:21" ht="19.5" customHeight="1">
      <c r="A12" s="147" t="s">
        <v>76</v>
      </c>
      <c r="C12" s="79" t="s">
        <v>24</v>
      </c>
      <c r="D12" s="215">
        <v>29777523</v>
      </c>
      <c r="E12" s="140"/>
      <c r="F12" s="215">
        <v>7234029</v>
      </c>
      <c r="G12" s="140"/>
      <c r="H12" s="215">
        <v>37005779</v>
      </c>
      <c r="I12" s="215"/>
      <c r="J12" s="215">
        <v>29991557</v>
      </c>
      <c r="K12" s="140"/>
      <c r="L12" s="215">
        <v>7200747</v>
      </c>
      <c r="M12" s="140"/>
      <c r="N12" s="215">
        <v>37192304</v>
      </c>
      <c r="O12" s="215"/>
      <c r="P12" s="215">
        <v>30586416</v>
      </c>
      <c r="Q12" s="140"/>
      <c r="R12" s="215">
        <v>7443707</v>
      </c>
      <c r="S12" s="140"/>
      <c r="T12" s="215">
        <v>38030123</v>
      </c>
      <c r="U12" s="216"/>
    </row>
    <row r="13" spans="1:21" ht="4.5" customHeight="1">
      <c r="A13" s="152"/>
      <c r="B13" s="139"/>
      <c r="C13" s="78"/>
      <c r="D13" s="61"/>
      <c r="E13" s="76"/>
      <c r="F13" s="61"/>
      <c r="G13" s="76"/>
      <c r="H13" s="76"/>
      <c r="I13" s="61"/>
      <c r="J13" s="61"/>
      <c r="K13" s="76"/>
      <c r="L13" s="61"/>
      <c r="M13" s="76"/>
      <c r="N13" s="76"/>
      <c r="O13" s="61"/>
      <c r="P13" s="61"/>
      <c r="Q13" s="76"/>
      <c r="R13" s="61"/>
      <c r="S13" s="76"/>
      <c r="T13" s="76"/>
      <c r="U13" s="214"/>
    </row>
    <row r="14" spans="1:21" s="78" customFormat="1" ht="19.5" customHeight="1">
      <c r="A14" s="147" t="s">
        <v>75</v>
      </c>
      <c r="B14" s="153"/>
      <c r="C14" s="79" t="s">
        <v>24</v>
      </c>
      <c r="D14" s="215">
        <v>8339704</v>
      </c>
      <c r="E14" s="140"/>
      <c r="F14" s="215">
        <v>2036926</v>
      </c>
      <c r="G14" s="140"/>
      <c r="H14" s="215">
        <v>10376630</v>
      </c>
      <c r="I14" s="215"/>
      <c r="J14" s="215">
        <v>10019691</v>
      </c>
      <c r="K14" s="140"/>
      <c r="L14" s="215">
        <v>2466868</v>
      </c>
      <c r="M14" s="140"/>
      <c r="N14" s="215">
        <v>12486559</v>
      </c>
      <c r="O14" s="215"/>
      <c r="P14" s="215">
        <v>10268249</v>
      </c>
      <c r="Q14" s="140"/>
      <c r="R14" s="215">
        <v>2567062</v>
      </c>
      <c r="S14" s="140"/>
      <c r="T14" s="215">
        <v>12835311</v>
      </c>
      <c r="U14" s="216"/>
    </row>
    <row r="15" spans="1:21" ht="4.5" customHeight="1">
      <c r="A15" s="152"/>
      <c r="B15" s="139"/>
      <c r="C15" s="78"/>
      <c r="D15" s="61"/>
      <c r="E15" s="76"/>
      <c r="F15" s="61"/>
      <c r="G15" s="76"/>
      <c r="H15" s="76"/>
      <c r="I15" s="61"/>
      <c r="J15" s="61"/>
      <c r="K15" s="76"/>
      <c r="L15" s="61"/>
      <c r="M15" s="76"/>
      <c r="N15" s="76"/>
      <c r="O15" s="61"/>
      <c r="P15" s="61"/>
      <c r="Q15" s="76"/>
      <c r="R15" s="61"/>
      <c r="S15" s="76"/>
      <c r="T15" s="76"/>
      <c r="U15" s="214"/>
    </row>
    <row r="16" spans="1:21" ht="19.5" customHeight="1">
      <c r="A16" s="147" t="s">
        <v>74</v>
      </c>
      <c r="C16" s="85" t="s">
        <v>24</v>
      </c>
      <c r="D16" s="215">
        <v>9591391</v>
      </c>
      <c r="E16" s="217"/>
      <c r="F16" s="215">
        <v>2280382</v>
      </c>
      <c r="G16" s="217"/>
      <c r="H16" s="215">
        <v>11870573</v>
      </c>
      <c r="I16" s="215"/>
      <c r="J16" s="215">
        <v>10965808</v>
      </c>
      <c r="K16" s="217"/>
      <c r="L16" s="215">
        <v>2622543</v>
      </c>
      <c r="M16" s="217"/>
      <c r="N16" s="215">
        <v>13588350</v>
      </c>
      <c r="O16" s="215"/>
      <c r="P16" s="215">
        <v>10636316</v>
      </c>
      <c r="Q16" s="217"/>
      <c r="R16" s="215">
        <v>2649229</v>
      </c>
      <c r="S16" s="217"/>
      <c r="T16" s="215">
        <v>13285545</v>
      </c>
      <c r="U16" s="216"/>
    </row>
    <row r="17" spans="1:21" ht="4.5" customHeight="1" thickBot="1">
      <c r="A17" s="152"/>
      <c r="C17" s="78"/>
      <c r="D17" s="218"/>
      <c r="E17" s="76"/>
      <c r="F17" s="218"/>
      <c r="G17" s="76"/>
      <c r="H17" s="218"/>
      <c r="I17" s="61"/>
      <c r="J17" s="218"/>
      <c r="K17" s="76"/>
      <c r="L17" s="218"/>
      <c r="M17" s="76"/>
      <c r="N17" s="218"/>
      <c r="O17" s="61"/>
      <c r="P17" s="218"/>
      <c r="Q17" s="76"/>
      <c r="R17" s="218"/>
      <c r="S17" s="76"/>
      <c r="T17" s="218"/>
      <c r="U17" s="214"/>
    </row>
    <row r="18" spans="1:21" s="237" customFormat="1" ht="19.5" customHeight="1" thickBot="1">
      <c r="A18" s="236" t="s">
        <v>162</v>
      </c>
      <c r="C18" s="238" t="s">
        <v>24</v>
      </c>
      <c r="D18" s="239">
        <f>D16+D14+D12+D10+D8</f>
        <v>65808912</v>
      </c>
      <c r="E18" s="240"/>
      <c r="F18" s="239">
        <f>F16+F14+F12+F10+F8</f>
        <v>16036642</v>
      </c>
      <c r="G18" s="240"/>
      <c r="H18" s="239">
        <f>H16+H14+H12+H10+H8</f>
        <v>81838583</v>
      </c>
      <c r="I18" s="241"/>
      <c r="J18" s="239">
        <f>J16+J14+J12+J10+J8</f>
        <v>67614038</v>
      </c>
      <c r="K18" s="240"/>
      <c r="L18" s="239">
        <f>L16+L14+L12+L10+L8</f>
        <v>16396905</v>
      </c>
      <c r="M18" s="240"/>
      <c r="N18" s="239">
        <f>N16+N14+N12+N10+N8</f>
        <v>84010943</v>
      </c>
      <c r="O18" s="241"/>
      <c r="P18" s="239">
        <f>SUM(P8,P10,P12,P14,P16)</f>
        <v>68073287</v>
      </c>
      <c r="Q18" s="240"/>
      <c r="R18" s="239">
        <f>SUM(R8,R10,R12,R14,R16)</f>
        <v>16904007</v>
      </c>
      <c r="S18" s="240"/>
      <c r="T18" s="239">
        <f>SUM(T8,T10,T12,T14,T16)</f>
        <v>84977294</v>
      </c>
      <c r="U18" s="242"/>
    </row>
    <row r="19" spans="1:21" ht="12" customHeight="1" thickTop="1">
      <c r="A19" s="145"/>
      <c r="D19" s="142"/>
      <c r="E19" s="143"/>
      <c r="F19" s="142"/>
      <c r="I19" s="142"/>
      <c r="J19" s="142"/>
      <c r="L19" s="142"/>
      <c r="O19" s="142"/>
      <c r="P19" s="142"/>
      <c r="R19" s="142"/>
      <c r="T19" s="143"/>
      <c r="U19" s="214"/>
    </row>
    <row r="20" spans="1:21" s="87" customFormat="1" ht="26.25" customHeight="1" thickBot="1">
      <c r="A20" s="147" t="s">
        <v>72</v>
      </c>
      <c r="B20" s="144"/>
      <c r="C20" s="140" t="s">
        <v>24</v>
      </c>
      <c r="D20" s="219">
        <v>37492671</v>
      </c>
      <c r="E20" s="144"/>
      <c r="F20" s="219">
        <v>8951532</v>
      </c>
      <c r="G20" s="144"/>
      <c r="H20" s="219">
        <v>46444203</v>
      </c>
      <c r="I20" s="215"/>
      <c r="J20" s="219">
        <v>47059484</v>
      </c>
      <c r="K20" s="144"/>
      <c r="L20" s="219">
        <v>11423540</v>
      </c>
      <c r="M20" s="144"/>
      <c r="N20" s="219">
        <v>58483024</v>
      </c>
      <c r="O20" s="215"/>
      <c r="P20" s="219">
        <v>53510572</v>
      </c>
      <c r="Q20" s="144"/>
      <c r="R20" s="219">
        <v>13117106</v>
      </c>
      <c r="S20" s="144"/>
      <c r="T20" s="219">
        <v>66627678</v>
      </c>
      <c r="U20" s="216"/>
    </row>
    <row r="21" spans="1:21" ht="12" customHeight="1">
      <c r="A21" s="145"/>
      <c r="D21" s="142"/>
      <c r="E21" s="143"/>
      <c r="F21" s="142"/>
      <c r="I21" s="142"/>
      <c r="J21" s="142"/>
      <c r="L21" s="142"/>
      <c r="O21" s="142"/>
      <c r="P21" s="142"/>
      <c r="R21" s="142"/>
      <c r="T21" s="143"/>
      <c r="U21" s="214"/>
    </row>
    <row r="22" spans="1:21" s="248" customFormat="1" ht="19.5" customHeight="1" thickBot="1">
      <c r="A22" s="243" t="s">
        <v>28</v>
      </c>
      <c r="B22" s="244"/>
      <c r="C22" s="245" t="s">
        <v>24</v>
      </c>
      <c r="D22" s="246">
        <f>D20+D18</f>
        <v>103301583</v>
      </c>
      <c r="E22" s="244"/>
      <c r="F22" s="246">
        <f>F20+F18</f>
        <v>24988174</v>
      </c>
      <c r="G22" s="244"/>
      <c r="H22" s="246">
        <f>H20+H18</f>
        <v>128282786</v>
      </c>
      <c r="I22" s="246"/>
      <c r="J22" s="246">
        <f>J20+J18</f>
        <v>114673522</v>
      </c>
      <c r="K22" s="244"/>
      <c r="L22" s="246">
        <f>L20+L18</f>
        <v>27820445</v>
      </c>
      <c r="M22" s="244"/>
      <c r="N22" s="246">
        <f>N20+N18</f>
        <v>142493967</v>
      </c>
      <c r="O22" s="246"/>
      <c r="P22" s="246">
        <f>P20+P18</f>
        <v>121583859</v>
      </c>
      <c r="Q22" s="244"/>
      <c r="R22" s="246">
        <f>SUM(R20,R18)</f>
        <v>30021113</v>
      </c>
      <c r="S22" s="244"/>
      <c r="T22" s="246">
        <f>SUM(T20,T18)</f>
        <v>151604972</v>
      </c>
      <c r="U22" s="247"/>
    </row>
    <row r="23" spans="10:21" ht="9.75" customHeight="1" thickTop="1">
      <c r="J23" s="146"/>
      <c r="L23" s="142"/>
      <c r="T23" s="142"/>
      <c r="U23" s="142"/>
    </row>
    <row r="24" spans="1:21" ht="13.5" customHeight="1">
      <c r="A24" s="85" t="s">
        <v>167</v>
      </c>
      <c r="B24" s="139" t="s">
        <v>1</v>
      </c>
      <c r="J24" s="146"/>
      <c r="L24" s="142"/>
      <c r="T24" s="142"/>
      <c r="U24" s="142"/>
    </row>
    <row r="25" spans="1:21" ht="7.5" customHeight="1">
      <c r="A25" s="85"/>
      <c r="B25" s="139"/>
      <c r="J25" s="146"/>
      <c r="L25" s="142"/>
      <c r="T25" s="142"/>
      <c r="U25" s="142"/>
    </row>
    <row r="26" spans="4:21" s="139" customFormat="1" ht="16.5">
      <c r="D26" s="157"/>
      <c r="E26" s="158"/>
      <c r="F26" s="157"/>
      <c r="L26" s="85"/>
      <c r="T26" s="85"/>
      <c r="U26" s="85"/>
    </row>
    <row r="27" spans="1:21" s="139" customFormat="1" ht="16.5">
      <c r="A27" s="154"/>
      <c r="B27" s="266"/>
      <c r="C27" s="266"/>
      <c r="D27" s="266"/>
      <c r="E27" s="266"/>
      <c r="F27" s="266"/>
      <c r="G27" s="266"/>
      <c r="H27" s="266"/>
      <c r="I27" s="266"/>
      <c r="J27" s="266"/>
      <c r="K27" s="266"/>
      <c r="L27" s="266"/>
      <c r="M27" s="266"/>
      <c r="N27" s="266"/>
      <c r="O27" s="266"/>
      <c r="P27" s="266"/>
      <c r="Q27" s="266"/>
      <c r="R27" s="266"/>
      <c r="S27" s="266"/>
      <c r="T27" s="266"/>
      <c r="U27" s="266"/>
    </row>
  </sheetData>
  <mergeCells count="6">
    <mergeCell ref="B27:U27"/>
    <mergeCell ref="A1:U1"/>
    <mergeCell ref="A2:U3"/>
    <mergeCell ref="D4:I4"/>
    <mergeCell ref="J4:O4"/>
    <mergeCell ref="P4:U4"/>
  </mergeCells>
  <printOptions horizontalCentered="1" verticalCentered="1"/>
  <pageMargins left="0.35433070866141736" right="0.35433070866141736" top="0.984251968503937" bottom="0.984251968503937" header="0.5118110236220472" footer="0.5118110236220472"/>
  <pageSetup fitToHeight="1" fitToWidth="1" horizontalDpi="600" verticalDpi="600" orientation="landscape" paperSize="5" scale="77" r:id="rId1"/>
  <headerFooter alignWithMargins="0">
    <oddHeader>&amp;R&amp;D, &amp;T</oddHeader>
    <oddFooter>&amp;C- 19 -</oddFooter>
  </headerFooter>
</worksheet>
</file>

<file path=xl/worksheets/sheet3.xml><?xml version="1.0" encoding="utf-8"?>
<worksheet xmlns="http://schemas.openxmlformats.org/spreadsheetml/2006/main" xmlns:r="http://schemas.openxmlformats.org/officeDocument/2006/relationships">
  <sheetPr codeName="Sheet3"/>
  <dimension ref="A1:E19"/>
  <sheetViews>
    <sheetView workbookViewId="0" topLeftCell="A1">
      <selection activeCell="A1" sqref="A1"/>
    </sheetView>
  </sheetViews>
  <sheetFormatPr defaultColWidth="9.140625" defaultRowHeight="12.75"/>
  <cols>
    <col min="1" max="1" width="2.7109375" style="15" customWidth="1"/>
    <col min="2" max="2" width="82.140625" style="15" customWidth="1"/>
    <col min="3" max="3" width="7.00390625" style="15" customWidth="1"/>
    <col min="4" max="4" width="2.57421875" style="15" customWidth="1"/>
    <col min="5" max="5" width="79.421875" style="15" customWidth="1"/>
    <col min="6" max="6" width="5.140625" style="15" customWidth="1"/>
    <col min="7" max="16384" width="9.140625" style="15" customWidth="1"/>
  </cols>
  <sheetData>
    <row r="1" spans="2:5" s="5" customFormat="1" ht="18">
      <c r="B1" s="159" t="s">
        <v>3</v>
      </c>
      <c r="E1" s="19" t="s">
        <v>4</v>
      </c>
    </row>
    <row r="2" s="14" customFormat="1" ht="13.5" customHeight="1"/>
    <row r="3" spans="1:4" ht="13.5" customHeight="1">
      <c r="A3" s="14" t="s">
        <v>5</v>
      </c>
      <c r="D3" s="14" t="s">
        <v>5</v>
      </c>
    </row>
    <row r="4" ht="6.75" customHeight="1"/>
    <row r="5" spans="1:5" ht="102" customHeight="1">
      <c r="A5" s="253" t="s">
        <v>189</v>
      </c>
      <c r="B5" s="253"/>
      <c r="D5" s="253" t="s">
        <v>177</v>
      </c>
      <c r="E5" s="253"/>
    </row>
    <row r="6" spans="2:5" ht="27.75" customHeight="1">
      <c r="B6" s="16"/>
      <c r="E6" s="17"/>
    </row>
    <row r="7" spans="1:4" ht="13.5" customHeight="1">
      <c r="A7" s="14" t="s">
        <v>19</v>
      </c>
      <c r="D7" s="14" t="s">
        <v>21</v>
      </c>
    </row>
    <row r="8" ht="6.75" customHeight="1"/>
    <row r="9" spans="1:5" ht="27" customHeight="1">
      <c r="A9" s="253" t="s">
        <v>190</v>
      </c>
      <c r="B9" s="253"/>
      <c r="D9" s="253" t="s">
        <v>171</v>
      </c>
      <c r="E9" s="253"/>
    </row>
    <row r="10" ht="27.75" customHeight="1"/>
    <row r="11" spans="1:4" ht="13.5" customHeight="1">
      <c r="A11" s="14" t="s">
        <v>20</v>
      </c>
      <c r="D11" s="14" t="s">
        <v>20</v>
      </c>
    </row>
    <row r="12" ht="6.75" customHeight="1"/>
    <row r="13" spans="1:5" ht="38.25">
      <c r="A13" s="211" t="s">
        <v>181</v>
      </c>
      <c r="B13" s="18" t="s">
        <v>172</v>
      </c>
      <c r="D13" s="211" t="s">
        <v>181</v>
      </c>
      <c r="E13" s="18" t="s">
        <v>173</v>
      </c>
    </row>
    <row r="14" spans="2:5" ht="13.5" customHeight="1">
      <c r="B14" s="18"/>
      <c r="E14" s="18"/>
    </row>
    <row r="15" spans="1:5" s="223" customFormat="1" ht="13.5" customHeight="1">
      <c r="A15" s="18" t="s">
        <v>181</v>
      </c>
      <c r="B15" s="18" t="s">
        <v>182</v>
      </c>
      <c r="D15" s="18" t="s">
        <v>181</v>
      </c>
      <c r="E15" s="18" t="s">
        <v>178</v>
      </c>
    </row>
    <row r="16" s="223" customFormat="1" ht="13.5" customHeight="1">
      <c r="E16" s="18"/>
    </row>
    <row r="17" spans="1:5" s="223" customFormat="1" ht="25.5">
      <c r="A17" s="18" t="s">
        <v>181</v>
      </c>
      <c r="B17" s="18" t="s">
        <v>183</v>
      </c>
      <c r="D17" s="18" t="s">
        <v>181</v>
      </c>
      <c r="E17" s="18" t="s">
        <v>179</v>
      </c>
    </row>
    <row r="18" ht="13.5" customHeight="1"/>
    <row r="19" spans="1:5" ht="38.25">
      <c r="A19" s="211" t="s">
        <v>181</v>
      </c>
      <c r="B19" s="16" t="s">
        <v>184</v>
      </c>
      <c r="D19" s="211" t="s">
        <v>181</v>
      </c>
      <c r="E19" s="18" t="s">
        <v>180</v>
      </c>
    </row>
  </sheetData>
  <mergeCells count="4">
    <mergeCell ref="D5:E5"/>
    <mergeCell ref="D9:E9"/>
    <mergeCell ref="A5:B5"/>
    <mergeCell ref="A9:B9"/>
  </mergeCells>
  <printOptions verticalCentered="1"/>
  <pageMargins left="0.5511811023622047" right="0.3937007874015748" top="0.5" bottom="0.1968503937007874" header="0.1968503937007874" footer="0.2755905511811024"/>
  <pageSetup horizontalDpi="300" verticalDpi="300" orientation="landscape" paperSize="5" scale="97" r:id="rId1"/>
</worksheet>
</file>

<file path=xl/worksheets/sheet30.xml><?xml version="1.0" encoding="utf-8"?>
<worksheet xmlns="http://schemas.openxmlformats.org/spreadsheetml/2006/main" xmlns:r="http://schemas.openxmlformats.org/officeDocument/2006/relationships">
  <sheetPr codeName="Sheet16"/>
  <dimension ref="A1:B40"/>
  <sheetViews>
    <sheetView workbookViewId="0" topLeftCell="B1">
      <selection activeCell="A7" sqref="A7"/>
    </sheetView>
  </sheetViews>
  <sheetFormatPr defaultColWidth="9.140625" defaultRowHeight="12.75"/>
  <cols>
    <col min="1" max="1" width="9.140625" style="66" customWidth="1"/>
    <col min="2" max="2" width="182.140625" style="62" customWidth="1"/>
    <col min="3" max="16384" width="9.140625" style="65" customWidth="1"/>
  </cols>
  <sheetData>
    <row r="1" spans="1:2" ht="12.75">
      <c r="A1" s="63"/>
      <c r="B1" s="64"/>
    </row>
    <row r="11" ht="20.25">
      <c r="B11" s="67"/>
    </row>
    <row r="12" ht="20.25">
      <c r="B12" s="67" t="s">
        <v>163</v>
      </c>
    </row>
    <row r="13" spans="1:2" s="69" customFormat="1" ht="20.25">
      <c r="A13" s="68"/>
      <c r="B13" s="67" t="s">
        <v>61</v>
      </c>
    </row>
    <row r="14" spans="1:2" s="69" customFormat="1" ht="23.25">
      <c r="A14" s="68"/>
      <c r="B14" s="70"/>
    </row>
    <row r="15" ht="20.25">
      <c r="B15" s="67"/>
    </row>
    <row r="19" ht="12.75">
      <c r="B19" s="62" t="s">
        <v>14</v>
      </c>
    </row>
    <row r="26" ht="12.75" customHeight="1"/>
    <row r="27" ht="25.5">
      <c r="B27" s="71" t="s">
        <v>13</v>
      </c>
    </row>
    <row r="28" ht="25.5">
      <c r="B28" s="71"/>
    </row>
    <row r="32" ht="20.25">
      <c r="B32" s="67"/>
    </row>
    <row r="33" ht="12.75">
      <c r="B33" s="62" t="s">
        <v>14</v>
      </c>
    </row>
    <row r="34" ht="12.75">
      <c r="B34" s="62" t="s">
        <v>14</v>
      </c>
    </row>
    <row r="40" spans="1:2" ht="13.5" thickBot="1">
      <c r="A40" s="72"/>
      <c r="B40" s="73"/>
    </row>
  </sheetData>
  <printOptions/>
  <pageMargins left="0.8" right="0.79" top="0.984251968503937" bottom="0.77" header="0.5118110236220472" footer="0.5118110236220472"/>
  <pageSetup horizontalDpi="300" verticalDpi="300" orientation="landscape" paperSize="5" scale="84" r:id="rId2"/>
  <drawing r:id="rId1"/>
</worksheet>
</file>

<file path=xl/worksheets/sheet31.xml><?xml version="1.0" encoding="utf-8"?>
<worksheet xmlns="http://schemas.openxmlformats.org/spreadsheetml/2006/main" xmlns:r="http://schemas.openxmlformats.org/officeDocument/2006/relationships">
  <sheetPr codeName="Sheet115"/>
  <dimension ref="A1:T55"/>
  <sheetViews>
    <sheetView workbookViewId="0" topLeftCell="A1">
      <selection activeCell="A3" sqref="A3"/>
    </sheetView>
  </sheetViews>
  <sheetFormatPr defaultColWidth="9.140625" defaultRowHeight="12.75"/>
  <cols>
    <col min="1" max="1" width="13.8515625" style="162" customWidth="1"/>
    <col min="2" max="2" width="21.140625" style="162" customWidth="1"/>
    <col min="3" max="3" width="1.7109375" style="162" customWidth="1"/>
    <col min="4" max="4" width="13.57421875" style="162" customWidth="1"/>
    <col min="5" max="5" width="3.7109375" style="162" customWidth="1"/>
    <col min="6" max="6" width="0.9921875" style="162" customWidth="1"/>
    <col min="7" max="7" width="17.140625" style="162" customWidth="1"/>
    <col min="8" max="12" width="14.7109375" style="162" customWidth="1"/>
    <col min="13" max="13" width="1.28515625" style="162" customWidth="1"/>
    <col min="14" max="14" width="9.7109375" style="85" customWidth="1"/>
    <col min="15" max="16" width="10.140625" style="85" customWidth="1"/>
    <col min="17" max="17" width="9.00390625" style="85" customWidth="1"/>
    <col min="18" max="18" width="12.8515625" style="162" customWidth="1"/>
    <col min="19" max="19" width="10.140625" style="162" customWidth="1"/>
    <col min="20" max="16384" width="9.140625" style="162" customWidth="1"/>
  </cols>
  <sheetData>
    <row r="1" spans="1:19" s="163" customFormat="1" ht="17.25" thickTop="1">
      <c r="A1" s="274" t="s">
        <v>29</v>
      </c>
      <c r="B1" s="274"/>
      <c r="C1" s="274"/>
      <c r="D1" s="274"/>
      <c r="E1" s="274"/>
      <c r="F1" s="274"/>
      <c r="G1" s="274"/>
      <c r="H1" s="274"/>
      <c r="I1" s="274"/>
      <c r="J1" s="274"/>
      <c r="K1" s="274"/>
      <c r="L1" s="274"/>
      <c r="M1" s="274"/>
      <c r="N1" s="274"/>
      <c r="O1" s="274"/>
      <c r="P1" s="274"/>
      <c r="Q1" s="274"/>
      <c r="R1" s="274"/>
      <c r="S1" s="274"/>
    </row>
    <row r="2" spans="1:19" s="164" customFormat="1" ht="17.25" thickBot="1">
      <c r="A2" s="273" t="s">
        <v>164</v>
      </c>
      <c r="B2" s="273"/>
      <c r="C2" s="273"/>
      <c r="D2" s="273"/>
      <c r="E2" s="273"/>
      <c r="F2" s="273"/>
      <c r="G2" s="273"/>
      <c r="H2" s="273"/>
      <c r="I2" s="273"/>
      <c r="J2" s="273"/>
      <c r="K2" s="273"/>
      <c r="L2" s="273"/>
      <c r="M2" s="273"/>
      <c r="N2" s="273"/>
      <c r="O2" s="273"/>
      <c r="P2" s="273"/>
      <c r="Q2" s="273"/>
      <c r="R2" s="273"/>
      <c r="S2" s="273"/>
    </row>
    <row r="3" spans="1:19" ht="15.75" customHeight="1">
      <c r="A3" s="161" t="s">
        <v>13</v>
      </c>
      <c r="B3" s="87"/>
      <c r="C3" s="87"/>
      <c r="D3" s="158"/>
      <c r="E3" s="87"/>
      <c r="F3" s="87"/>
      <c r="G3" s="158"/>
      <c r="H3" s="165"/>
      <c r="I3" s="165"/>
      <c r="J3" s="165"/>
      <c r="K3" s="165"/>
      <c r="L3" s="165"/>
      <c r="M3" s="166"/>
      <c r="N3" s="276" t="s">
        <v>30</v>
      </c>
      <c r="O3" s="276"/>
      <c r="P3" s="276"/>
      <c r="Q3" s="276"/>
      <c r="R3" s="275" t="s">
        <v>31</v>
      </c>
      <c r="S3" s="275"/>
    </row>
    <row r="4" spans="1:19" ht="14.25" customHeight="1">
      <c r="A4" s="167"/>
      <c r="B4" s="167"/>
      <c r="C4" s="87"/>
      <c r="D4" s="168"/>
      <c r="E4" s="168"/>
      <c r="G4" s="158"/>
      <c r="H4" s="105">
        <v>2004</v>
      </c>
      <c r="I4" s="105">
        <v>2003</v>
      </c>
      <c r="J4" s="105">
        <v>2002</v>
      </c>
      <c r="K4" s="105">
        <v>2001</v>
      </c>
      <c r="L4" s="105">
        <v>2000</v>
      </c>
      <c r="M4" s="106"/>
      <c r="N4" s="107" t="s">
        <v>170</v>
      </c>
      <c r="O4" s="107" t="s">
        <v>139</v>
      </c>
      <c r="P4" s="107" t="s">
        <v>138</v>
      </c>
      <c r="Q4" s="107" t="s">
        <v>131</v>
      </c>
      <c r="R4" s="256" t="s">
        <v>32</v>
      </c>
      <c r="S4" s="256"/>
    </row>
    <row r="5" spans="1:19" ht="16.5">
      <c r="A5" s="139"/>
      <c r="B5" s="83"/>
      <c r="C5" s="83"/>
      <c r="D5" s="83"/>
      <c r="E5" s="139"/>
      <c r="G5" s="79" t="s">
        <v>41</v>
      </c>
      <c r="H5" s="110">
        <v>6</v>
      </c>
      <c r="I5" s="110">
        <v>20</v>
      </c>
      <c r="J5" s="110">
        <v>19</v>
      </c>
      <c r="K5" s="110">
        <v>27</v>
      </c>
      <c r="L5" s="110">
        <v>29</v>
      </c>
      <c r="M5" s="111"/>
      <c r="N5" s="112"/>
      <c r="O5" s="112"/>
      <c r="P5" s="112"/>
      <c r="Q5" s="112"/>
      <c r="R5" s="112"/>
      <c r="S5" s="101"/>
    </row>
    <row r="6" spans="1:19" ht="15" customHeight="1">
      <c r="A6" s="83" t="s">
        <v>79</v>
      </c>
      <c r="B6" s="83"/>
      <c r="D6" s="83"/>
      <c r="G6" s="158"/>
      <c r="H6" s="113">
        <v>2299244</v>
      </c>
      <c r="I6" s="113">
        <v>2175294</v>
      </c>
      <c r="J6" s="113">
        <v>1987157</v>
      </c>
      <c r="K6" s="113">
        <v>1580244</v>
      </c>
      <c r="L6" s="113">
        <v>963702</v>
      </c>
      <c r="M6" s="111"/>
      <c r="N6" s="112">
        <v>5.698080351437553</v>
      </c>
      <c r="O6" s="112">
        <v>9.467646491948045</v>
      </c>
      <c r="P6" s="112">
        <v>25.750010757832335</v>
      </c>
      <c r="Q6" s="112">
        <v>63.9764159460082</v>
      </c>
      <c r="R6" s="112">
        <v>24.282670181254673</v>
      </c>
      <c r="S6" s="101"/>
    </row>
    <row r="7" spans="1:19" ht="12.75" customHeight="1">
      <c r="A7" s="83" t="s">
        <v>80</v>
      </c>
      <c r="B7" s="83"/>
      <c r="D7" s="83"/>
      <c r="H7" s="113">
        <v>17470</v>
      </c>
      <c r="I7" s="113">
        <v>26394</v>
      </c>
      <c r="J7" s="113">
        <v>29458</v>
      </c>
      <c r="K7" s="113">
        <v>26149</v>
      </c>
      <c r="L7" s="113">
        <v>303</v>
      </c>
      <c r="M7" s="111"/>
      <c r="N7" s="112">
        <v>-33.81071455633856</v>
      </c>
      <c r="O7" s="112">
        <v>-10.401249236200693</v>
      </c>
      <c r="P7" s="112">
        <v>12.654403610080692</v>
      </c>
      <c r="Q7" s="112">
        <v>999</v>
      </c>
      <c r="R7" s="112">
        <v>175.5577113921572</v>
      </c>
      <c r="S7" s="101"/>
    </row>
    <row r="8" spans="1:19" s="87" customFormat="1" ht="12" customHeight="1">
      <c r="A8" s="169" t="s">
        <v>81</v>
      </c>
      <c r="B8" s="169"/>
      <c r="D8" s="169"/>
      <c r="H8" s="115">
        <v>2316714</v>
      </c>
      <c r="I8" s="115">
        <v>2201688</v>
      </c>
      <c r="J8" s="115">
        <v>2016615</v>
      </c>
      <c r="K8" s="115">
        <v>1606393</v>
      </c>
      <c r="L8" s="115">
        <v>964005</v>
      </c>
      <c r="M8" s="100"/>
      <c r="N8" s="116">
        <v>5.224445970546236</v>
      </c>
      <c r="O8" s="116">
        <v>9.177408677412396</v>
      </c>
      <c r="P8" s="116">
        <v>25.5368393662074</v>
      </c>
      <c r="Q8" s="116">
        <v>66.63741370636045</v>
      </c>
      <c r="R8" s="116">
        <v>24.508294477208437</v>
      </c>
      <c r="S8" s="98"/>
    </row>
    <row r="9" spans="1:19" ht="19.5" customHeight="1">
      <c r="A9" s="87" t="s">
        <v>38</v>
      </c>
      <c r="E9" s="162" t="s">
        <v>33</v>
      </c>
      <c r="H9" s="113"/>
      <c r="I9" s="113"/>
      <c r="J9" s="113"/>
      <c r="K9" s="113"/>
      <c r="L9" s="113"/>
      <c r="M9" s="111"/>
      <c r="N9" s="112"/>
      <c r="O9" s="112"/>
      <c r="P9" s="112"/>
      <c r="Q9" s="112"/>
      <c r="R9" s="120"/>
      <c r="S9" s="101"/>
    </row>
    <row r="10" spans="1:19" ht="12.75" customHeight="1">
      <c r="A10" s="162" t="s">
        <v>88</v>
      </c>
      <c r="G10" s="171"/>
      <c r="H10" s="113">
        <v>444262515</v>
      </c>
      <c r="I10" s="113">
        <v>341091641</v>
      </c>
      <c r="J10" s="113">
        <v>265128208</v>
      </c>
      <c r="K10" s="113">
        <v>80521402</v>
      </c>
      <c r="L10" s="113">
        <v>43801623</v>
      </c>
      <c r="M10" s="121"/>
      <c r="N10" s="112">
        <v>30.247259562716753</v>
      </c>
      <c r="O10" s="112">
        <v>28.651584670311657</v>
      </c>
      <c r="P10" s="112">
        <v>229.26427187643853</v>
      </c>
      <c r="Q10" s="112">
        <v>83.83200549440828</v>
      </c>
      <c r="R10" s="112">
        <v>78.45855288652035</v>
      </c>
      <c r="S10" s="101"/>
    </row>
    <row r="11" spans="1:19" ht="12.75" customHeight="1">
      <c r="A11" s="162" t="s">
        <v>89</v>
      </c>
      <c r="G11" s="171"/>
      <c r="H11" s="113">
        <v>10194644</v>
      </c>
      <c r="I11" s="113">
        <v>8921345</v>
      </c>
      <c r="J11" s="113">
        <v>7680406</v>
      </c>
      <c r="K11" s="113">
        <v>46057</v>
      </c>
      <c r="L11" s="113">
        <v>15151</v>
      </c>
      <c r="M11" s="121"/>
      <c r="N11" s="112">
        <v>14.272500390916392</v>
      </c>
      <c r="O11" s="112">
        <v>16.157205751883428</v>
      </c>
      <c r="P11" s="112">
        <v>999</v>
      </c>
      <c r="Q11" s="112">
        <v>203.98653554220843</v>
      </c>
      <c r="R11" s="112">
        <v>409.31057258355213</v>
      </c>
      <c r="S11" s="101"/>
    </row>
    <row r="12" spans="1:19" ht="12.75" customHeight="1">
      <c r="A12" s="162" t="s">
        <v>90</v>
      </c>
      <c r="G12" s="171"/>
      <c r="H12" s="113">
        <v>17549</v>
      </c>
      <c r="I12" s="113">
        <v>36318</v>
      </c>
      <c r="J12" s="113">
        <v>-101183</v>
      </c>
      <c r="K12" s="113">
        <v>558302</v>
      </c>
      <c r="L12" s="113">
        <v>2708761</v>
      </c>
      <c r="M12" s="121"/>
      <c r="N12" s="112">
        <v>-51.67960790792444</v>
      </c>
      <c r="O12" s="112">
        <v>-135.8933812992301</v>
      </c>
      <c r="P12" s="112">
        <v>-118.12334542953455</v>
      </c>
      <c r="Q12" s="112">
        <v>-79.3890269388846</v>
      </c>
      <c r="R12" s="112">
        <v>-71.6292758242032</v>
      </c>
      <c r="S12" s="101"/>
    </row>
    <row r="13" spans="1:19" ht="12.75" customHeight="1">
      <c r="A13" s="162" t="s">
        <v>91</v>
      </c>
      <c r="G13" s="171"/>
      <c r="H13" s="113">
        <v>0</v>
      </c>
      <c r="I13" s="113">
        <v>0</v>
      </c>
      <c r="J13" s="113">
        <v>0</v>
      </c>
      <c r="K13" s="113">
        <v>0</v>
      </c>
      <c r="L13" s="113">
        <v>13967</v>
      </c>
      <c r="M13" s="121"/>
      <c r="N13" s="112">
        <v>0</v>
      </c>
      <c r="O13" s="112">
        <v>0</v>
      </c>
      <c r="P13" s="112">
        <v>0</v>
      </c>
      <c r="Q13" s="112">
        <v>-100</v>
      </c>
      <c r="R13" s="112">
        <v>-100</v>
      </c>
      <c r="S13" s="101"/>
    </row>
    <row r="14" spans="1:20" ht="12.75" customHeight="1">
      <c r="A14" s="162" t="s">
        <v>92</v>
      </c>
      <c r="G14" s="171"/>
      <c r="H14" s="113">
        <v>3494289</v>
      </c>
      <c r="I14" s="113">
        <v>5968887</v>
      </c>
      <c r="J14" s="113">
        <v>7189617</v>
      </c>
      <c r="K14" s="113">
        <v>9434576</v>
      </c>
      <c r="L14" s="113">
        <v>6052950</v>
      </c>
      <c r="M14" s="121"/>
      <c r="N14" s="112">
        <v>-41.45828192090083</v>
      </c>
      <c r="O14" s="112">
        <v>-16.979068565126628</v>
      </c>
      <c r="P14" s="112">
        <v>-23.795017391348587</v>
      </c>
      <c r="Q14" s="112">
        <v>55.867403497468175</v>
      </c>
      <c r="R14" s="112">
        <v>-12.833836074127847</v>
      </c>
      <c r="S14" s="101"/>
      <c r="T14" s="87"/>
    </row>
    <row r="15" spans="1:20" s="87" customFormat="1" ht="14.25" customHeight="1">
      <c r="A15" s="87" t="s">
        <v>93</v>
      </c>
      <c r="G15" s="172"/>
      <c r="H15" s="115">
        <v>457968997</v>
      </c>
      <c r="I15" s="115">
        <v>356018191</v>
      </c>
      <c r="J15" s="115">
        <v>279897049</v>
      </c>
      <c r="K15" s="115">
        <v>90560337</v>
      </c>
      <c r="L15" s="115">
        <v>52592451</v>
      </c>
      <c r="M15" s="122"/>
      <c r="N15" s="116">
        <v>28.63640358197315</v>
      </c>
      <c r="O15" s="116">
        <v>27.196121671150596</v>
      </c>
      <c r="P15" s="116">
        <v>209.07244636247324</v>
      </c>
      <c r="Q15" s="116">
        <v>72.19265365670066</v>
      </c>
      <c r="R15" s="116">
        <v>71.78220257510976</v>
      </c>
      <c r="S15" s="98"/>
      <c r="T15" s="162"/>
    </row>
    <row r="16" spans="1:19" ht="19.5" customHeight="1">
      <c r="A16" s="87" t="s">
        <v>34</v>
      </c>
      <c r="G16" s="171"/>
      <c r="H16" s="113" t="s">
        <v>33</v>
      </c>
      <c r="I16" s="113" t="s">
        <v>33</v>
      </c>
      <c r="J16" s="113" t="s">
        <v>33</v>
      </c>
      <c r="K16" s="113" t="s">
        <v>33</v>
      </c>
      <c r="L16" s="113" t="s">
        <v>33</v>
      </c>
      <c r="M16" s="113"/>
      <c r="N16" s="112"/>
      <c r="O16" s="112"/>
      <c r="P16" s="112"/>
      <c r="Q16" s="112"/>
      <c r="R16" s="112"/>
      <c r="S16" s="101"/>
    </row>
    <row r="17" spans="1:19" ht="12.75" customHeight="1">
      <c r="A17" s="162" t="s">
        <v>46</v>
      </c>
      <c r="G17" s="171"/>
      <c r="H17" s="113">
        <v>812</v>
      </c>
      <c r="I17" s="113">
        <v>70468</v>
      </c>
      <c r="J17" s="113">
        <v>85429</v>
      </c>
      <c r="K17" s="113">
        <v>634054</v>
      </c>
      <c r="L17" s="113">
        <v>636085</v>
      </c>
      <c r="M17" s="121"/>
      <c r="N17" s="112">
        <v>-98.84770392234773</v>
      </c>
      <c r="O17" s="112">
        <v>-17.51278839738262</v>
      </c>
      <c r="P17" s="112">
        <v>-86.52654190337101</v>
      </c>
      <c r="Q17" s="112">
        <v>-0.31929694930708946</v>
      </c>
      <c r="R17" s="112">
        <v>-81.0978929357839</v>
      </c>
      <c r="S17" s="101"/>
    </row>
    <row r="18" spans="1:19" ht="12.75" customHeight="1">
      <c r="A18" s="162" t="s">
        <v>94</v>
      </c>
      <c r="G18" s="171"/>
      <c r="H18" s="113">
        <v>210618703</v>
      </c>
      <c r="I18" s="113">
        <v>181752995</v>
      </c>
      <c r="J18" s="113">
        <v>174544492</v>
      </c>
      <c r="K18" s="113">
        <v>119276863</v>
      </c>
      <c r="L18" s="113">
        <v>84480081</v>
      </c>
      <c r="M18" s="121"/>
      <c r="N18" s="112">
        <v>15.881833474050868</v>
      </c>
      <c r="O18" s="112">
        <v>4.12989428506286</v>
      </c>
      <c r="P18" s="112">
        <v>46.33558228304512</v>
      </c>
      <c r="Q18" s="112">
        <v>41.18933313996231</v>
      </c>
      <c r="R18" s="112">
        <v>25.656700878104523</v>
      </c>
      <c r="S18" s="101"/>
    </row>
    <row r="19" spans="1:19" ht="12.75" customHeight="1">
      <c r="A19" s="162" t="s">
        <v>95</v>
      </c>
      <c r="G19" s="171"/>
      <c r="H19" s="113">
        <v>145300392</v>
      </c>
      <c r="I19" s="113">
        <v>114750788</v>
      </c>
      <c r="J19" s="113">
        <v>110015127</v>
      </c>
      <c r="K19" s="113">
        <v>123573476</v>
      </c>
      <c r="L19" s="113">
        <v>166347559</v>
      </c>
      <c r="M19" s="121"/>
      <c r="N19" s="112">
        <v>26.622565763992835</v>
      </c>
      <c r="O19" s="112">
        <v>4.304554409140481</v>
      </c>
      <c r="P19" s="112">
        <v>-10.971892544319138</v>
      </c>
      <c r="Q19" s="112">
        <v>-25.713682399150805</v>
      </c>
      <c r="R19" s="112">
        <v>-3.325354459650276</v>
      </c>
      <c r="S19" s="101"/>
    </row>
    <row r="20" spans="1:19" ht="12.75" customHeight="1">
      <c r="A20" s="162" t="s">
        <v>50</v>
      </c>
      <c r="G20" s="171"/>
      <c r="H20" s="113">
        <v>102002979</v>
      </c>
      <c r="I20" s="113">
        <v>85497929</v>
      </c>
      <c r="J20" s="113">
        <v>76620903</v>
      </c>
      <c r="K20" s="113">
        <v>74338461</v>
      </c>
      <c r="L20" s="113">
        <v>69413166</v>
      </c>
      <c r="M20" s="121"/>
      <c r="N20" s="112">
        <v>19.304619647570643</v>
      </c>
      <c r="O20" s="112">
        <v>11.585645238349645</v>
      </c>
      <c r="P20" s="112">
        <v>3.0703379775376303</v>
      </c>
      <c r="Q20" s="112">
        <v>7.0956207356973175</v>
      </c>
      <c r="R20" s="112">
        <v>10.101376986444887</v>
      </c>
      <c r="S20" s="101"/>
    </row>
    <row r="21" spans="1:20" ht="12.75" customHeight="1">
      <c r="A21" s="162" t="s">
        <v>96</v>
      </c>
      <c r="G21" s="171"/>
      <c r="H21" s="113">
        <v>2396326</v>
      </c>
      <c r="I21" s="113">
        <v>2936385</v>
      </c>
      <c r="J21" s="113">
        <v>1946973</v>
      </c>
      <c r="K21" s="113">
        <v>5267980</v>
      </c>
      <c r="L21" s="113">
        <v>0</v>
      </c>
      <c r="M21" s="121"/>
      <c r="N21" s="112">
        <v>-18.391968355648185</v>
      </c>
      <c r="O21" s="112">
        <v>50.81796203645351</v>
      </c>
      <c r="P21" s="112">
        <v>-63.0413744926898</v>
      </c>
      <c r="Q21" s="112">
        <v>0</v>
      </c>
      <c r="R21" s="112" t="s">
        <v>36</v>
      </c>
      <c r="S21" s="101"/>
      <c r="T21" s="87"/>
    </row>
    <row r="22" spans="1:19" s="87" customFormat="1" ht="12.75" customHeight="1">
      <c r="A22" s="87" t="s">
        <v>97</v>
      </c>
      <c r="G22" s="172"/>
      <c r="H22" s="115">
        <v>455526560</v>
      </c>
      <c r="I22" s="115">
        <v>379135795</v>
      </c>
      <c r="J22" s="115">
        <v>359318978</v>
      </c>
      <c r="K22" s="115">
        <v>312554874</v>
      </c>
      <c r="L22" s="115">
        <v>320876891</v>
      </c>
      <c r="M22" s="122"/>
      <c r="N22" s="116">
        <v>20.148655444152933</v>
      </c>
      <c r="O22" s="116">
        <v>5.51510446520306</v>
      </c>
      <c r="P22" s="116">
        <v>14.961886020692802</v>
      </c>
      <c r="Q22" s="116">
        <v>-2.5935233210670816</v>
      </c>
      <c r="R22" s="116">
        <v>9.155045686812846</v>
      </c>
      <c r="S22" s="98"/>
    </row>
    <row r="23" spans="1:20" s="87" customFormat="1" ht="15.75" customHeight="1">
      <c r="A23" s="87" t="s">
        <v>98</v>
      </c>
      <c r="G23" s="172"/>
      <c r="H23" s="115">
        <v>2442438</v>
      </c>
      <c r="I23" s="115">
        <v>-23117604</v>
      </c>
      <c r="J23" s="115">
        <v>-79421929</v>
      </c>
      <c r="K23" s="115">
        <v>-221994537</v>
      </c>
      <c r="L23" s="115">
        <v>-268284440</v>
      </c>
      <c r="M23" s="122"/>
      <c r="N23" s="116">
        <v>-110.56527311394382</v>
      </c>
      <c r="O23" s="116">
        <v>-70.89266869859078</v>
      </c>
      <c r="P23" s="116">
        <v>-64.22347591373386</v>
      </c>
      <c r="Q23" s="116">
        <v>-17.25403940683254</v>
      </c>
      <c r="R23" s="116">
        <v>-69.11077474201035</v>
      </c>
      <c r="S23" s="98"/>
      <c r="T23" s="162"/>
    </row>
    <row r="24" spans="1:19" ht="12.75" customHeight="1">
      <c r="A24" s="162" t="s">
        <v>99</v>
      </c>
      <c r="G24" s="171"/>
      <c r="H24" s="113">
        <v>140503447</v>
      </c>
      <c r="I24" s="113">
        <v>123635545</v>
      </c>
      <c r="J24" s="113">
        <v>121588786</v>
      </c>
      <c r="K24" s="113">
        <v>73049457</v>
      </c>
      <c r="L24" s="113">
        <v>35291745</v>
      </c>
      <c r="M24" s="121"/>
      <c r="N24" s="112">
        <v>13.643246365759945</v>
      </c>
      <c r="O24" s="112">
        <v>1.6833452058646263</v>
      </c>
      <c r="P24" s="112">
        <v>66.44721397449949</v>
      </c>
      <c r="Q24" s="112">
        <v>106.98737622636682</v>
      </c>
      <c r="R24" s="112">
        <v>41.254880350436316</v>
      </c>
      <c r="S24" s="101"/>
    </row>
    <row r="25" spans="1:20" ht="12.75" customHeight="1">
      <c r="A25" s="162" t="s">
        <v>100</v>
      </c>
      <c r="G25" s="171"/>
      <c r="H25" s="113">
        <v>11024698</v>
      </c>
      <c r="I25" s="113">
        <v>18203799</v>
      </c>
      <c r="J25" s="113">
        <v>9682920</v>
      </c>
      <c r="K25" s="113">
        <v>12439335</v>
      </c>
      <c r="L25" s="113">
        <v>0</v>
      </c>
      <c r="M25" s="121"/>
      <c r="N25" s="112">
        <v>-39.43737787919983</v>
      </c>
      <c r="O25" s="112">
        <v>87.99906433183378</v>
      </c>
      <c r="P25" s="112">
        <v>-22.158861386078918</v>
      </c>
      <c r="Q25" s="112">
        <v>0</v>
      </c>
      <c r="R25" s="112" t="s">
        <v>36</v>
      </c>
      <c r="S25" s="101"/>
      <c r="T25" s="87"/>
    </row>
    <row r="26" spans="1:20" s="87" customFormat="1" ht="15.75" customHeight="1">
      <c r="A26" s="87" t="s">
        <v>101</v>
      </c>
      <c r="G26" s="172"/>
      <c r="H26" s="115">
        <v>-127036311</v>
      </c>
      <c r="I26" s="115">
        <v>-128549350</v>
      </c>
      <c r="J26" s="115">
        <v>-191327795</v>
      </c>
      <c r="K26" s="115">
        <v>-282604659</v>
      </c>
      <c r="L26" s="115">
        <v>-303576185</v>
      </c>
      <c r="M26" s="115"/>
      <c r="N26" s="116">
        <v>-1.1770102299233718</v>
      </c>
      <c r="O26" s="116">
        <v>-32.81198374757834</v>
      </c>
      <c r="P26" s="116">
        <v>-32.29842859738558</v>
      </c>
      <c r="Q26" s="116">
        <v>-6.908159149572289</v>
      </c>
      <c r="R26" s="116">
        <v>-19.57056021608886</v>
      </c>
      <c r="S26" s="98"/>
      <c r="T26" s="162"/>
    </row>
    <row r="27" spans="1:19" ht="15.75" customHeight="1">
      <c r="A27" s="162" t="s">
        <v>102</v>
      </c>
      <c r="G27" s="171"/>
      <c r="H27" s="113">
        <v>41465661</v>
      </c>
      <c r="I27" s="113">
        <v>5773668</v>
      </c>
      <c r="J27" s="113">
        <v>-1956671</v>
      </c>
      <c r="K27" s="113">
        <v>-7755942</v>
      </c>
      <c r="L27" s="113">
        <v>140001</v>
      </c>
      <c r="M27" s="113"/>
      <c r="N27" s="112">
        <v>618.1857529736728</v>
      </c>
      <c r="O27" s="112">
        <v>-395.07607564071833</v>
      </c>
      <c r="P27" s="112">
        <v>-74.77197482910522</v>
      </c>
      <c r="Q27" s="112">
        <v>-999</v>
      </c>
      <c r="R27" s="112">
        <v>314.8483468243522</v>
      </c>
      <c r="S27" s="101"/>
    </row>
    <row r="28" spans="1:20" ht="12.75" customHeight="1">
      <c r="A28" s="162" t="s">
        <v>103</v>
      </c>
      <c r="G28" s="171"/>
      <c r="H28" s="123">
        <v>21915054</v>
      </c>
      <c r="I28" s="113">
        <v>89271404</v>
      </c>
      <c r="J28" s="113">
        <v>178330235</v>
      </c>
      <c r="K28" s="113">
        <v>63380839</v>
      </c>
      <c r="L28" s="113">
        <v>26338981</v>
      </c>
      <c r="M28" s="113"/>
      <c r="N28" s="112">
        <v>-75.45120495696472</v>
      </c>
      <c r="O28" s="112">
        <v>-49.9403990579612</v>
      </c>
      <c r="P28" s="112">
        <v>181.36300783269846</v>
      </c>
      <c r="Q28" s="112">
        <v>140.63512176116456</v>
      </c>
      <c r="R28" s="112">
        <v>-4.492848148326534</v>
      </c>
      <c r="S28" s="101"/>
      <c r="T28" s="87"/>
    </row>
    <row r="29" spans="1:20" s="87" customFormat="1" ht="15.75" customHeight="1">
      <c r="A29" s="87" t="s">
        <v>104</v>
      </c>
      <c r="G29" s="172"/>
      <c r="H29" s="115">
        <v>-190417026</v>
      </c>
      <c r="I29" s="115">
        <v>-223594422</v>
      </c>
      <c r="J29" s="115">
        <v>-367701359</v>
      </c>
      <c r="K29" s="115">
        <v>-338229556</v>
      </c>
      <c r="L29" s="115">
        <v>-330055167</v>
      </c>
      <c r="M29" s="115"/>
      <c r="N29" s="116">
        <v>-14.838203790253766</v>
      </c>
      <c r="O29" s="116">
        <v>-39.19129844717272</v>
      </c>
      <c r="P29" s="116">
        <v>8.713550450333797</v>
      </c>
      <c r="Q29" s="116">
        <v>2.476673543486747</v>
      </c>
      <c r="R29" s="116">
        <v>-12.847507833850402</v>
      </c>
      <c r="S29" s="98"/>
      <c r="T29" s="162"/>
    </row>
    <row r="30" spans="1:19" ht="19.5" customHeight="1">
      <c r="A30" s="162" t="s">
        <v>105</v>
      </c>
      <c r="G30" s="171"/>
      <c r="H30" s="124">
        <v>10.107946453468145</v>
      </c>
      <c r="I30" s="124">
        <v>19.731873217276924</v>
      </c>
      <c r="J30" s="124">
        <v>15.040148848441572</v>
      </c>
      <c r="K30" s="124">
        <v>12.998976800820223</v>
      </c>
      <c r="L30" s="124">
        <v>22.025511620790347</v>
      </c>
      <c r="M30" s="113"/>
      <c r="N30" s="112">
        <v>-48.773508008262574</v>
      </c>
      <c r="O30" s="112">
        <v>31.194667128055045</v>
      </c>
      <c r="P30" s="112">
        <v>15.702559354460513</v>
      </c>
      <c r="Q30" s="112">
        <v>-40.982180007341064</v>
      </c>
      <c r="R30" s="112">
        <v>-17.693481486292807</v>
      </c>
      <c r="S30" s="101"/>
    </row>
    <row r="31" spans="1:19" ht="12.75" customHeight="1">
      <c r="A31" s="162" t="s">
        <v>106</v>
      </c>
      <c r="G31" s="171"/>
      <c r="H31" s="124">
        <v>16.101760513455726</v>
      </c>
      <c r="I31" s="124">
        <v>13.06687896747137</v>
      </c>
      <c r="J31" s="124">
        <v>11.118405507633938</v>
      </c>
      <c r="K31" s="124">
        <v>4.246253637623894</v>
      </c>
      <c r="L31" s="124">
        <v>3.787618216004532</v>
      </c>
      <c r="M31" s="113"/>
      <c r="N31" s="112">
        <v>23.22575691976162</v>
      </c>
      <c r="O31" s="112">
        <v>17.52475621166725</v>
      </c>
      <c r="P31" s="112">
        <v>161.8403528493776</v>
      </c>
      <c r="Q31" s="112">
        <v>12.108808107464585</v>
      </c>
      <c r="R31" s="112">
        <v>43.59085834433329</v>
      </c>
      <c r="S31" s="101"/>
    </row>
    <row r="32" spans="1:19" ht="15.75" customHeight="1">
      <c r="A32" s="162" t="s">
        <v>107</v>
      </c>
      <c r="G32" s="171"/>
      <c r="H32" s="113">
        <v>109379536</v>
      </c>
      <c r="I32" s="113">
        <v>103532747</v>
      </c>
      <c r="J32" s="113">
        <v>110718573</v>
      </c>
      <c r="K32" s="113">
        <v>98223791</v>
      </c>
      <c r="L32" s="113">
        <v>74783107</v>
      </c>
      <c r="M32" s="113"/>
      <c r="N32" s="112">
        <v>5.647284718524855</v>
      </c>
      <c r="O32" s="112">
        <v>-6.490172159281713</v>
      </c>
      <c r="P32" s="112">
        <v>12.720728728541948</v>
      </c>
      <c r="Q32" s="112">
        <v>31.344891834996908</v>
      </c>
      <c r="R32" s="112">
        <v>9.972258181546877</v>
      </c>
      <c r="S32" s="101"/>
    </row>
    <row r="33" spans="1:19" ht="12.75" customHeight="1">
      <c r="A33" s="162" t="s">
        <v>108</v>
      </c>
      <c r="G33" s="171"/>
      <c r="H33" s="113">
        <v>2596</v>
      </c>
      <c r="I33" s="113">
        <v>2657</v>
      </c>
      <c r="J33" s="113">
        <v>2176</v>
      </c>
      <c r="K33" s="113">
        <v>2062</v>
      </c>
      <c r="L33" s="113">
        <v>1903.68</v>
      </c>
      <c r="M33" s="113"/>
      <c r="N33" s="112">
        <v>-2.2958223560406474</v>
      </c>
      <c r="O33" s="112">
        <v>22.104779411764707</v>
      </c>
      <c r="P33" s="112">
        <v>5.528612997090204</v>
      </c>
      <c r="Q33" s="112">
        <v>8.316523785510165</v>
      </c>
      <c r="R33" s="112">
        <v>8.063165505030279</v>
      </c>
      <c r="S33" s="101"/>
    </row>
    <row r="34" spans="1:19" ht="12.75" customHeight="1">
      <c r="A34" s="173" t="s">
        <v>109</v>
      </c>
      <c r="C34" s="173"/>
      <c r="D34" s="173"/>
      <c r="E34" s="173"/>
      <c r="F34" s="173"/>
      <c r="G34" s="171"/>
      <c r="H34" s="113">
        <v>42133.87365177196</v>
      </c>
      <c r="I34" s="113">
        <v>38966.031990967254</v>
      </c>
      <c r="J34" s="113">
        <v>50881.697150735294</v>
      </c>
      <c r="K34" s="113">
        <v>47635.20417070805</v>
      </c>
      <c r="L34" s="113">
        <v>39283.44417128929</v>
      </c>
      <c r="M34" s="113"/>
      <c r="N34" s="112">
        <v>8.129751732326874</v>
      </c>
      <c r="O34" s="112">
        <v>-23.41837208076666</v>
      </c>
      <c r="P34" s="112">
        <v>6.815322903609145</v>
      </c>
      <c r="Q34" s="112">
        <v>21.260253971118786</v>
      </c>
      <c r="R34" s="112">
        <v>1.766645153873192</v>
      </c>
      <c r="S34" s="101"/>
    </row>
    <row r="35" spans="1:19" ht="19.5" customHeight="1">
      <c r="A35" s="87" t="s">
        <v>35</v>
      </c>
      <c r="G35" s="171"/>
      <c r="H35" s="113"/>
      <c r="I35" s="113"/>
      <c r="J35" s="113"/>
      <c r="K35" s="113"/>
      <c r="L35" s="113"/>
      <c r="M35" s="111"/>
      <c r="N35" s="112"/>
      <c r="O35" s="112"/>
      <c r="P35" s="112"/>
      <c r="Q35" s="112"/>
      <c r="R35" s="112"/>
      <c r="S35" s="101"/>
    </row>
    <row r="36" spans="1:19" ht="12.75" customHeight="1">
      <c r="A36" s="184" t="s">
        <v>110</v>
      </c>
      <c r="G36" s="171"/>
      <c r="H36" s="113">
        <v>1343346273</v>
      </c>
      <c r="I36" s="113">
        <v>1276712095</v>
      </c>
      <c r="J36" s="113">
        <v>986014986</v>
      </c>
      <c r="K36" s="113">
        <v>915578632</v>
      </c>
      <c r="L36" s="113">
        <v>407246628</v>
      </c>
      <c r="M36" s="111"/>
      <c r="N36" s="112">
        <v>5.219201592979347</v>
      </c>
      <c r="O36" s="112">
        <v>29.48201732503891</v>
      </c>
      <c r="P36" s="112">
        <v>7.693097188838719</v>
      </c>
      <c r="Q36" s="112">
        <v>124.82166064736575</v>
      </c>
      <c r="R36" s="112">
        <v>34.76670787996356</v>
      </c>
      <c r="S36" s="101"/>
    </row>
    <row r="37" spans="1:19" ht="12.75" customHeight="1">
      <c r="A37" s="184" t="s">
        <v>111</v>
      </c>
      <c r="G37" s="171"/>
      <c r="H37" s="113">
        <v>863048200</v>
      </c>
      <c r="I37" s="113">
        <v>945932026</v>
      </c>
      <c r="J37" s="113">
        <v>768673202</v>
      </c>
      <c r="K37" s="113">
        <v>770429112</v>
      </c>
      <c r="L37" s="113">
        <v>333321331</v>
      </c>
      <c r="M37" s="111"/>
      <c r="N37" s="112">
        <v>-8.762133400904643</v>
      </c>
      <c r="O37" s="112">
        <v>23.06036213293149</v>
      </c>
      <c r="P37" s="112">
        <v>-0.22791324635198884</v>
      </c>
      <c r="Q37" s="112">
        <v>131.13705615198086</v>
      </c>
      <c r="R37" s="112">
        <v>26.850734410013068</v>
      </c>
      <c r="S37" s="101"/>
    </row>
    <row r="38" spans="1:19" ht="12.75" customHeight="1">
      <c r="A38" s="184" t="s">
        <v>112</v>
      </c>
      <c r="G38" s="171"/>
      <c r="H38" s="113">
        <v>75293050</v>
      </c>
      <c r="I38" s="113">
        <v>138930291</v>
      </c>
      <c r="J38" s="113">
        <v>75780671</v>
      </c>
      <c r="K38" s="113">
        <v>107703961</v>
      </c>
      <c r="L38" s="113">
        <v>0</v>
      </c>
      <c r="M38" s="111"/>
      <c r="N38" s="112">
        <v>-45.805159221900716</v>
      </c>
      <c r="O38" s="112">
        <v>83.33209401114962</v>
      </c>
      <c r="P38" s="112">
        <v>-29.639847693252435</v>
      </c>
      <c r="Q38" s="112">
        <v>0</v>
      </c>
      <c r="R38" s="112" t="s">
        <v>36</v>
      </c>
      <c r="S38" s="101"/>
    </row>
    <row r="39" spans="1:19" ht="12.75" customHeight="1">
      <c r="A39" s="184" t="s">
        <v>113</v>
      </c>
      <c r="G39" s="171"/>
      <c r="H39" s="113">
        <v>787755150</v>
      </c>
      <c r="I39" s="113">
        <v>807001735</v>
      </c>
      <c r="J39" s="113">
        <v>692892531</v>
      </c>
      <c r="K39" s="113">
        <v>662725151</v>
      </c>
      <c r="L39" s="113">
        <v>333321331</v>
      </c>
      <c r="M39" s="111"/>
      <c r="N39" s="112">
        <v>-2.3849496432619195</v>
      </c>
      <c r="O39" s="112">
        <v>16.46852850835536</v>
      </c>
      <c r="P39" s="112">
        <v>4.552019785951959</v>
      </c>
      <c r="Q39" s="112">
        <v>98.82470438113066</v>
      </c>
      <c r="R39" s="112">
        <v>23.988679846525706</v>
      </c>
      <c r="S39" s="101"/>
    </row>
    <row r="40" spans="1:19" ht="12.75" customHeight="1">
      <c r="A40" s="184" t="s">
        <v>114</v>
      </c>
      <c r="G40" s="171"/>
      <c r="H40" s="119">
        <v>0.642461454165958</v>
      </c>
      <c r="I40" s="119">
        <v>0.7409125594600089</v>
      </c>
      <c r="J40" s="119">
        <v>0.7795755773634865</v>
      </c>
      <c r="K40" s="119">
        <v>0.8414668987163518</v>
      </c>
      <c r="L40" s="119">
        <v>0.8184753613233109</v>
      </c>
      <c r="M40" s="111"/>
      <c r="N40" s="112">
        <v>-13.287817035495241</v>
      </c>
      <c r="O40" s="112">
        <v>-4.959495785416389</v>
      </c>
      <c r="P40" s="112">
        <v>-7.3551700544941045</v>
      </c>
      <c r="Q40" s="112">
        <v>2.8090689689019133</v>
      </c>
      <c r="R40" s="112">
        <v>-5.873834565285385</v>
      </c>
      <c r="S40" s="101"/>
    </row>
    <row r="41" spans="1:19" ht="12.75" customHeight="1">
      <c r="A41" s="184" t="s">
        <v>115</v>
      </c>
      <c r="G41" s="171"/>
      <c r="H41" s="113">
        <v>797378442.5</v>
      </c>
      <c r="I41" s="113">
        <v>749947133</v>
      </c>
      <c r="J41" s="113">
        <v>677808841</v>
      </c>
      <c r="K41" s="113">
        <v>498023241</v>
      </c>
      <c r="L41" s="113"/>
      <c r="M41" s="111"/>
      <c r="N41" s="112">
        <v>6.32462041827687</v>
      </c>
      <c r="O41" s="112">
        <v>10.64286678432393</v>
      </c>
      <c r="P41" s="112">
        <v>36.099841372663974</v>
      </c>
      <c r="Q41" s="112"/>
      <c r="R41" s="112" t="s">
        <v>36</v>
      </c>
      <c r="S41" s="101"/>
    </row>
    <row r="42" spans="1:19" ht="12.75" customHeight="1">
      <c r="A42" s="184" t="s">
        <v>116</v>
      </c>
      <c r="H42" s="124">
        <v>-27.739063524424555</v>
      </c>
      <c r="I42" s="124">
        <v>-36.10752294396103</v>
      </c>
      <c r="J42" s="124">
        <v>-68.35648881742944</v>
      </c>
      <c r="K42" s="124">
        <v>-312.06228726821104</v>
      </c>
      <c r="L42" s="124">
        <v>-577.2238776245663</v>
      </c>
      <c r="M42" s="124"/>
      <c r="N42" s="112">
        <v>-23.176498239783285</v>
      </c>
      <c r="O42" s="112">
        <v>-47.17762195129837</v>
      </c>
      <c r="P42" s="112">
        <v>-78.09524200574789</v>
      </c>
      <c r="Q42" s="112">
        <v>-45.937391129342664</v>
      </c>
      <c r="R42" s="112">
        <v>-53.179410568598165</v>
      </c>
      <c r="S42" s="101"/>
    </row>
    <row r="43" spans="1:20" ht="12.75" customHeight="1">
      <c r="A43" s="184" t="s">
        <v>117</v>
      </c>
      <c r="H43" s="124">
        <v>-15.931746361452454</v>
      </c>
      <c r="I43" s="124">
        <v>-17.141121599567473</v>
      </c>
      <c r="J43" s="124">
        <v>-28.22739737618737</v>
      </c>
      <c r="K43" s="124">
        <v>-56.74527526718377</v>
      </c>
      <c r="L43" s="124"/>
      <c r="M43" s="101"/>
      <c r="N43" s="112">
        <v>-7.055403178200051</v>
      </c>
      <c r="O43" s="112">
        <v>-39.27487762641652</v>
      </c>
      <c r="P43" s="112">
        <v>-50.25595127827058</v>
      </c>
      <c r="Q43" s="112"/>
      <c r="R43" s="112" t="s">
        <v>36</v>
      </c>
      <c r="S43" s="101"/>
      <c r="T43" s="196"/>
    </row>
    <row r="44" spans="8:20" s="164" customFormat="1" ht="3.75" customHeight="1" thickBot="1">
      <c r="H44" s="126"/>
      <c r="I44" s="126"/>
      <c r="J44" s="126"/>
      <c r="K44" s="126"/>
      <c r="L44" s="126"/>
      <c r="M44" s="126"/>
      <c r="N44" s="127"/>
      <c r="O44" s="127"/>
      <c r="P44" s="127"/>
      <c r="Q44" s="127"/>
      <c r="R44" s="126"/>
      <c r="S44" s="126"/>
      <c r="T44" s="162"/>
    </row>
    <row r="45" spans="1:7" ht="12.75" customHeight="1">
      <c r="A45" s="208"/>
      <c r="B45" s="160"/>
      <c r="C45" s="160"/>
      <c r="D45" s="160"/>
      <c r="E45" s="160"/>
      <c r="F45" s="160"/>
      <c r="G45" s="160"/>
    </row>
    <row r="46" spans="1:19" ht="25.5" customHeight="1">
      <c r="A46" s="254" t="s">
        <v>185</v>
      </c>
      <c r="B46" s="255"/>
      <c r="C46" s="255"/>
      <c r="D46" s="255"/>
      <c r="E46" s="255"/>
      <c r="F46" s="255"/>
      <c r="G46" s="255"/>
      <c r="H46" s="255"/>
      <c r="I46" s="255"/>
      <c r="J46" s="255"/>
      <c r="K46" s="255"/>
      <c r="L46" s="255"/>
      <c r="M46" s="255"/>
      <c r="N46" s="255"/>
      <c r="O46" s="255"/>
      <c r="P46" s="255"/>
      <c r="Q46" s="255"/>
      <c r="R46" s="255"/>
      <c r="S46" s="255"/>
    </row>
    <row r="55" ht="16.5">
      <c r="A55" s="174"/>
    </row>
  </sheetData>
  <mergeCells count="6">
    <mergeCell ref="A46:S46"/>
    <mergeCell ref="R4:S4"/>
    <mergeCell ref="A2:S2"/>
    <mergeCell ref="A1:S1"/>
    <mergeCell ref="R3:S3"/>
    <mergeCell ref="N3:Q3"/>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&amp;C- 20 -</oddFooter>
  </headerFooter>
</worksheet>
</file>

<file path=xl/worksheets/sheet32.xml><?xml version="1.0" encoding="utf-8"?>
<worksheet xmlns="http://schemas.openxmlformats.org/spreadsheetml/2006/main" xmlns:r="http://schemas.openxmlformats.org/officeDocument/2006/relationships">
  <sheetPr codeName="Sheet133">
    <pageSetUpPr fitToPage="1"/>
  </sheetPr>
  <dimension ref="A1:AB78"/>
  <sheetViews>
    <sheetView workbookViewId="0" topLeftCell="A1">
      <selection activeCell="A7" sqref="A7"/>
    </sheetView>
  </sheetViews>
  <sheetFormatPr defaultColWidth="9.140625" defaultRowHeight="12.75"/>
  <cols>
    <col min="1" max="1" width="7.00390625" style="101" customWidth="1"/>
    <col min="2" max="2" width="20.7109375" style="13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4" width="10.28125" style="120" customWidth="1"/>
    <col min="15" max="17" width="9.140625" style="120" customWidth="1"/>
    <col min="18" max="18" width="13.7109375" style="128" customWidth="1"/>
    <col min="19" max="19" width="8.421875" style="101" customWidth="1"/>
    <col min="20" max="16384" width="9.140625" style="101" customWidth="1"/>
  </cols>
  <sheetData>
    <row r="1" spans="1:19" s="190" customFormat="1" ht="15.75" customHeight="1" thickTop="1">
      <c r="A1" s="277" t="s">
        <v>43</v>
      </c>
      <c r="B1" s="277"/>
      <c r="C1" s="277"/>
      <c r="D1" s="277"/>
      <c r="E1" s="277"/>
      <c r="F1" s="277"/>
      <c r="G1" s="277"/>
      <c r="H1" s="277"/>
      <c r="I1" s="277"/>
      <c r="J1" s="277"/>
      <c r="K1" s="277"/>
      <c r="L1" s="277"/>
      <c r="M1" s="277"/>
      <c r="N1" s="277"/>
      <c r="O1" s="277"/>
      <c r="P1" s="277"/>
      <c r="Q1" s="277"/>
      <c r="R1" s="277"/>
      <c r="S1" s="277"/>
    </row>
    <row r="2" spans="1:19" s="191" customFormat="1" ht="15.75" customHeight="1" thickBot="1">
      <c r="A2" s="278" t="s">
        <v>151</v>
      </c>
      <c r="B2" s="278"/>
      <c r="C2" s="278"/>
      <c r="D2" s="278"/>
      <c r="E2" s="278"/>
      <c r="F2" s="278"/>
      <c r="G2" s="278"/>
      <c r="H2" s="278"/>
      <c r="I2" s="278"/>
      <c r="J2" s="278"/>
      <c r="K2" s="278"/>
      <c r="L2" s="278"/>
      <c r="M2" s="278"/>
      <c r="N2" s="278"/>
      <c r="O2" s="278"/>
      <c r="P2" s="278"/>
      <c r="Q2" s="278"/>
      <c r="R2" s="278"/>
      <c r="S2" s="278"/>
    </row>
    <row r="3" spans="1:28" s="131" customFormat="1" ht="24.75" customHeight="1">
      <c r="A3" s="87" t="s">
        <v>13</v>
      </c>
      <c r="B3" s="115"/>
      <c r="C3" s="115"/>
      <c r="D3" s="115"/>
      <c r="E3" s="115"/>
      <c r="F3" s="101"/>
      <c r="G3" s="101"/>
      <c r="H3" s="98"/>
      <c r="I3" s="98"/>
      <c r="J3" s="98"/>
      <c r="K3" s="98"/>
      <c r="L3" s="98"/>
      <c r="M3" s="100"/>
      <c r="N3" s="262" t="s">
        <v>30</v>
      </c>
      <c r="O3" s="262"/>
      <c r="P3" s="262"/>
      <c r="Q3" s="262"/>
      <c r="R3" s="263" t="s">
        <v>31</v>
      </c>
      <c r="S3" s="263"/>
      <c r="AA3" s="132"/>
      <c r="AB3" s="132"/>
    </row>
    <row r="4" spans="2:28" s="131" customFormat="1" ht="16.5" customHeight="1">
      <c r="B4" s="103"/>
      <c r="C4" s="98"/>
      <c r="D4" s="103"/>
      <c r="E4" s="103"/>
      <c r="F4" s="101"/>
      <c r="G4" s="98"/>
      <c r="H4" s="105">
        <v>2004</v>
      </c>
      <c r="I4" s="105">
        <v>2003</v>
      </c>
      <c r="J4" s="105">
        <v>2002</v>
      </c>
      <c r="K4" s="105">
        <v>2001</v>
      </c>
      <c r="L4" s="105">
        <v>2000</v>
      </c>
      <c r="M4" s="106"/>
      <c r="N4" s="187" t="s">
        <v>170</v>
      </c>
      <c r="O4" s="107" t="s">
        <v>139</v>
      </c>
      <c r="P4" s="107" t="s">
        <v>138</v>
      </c>
      <c r="Q4" s="107" t="s">
        <v>131</v>
      </c>
      <c r="R4" s="256" t="s">
        <v>32</v>
      </c>
      <c r="S4" s="256"/>
      <c r="AA4" s="132"/>
      <c r="AB4" s="132"/>
    </row>
    <row r="5" spans="1:28" s="134" customFormat="1" ht="16.5" customHeight="1">
      <c r="A5" s="114"/>
      <c r="B5" s="114"/>
      <c r="C5" s="114"/>
      <c r="D5" s="79"/>
      <c r="E5" s="79"/>
      <c r="F5" s="79"/>
      <c r="G5" s="79" t="s">
        <v>41</v>
      </c>
      <c r="H5" s="110">
        <v>6</v>
      </c>
      <c r="I5" s="110">
        <v>7</v>
      </c>
      <c r="J5" s="110">
        <v>6</v>
      </c>
      <c r="K5" s="110">
        <v>6</v>
      </c>
      <c r="L5" s="110">
        <v>27</v>
      </c>
      <c r="M5" s="100"/>
      <c r="N5" s="116"/>
      <c r="O5" s="116"/>
      <c r="P5" s="116"/>
      <c r="Q5" s="116"/>
      <c r="R5" s="204"/>
      <c r="AA5" s="135"/>
      <c r="AB5" s="135"/>
    </row>
    <row r="6" spans="1:28" s="131" customFormat="1" ht="16.5" customHeight="1">
      <c r="A6" s="109"/>
      <c r="B6" s="109"/>
      <c r="C6" s="109"/>
      <c r="D6" s="79"/>
      <c r="E6" s="79"/>
      <c r="F6" s="79"/>
      <c r="G6" s="79"/>
      <c r="H6" s="110"/>
      <c r="I6" s="110"/>
      <c r="J6" s="110"/>
      <c r="K6" s="110"/>
      <c r="L6" s="110"/>
      <c r="M6" s="111"/>
      <c r="N6" s="112"/>
      <c r="O6" s="112"/>
      <c r="P6" s="112"/>
      <c r="Q6" s="112"/>
      <c r="R6" s="205"/>
      <c r="AA6" s="132"/>
      <c r="AB6" s="132"/>
    </row>
    <row r="7" spans="1:28" s="131" customFormat="1" ht="12.75" customHeight="1">
      <c r="A7" s="98" t="s">
        <v>38</v>
      </c>
      <c r="B7" s="101"/>
      <c r="C7" s="101"/>
      <c r="D7" s="101"/>
      <c r="E7" s="101"/>
      <c r="F7" s="101"/>
      <c r="G7" s="133"/>
      <c r="H7" s="101"/>
      <c r="I7" s="113"/>
      <c r="J7" s="113"/>
      <c r="K7" s="113"/>
      <c r="L7" s="113"/>
      <c r="M7" s="111"/>
      <c r="N7" s="112"/>
      <c r="O7" s="112"/>
      <c r="P7" s="112"/>
      <c r="Q7" s="112"/>
      <c r="R7" s="205"/>
      <c r="AA7" s="132"/>
      <c r="AB7" s="132"/>
    </row>
    <row r="8" spans="1:28" s="131" customFormat="1" ht="12.75">
      <c r="A8" s="101" t="s">
        <v>144</v>
      </c>
      <c r="B8" s="101"/>
      <c r="C8" s="101"/>
      <c r="D8" s="101"/>
      <c r="E8" s="101"/>
      <c r="F8" s="101"/>
      <c r="G8" s="113"/>
      <c r="H8" s="113">
        <v>870627573</v>
      </c>
      <c r="I8" s="113">
        <v>810370956</v>
      </c>
      <c r="J8" s="113">
        <v>649296010</v>
      </c>
      <c r="K8" s="113">
        <v>573919595</v>
      </c>
      <c r="L8" s="113">
        <v>323992423</v>
      </c>
      <c r="M8" s="121"/>
      <c r="N8" s="205">
        <v>0.07435683195931331</v>
      </c>
      <c r="O8" s="205">
        <v>0.24807629112028584</v>
      </c>
      <c r="P8" s="205">
        <v>0.13133619353073311</v>
      </c>
      <c r="Q8" s="205">
        <v>0.7713982002597635</v>
      </c>
      <c r="R8" s="205">
        <v>0.2803372791279213</v>
      </c>
      <c r="AA8" s="132"/>
      <c r="AB8" s="132"/>
    </row>
    <row r="9" spans="1:28" s="131" customFormat="1" ht="12.75">
      <c r="A9" s="101" t="s">
        <v>45</v>
      </c>
      <c r="B9" s="101"/>
      <c r="C9" s="101"/>
      <c r="D9" s="101"/>
      <c r="E9" s="101"/>
      <c r="F9" s="101"/>
      <c r="G9" s="113"/>
      <c r="H9" s="113">
        <v>0</v>
      </c>
      <c r="I9" s="113">
        <v>8676</v>
      </c>
      <c r="J9" s="113">
        <v>9118</v>
      </c>
      <c r="K9" s="113">
        <v>7995</v>
      </c>
      <c r="L9" s="113">
        <v>420839</v>
      </c>
      <c r="M9" s="121"/>
      <c r="N9" s="205">
        <v>-1</v>
      </c>
      <c r="O9" s="205">
        <v>-0.04847554288221101</v>
      </c>
      <c r="P9" s="205">
        <v>0.14046278924327704</v>
      </c>
      <c r="Q9" s="205">
        <v>-0.9810022360094953</v>
      </c>
      <c r="R9" s="205">
        <v>-1</v>
      </c>
      <c r="AA9" s="132"/>
      <c r="AB9" s="132"/>
    </row>
    <row r="10" spans="1:28" s="131" customFormat="1" ht="12.75">
      <c r="A10" s="101" t="s">
        <v>145</v>
      </c>
      <c r="B10" s="101"/>
      <c r="C10" s="101"/>
      <c r="D10" s="101"/>
      <c r="E10" s="101"/>
      <c r="F10" s="101"/>
      <c r="G10" s="113"/>
      <c r="H10" s="113">
        <v>106845</v>
      </c>
      <c r="I10" s="113">
        <v>343241</v>
      </c>
      <c r="J10" s="113">
        <v>370326</v>
      </c>
      <c r="K10" s="113">
        <v>566098</v>
      </c>
      <c r="L10" s="113">
        <v>199087</v>
      </c>
      <c r="M10" s="121"/>
      <c r="N10" s="205">
        <v>-0.6887172569710496</v>
      </c>
      <c r="O10" s="205">
        <v>-0.07313826196378326</v>
      </c>
      <c r="P10" s="205">
        <v>-0.3458270476136641</v>
      </c>
      <c r="Q10" s="205">
        <v>1.8434704425703337</v>
      </c>
      <c r="R10" s="205">
        <v>-0.14409054238958396</v>
      </c>
      <c r="AA10" s="132"/>
      <c r="AB10" s="132"/>
    </row>
    <row r="11" spans="1:28" s="131" customFormat="1" ht="12.75">
      <c r="A11" s="101" t="s">
        <v>146</v>
      </c>
      <c r="B11" s="101"/>
      <c r="C11" s="101"/>
      <c r="D11" s="101"/>
      <c r="E11" s="101"/>
      <c r="F11" s="101"/>
      <c r="G11" s="113"/>
      <c r="H11" s="113">
        <v>0</v>
      </c>
      <c r="I11" s="113">
        <v>0</v>
      </c>
      <c r="J11" s="113">
        <v>0</v>
      </c>
      <c r="K11" s="113">
        <v>57561</v>
      </c>
      <c r="L11" s="113">
        <v>26154</v>
      </c>
      <c r="M11" s="121"/>
      <c r="N11" s="205">
        <v>0</v>
      </c>
      <c r="O11" s="205">
        <v>0</v>
      </c>
      <c r="P11" s="205">
        <v>-1</v>
      </c>
      <c r="Q11" s="205">
        <v>1.2008488185363615</v>
      </c>
      <c r="R11" s="205">
        <v>-1</v>
      </c>
      <c r="AA11" s="132"/>
      <c r="AB11" s="132"/>
    </row>
    <row r="12" spans="1:28" s="131" customFormat="1" ht="12.75">
      <c r="A12" s="101" t="s">
        <v>65</v>
      </c>
      <c r="B12" s="101"/>
      <c r="C12" s="101"/>
      <c r="D12" s="101"/>
      <c r="E12" s="101"/>
      <c r="F12" s="101"/>
      <c r="G12" s="113"/>
      <c r="H12" s="113">
        <v>6416</v>
      </c>
      <c r="I12" s="113">
        <v>13804</v>
      </c>
      <c r="J12" s="113">
        <v>8570</v>
      </c>
      <c r="K12" s="113">
        <v>32500</v>
      </c>
      <c r="L12" s="113">
        <v>9981</v>
      </c>
      <c r="M12" s="121"/>
      <c r="N12" s="205">
        <v>-0.535207186322805</v>
      </c>
      <c r="O12" s="205">
        <v>0.6107351225204201</v>
      </c>
      <c r="P12" s="205">
        <v>-0.7363076923076923</v>
      </c>
      <c r="Q12" s="205">
        <v>2.256186754834185</v>
      </c>
      <c r="R12" s="205">
        <v>-0.1045886915725942</v>
      </c>
      <c r="AA12" s="132"/>
      <c r="AB12" s="132"/>
    </row>
    <row r="13" spans="1:28" s="134" customFormat="1" ht="12.75">
      <c r="A13" s="98" t="s">
        <v>93</v>
      </c>
      <c r="B13" s="98"/>
      <c r="C13" s="98"/>
      <c r="D13" s="98"/>
      <c r="E13" s="98"/>
      <c r="F13" s="98"/>
      <c r="G13" s="115"/>
      <c r="H13" s="115">
        <v>870740834</v>
      </c>
      <c r="I13" s="115">
        <v>810736677</v>
      </c>
      <c r="J13" s="115">
        <v>649684024</v>
      </c>
      <c r="K13" s="115">
        <v>574583749</v>
      </c>
      <c r="L13" s="115">
        <v>324648484</v>
      </c>
      <c r="M13" s="122"/>
      <c r="N13" s="204">
        <v>0.07401189399995522</v>
      </c>
      <c r="O13" s="204">
        <v>0.24789381768759644</v>
      </c>
      <c r="P13" s="204">
        <v>0.13070379232044727</v>
      </c>
      <c r="Q13" s="204">
        <v>0.7698642603240988</v>
      </c>
      <c r="R13" s="205">
        <v>0.2797315678651935</v>
      </c>
      <c r="AA13" s="135"/>
      <c r="AB13" s="135"/>
    </row>
    <row r="14" spans="1:18" s="131" customFormat="1" ht="30" customHeight="1">
      <c r="A14" s="98" t="s">
        <v>34</v>
      </c>
      <c r="B14" s="101"/>
      <c r="C14" s="101"/>
      <c r="D14" s="101"/>
      <c r="E14" s="101"/>
      <c r="F14" s="101"/>
      <c r="G14" s="113"/>
      <c r="H14" s="113"/>
      <c r="I14" s="113"/>
      <c r="J14" s="113"/>
      <c r="K14" s="113"/>
      <c r="L14" s="113"/>
      <c r="M14" s="113"/>
      <c r="N14" s="205"/>
      <c r="O14" s="205"/>
      <c r="P14" s="205"/>
      <c r="Q14" s="205"/>
      <c r="R14" s="205"/>
    </row>
    <row r="15" spans="1:18" s="131" customFormat="1" ht="12.75">
      <c r="A15" s="101" t="s">
        <v>147</v>
      </c>
      <c r="B15" s="101"/>
      <c r="C15" s="101"/>
      <c r="D15" s="101"/>
      <c r="E15" s="101"/>
      <c r="F15" s="101"/>
      <c r="G15" s="113"/>
      <c r="H15" s="113">
        <v>485275106</v>
      </c>
      <c r="I15" s="113">
        <v>471810277</v>
      </c>
      <c r="J15" s="113">
        <v>389360520</v>
      </c>
      <c r="K15" s="113">
        <v>321848154</v>
      </c>
      <c r="L15" s="113">
        <v>192494820</v>
      </c>
      <c r="M15" s="121"/>
      <c r="N15" s="205">
        <v>0.028538651352861377</v>
      </c>
      <c r="O15" s="205">
        <v>0.21175684941041273</v>
      </c>
      <c r="P15" s="205">
        <v>0.20976465193583183</v>
      </c>
      <c r="Q15" s="205">
        <v>0.6719834538924216</v>
      </c>
      <c r="R15" s="205">
        <v>0.2600629482937542</v>
      </c>
    </row>
    <row r="16" spans="1:18" s="131" customFormat="1" ht="12.75">
      <c r="A16" s="101" t="s">
        <v>48</v>
      </c>
      <c r="B16" s="101"/>
      <c r="C16" s="101"/>
      <c r="D16" s="101"/>
      <c r="E16" s="101"/>
      <c r="F16" s="101"/>
      <c r="G16" s="113"/>
      <c r="H16" s="113">
        <v>76994010</v>
      </c>
      <c r="I16" s="113">
        <v>69596061</v>
      </c>
      <c r="J16" s="113">
        <v>67902759</v>
      </c>
      <c r="K16" s="113">
        <v>84800261</v>
      </c>
      <c r="L16" s="113">
        <v>62494558</v>
      </c>
      <c r="M16" s="121"/>
      <c r="N16" s="205">
        <v>0.1062983866285192</v>
      </c>
      <c r="O16" s="205">
        <v>0.024937160506246947</v>
      </c>
      <c r="P16" s="205">
        <v>-0.1992623819872441</v>
      </c>
      <c r="Q16" s="205">
        <v>0.35692232594076434</v>
      </c>
      <c r="R16" s="205">
        <v>0.05354644157394017</v>
      </c>
    </row>
    <row r="17" spans="1:19" s="131" customFormat="1" ht="12.75">
      <c r="A17" s="101" t="s">
        <v>49</v>
      </c>
      <c r="B17" s="101"/>
      <c r="C17" s="101"/>
      <c r="D17" s="101"/>
      <c r="E17" s="101"/>
      <c r="F17" s="101"/>
      <c r="G17" s="113"/>
      <c r="H17" s="113">
        <v>178358020</v>
      </c>
      <c r="I17" s="113">
        <v>162977132</v>
      </c>
      <c r="J17" s="113">
        <v>117644764</v>
      </c>
      <c r="K17" s="113">
        <v>125642792</v>
      </c>
      <c r="L17" s="113">
        <v>113936060</v>
      </c>
      <c r="M17" s="121"/>
      <c r="N17" s="205">
        <v>0.09437451629716986</v>
      </c>
      <c r="O17" s="205">
        <v>0.3853326442985596</v>
      </c>
      <c r="P17" s="205">
        <v>-0.06365687893978034</v>
      </c>
      <c r="Q17" s="205">
        <v>0.10274826073501231</v>
      </c>
      <c r="R17" s="205">
        <v>0.11855633380723396</v>
      </c>
      <c r="S17" s="182"/>
    </row>
    <row r="18" spans="1:19" s="131" customFormat="1" ht="12.75">
      <c r="A18" s="101" t="s">
        <v>50</v>
      </c>
      <c r="B18" s="101"/>
      <c r="C18" s="101"/>
      <c r="D18" s="101"/>
      <c r="E18" s="101"/>
      <c r="F18" s="101"/>
      <c r="G18" s="113"/>
      <c r="H18" s="113">
        <v>96795756</v>
      </c>
      <c r="I18" s="113">
        <v>95004494</v>
      </c>
      <c r="J18" s="113">
        <v>91833689</v>
      </c>
      <c r="K18" s="113">
        <v>48554569</v>
      </c>
      <c r="L18" s="113">
        <v>36367089</v>
      </c>
      <c r="M18" s="121"/>
      <c r="N18" s="205">
        <v>0.018854497556715533</v>
      </c>
      <c r="O18" s="205">
        <v>0.034527688417264724</v>
      </c>
      <c r="P18" s="205">
        <v>0.8913501013673915</v>
      </c>
      <c r="Q18" s="205">
        <v>0.3351238808253254</v>
      </c>
      <c r="R18" s="205">
        <v>0.2772824477122544</v>
      </c>
      <c r="S18" s="182"/>
    </row>
    <row r="19" spans="1:19" s="134" customFormat="1" ht="13.5" customHeight="1">
      <c r="A19" s="98" t="s">
        <v>97</v>
      </c>
      <c r="B19" s="98"/>
      <c r="C19" s="98"/>
      <c r="D19" s="98"/>
      <c r="E19" s="98"/>
      <c r="F19" s="98"/>
      <c r="G19" s="115"/>
      <c r="H19" s="115">
        <v>837422892</v>
      </c>
      <c r="I19" s="115">
        <v>799387964</v>
      </c>
      <c r="J19" s="115">
        <v>666741732</v>
      </c>
      <c r="K19" s="115">
        <v>580845776</v>
      </c>
      <c r="L19" s="115">
        <v>405292527</v>
      </c>
      <c r="M19" s="122"/>
      <c r="N19" s="204">
        <v>0.04758006088768174</v>
      </c>
      <c r="O19" s="204">
        <v>0.19894694697166493</v>
      </c>
      <c r="P19" s="204">
        <v>0.14788083093506055</v>
      </c>
      <c r="Q19" s="204">
        <v>0.4331519515039073</v>
      </c>
      <c r="R19" s="204">
        <v>0.1989306370852333</v>
      </c>
      <c r="S19" s="98"/>
    </row>
    <row r="20" spans="1:19" s="134" customFormat="1" ht="30" customHeight="1">
      <c r="A20" s="98" t="s">
        <v>51</v>
      </c>
      <c r="B20" s="98"/>
      <c r="C20" s="98"/>
      <c r="D20" s="98"/>
      <c r="E20" s="98"/>
      <c r="F20" s="98"/>
      <c r="G20" s="115"/>
      <c r="H20" s="115">
        <v>33317942</v>
      </c>
      <c r="I20" s="115">
        <v>11348713</v>
      </c>
      <c r="J20" s="115">
        <v>-17057708</v>
      </c>
      <c r="K20" s="115">
        <v>-6262027</v>
      </c>
      <c r="L20" s="115">
        <v>-80644043</v>
      </c>
      <c r="M20" s="122"/>
      <c r="N20" s="204">
        <v>1.9358343981383617</v>
      </c>
      <c r="O20" s="204">
        <v>-1.6653128896332379</v>
      </c>
      <c r="P20" s="204">
        <v>1.7239914487752928</v>
      </c>
      <c r="Q20" s="204">
        <v>-0.9223497884400463</v>
      </c>
      <c r="R20" s="204">
        <v>-0.19827307546690542</v>
      </c>
      <c r="S20" s="98"/>
    </row>
    <row r="21" spans="1:19" s="131" customFormat="1" ht="12.75">
      <c r="A21" s="101" t="s">
        <v>99</v>
      </c>
      <c r="B21" s="101"/>
      <c r="C21" s="101"/>
      <c r="D21" s="101"/>
      <c r="E21" s="101"/>
      <c r="F21" s="101"/>
      <c r="G21" s="113"/>
      <c r="H21" s="113">
        <v>3304324</v>
      </c>
      <c r="I21" s="113">
        <v>3942412</v>
      </c>
      <c r="J21" s="113">
        <v>37793865</v>
      </c>
      <c r="K21" s="113">
        <v>9446436</v>
      </c>
      <c r="L21" s="113">
        <v>9835988</v>
      </c>
      <c r="M21" s="121"/>
      <c r="N21" s="205">
        <v>-0.16185218592070028</v>
      </c>
      <c r="O21" s="205">
        <v>-0.8956864559896163</v>
      </c>
      <c r="P21" s="205">
        <v>3.000859689305046</v>
      </c>
      <c r="Q21" s="205">
        <v>-0.03960476568291871</v>
      </c>
      <c r="R21" s="205">
        <v>-0.23868189376020532</v>
      </c>
      <c r="S21" s="182"/>
    </row>
    <row r="22" spans="1:19" s="134" customFormat="1" ht="30" customHeight="1">
      <c r="A22" s="98" t="s">
        <v>118</v>
      </c>
      <c r="B22" s="98"/>
      <c r="C22" s="98"/>
      <c r="D22" s="98"/>
      <c r="E22" s="98"/>
      <c r="F22" s="98"/>
      <c r="G22" s="115"/>
      <c r="H22" s="115">
        <v>30013618</v>
      </c>
      <c r="I22" s="115">
        <v>7406301</v>
      </c>
      <c r="J22" s="115">
        <v>-54851573</v>
      </c>
      <c r="K22" s="115">
        <v>-15708463</v>
      </c>
      <c r="L22" s="115">
        <v>-90480031</v>
      </c>
      <c r="M22" s="115"/>
      <c r="N22" s="204">
        <v>3.052443723256724</v>
      </c>
      <c r="O22" s="204">
        <v>-1.135024404860732</v>
      </c>
      <c r="P22" s="204">
        <v>2.4918485023009573</v>
      </c>
      <c r="Q22" s="204">
        <v>-0.8263875152739504</v>
      </c>
      <c r="R22" s="204">
        <v>-0.24108803056079386</v>
      </c>
      <c r="S22" s="98"/>
    </row>
    <row r="23" spans="1:19" s="131" customFormat="1" ht="19.5" customHeight="1">
      <c r="A23" s="101" t="s">
        <v>148</v>
      </c>
      <c r="B23" s="101"/>
      <c r="C23" s="101"/>
      <c r="D23" s="101"/>
      <c r="E23" s="101"/>
      <c r="F23" s="101"/>
      <c r="G23" s="113"/>
      <c r="H23" s="113">
        <v>73082</v>
      </c>
      <c r="I23" s="113">
        <v>788808</v>
      </c>
      <c r="J23" s="113">
        <v>1537331</v>
      </c>
      <c r="K23" s="113">
        <v>4227482</v>
      </c>
      <c r="L23" s="113">
        <v>1252619</v>
      </c>
      <c r="M23" s="113"/>
      <c r="N23" s="205">
        <v>-0.9073513453210413</v>
      </c>
      <c r="O23" s="205">
        <v>-0.4868977468092428</v>
      </c>
      <c r="P23" s="205">
        <v>-0.6363483037893478</v>
      </c>
      <c r="Q23" s="205">
        <v>2.3749144791832153</v>
      </c>
      <c r="R23" s="205">
        <v>-0.5085290446343665</v>
      </c>
      <c r="S23" s="182"/>
    </row>
    <row r="24" spans="1:19" s="131" customFormat="1" ht="12.75">
      <c r="A24" s="101" t="s">
        <v>103</v>
      </c>
      <c r="B24" s="101"/>
      <c r="C24" s="101"/>
      <c r="D24" s="101"/>
      <c r="E24" s="101"/>
      <c r="F24" s="101"/>
      <c r="G24" s="113"/>
      <c r="H24" s="113">
        <v>12361218</v>
      </c>
      <c r="I24" s="113">
        <v>6715998</v>
      </c>
      <c r="J24" s="113">
        <v>-1203075</v>
      </c>
      <c r="K24" s="113">
        <v>-2262930</v>
      </c>
      <c r="L24" s="113">
        <v>1721437</v>
      </c>
      <c r="M24" s="113"/>
      <c r="N24" s="205">
        <v>0.8405630853374286</v>
      </c>
      <c r="O24" s="205">
        <v>-6.58236020198242</v>
      </c>
      <c r="P24" s="205">
        <v>-0.46835518553379907</v>
      </c>
      <c r="Q24" s="205">
        <v>-2.314558708799683</v>
      </c>
      <c r="R24" s="205">
        <v>0.6369768325921727</v>
      </c>
      <c r="S24" s="182"/>
    </row>
    <row r="25" spans="1:19" s="134" customFormat="1" ht="19.5" customHeight="1">
      <c r="A25" s="98" t="s">
        <v>54</v>
      </c>
      <c r="B25" s="98"/>
      <c r="C25" s="98"/>
      <c r="D25" s="98"/>
      <c r="E25" s="98"/>
      <c r="F25" s="98"/>
      <c r="G25" s="115"/>
      <c r="H25" s="115">
        <v>17579318</v>
      </c>
      <c r="I25" s="115">
        <v>-98505</v>
      </c>
      <c r="J25" s="115">
        <v>-55185829</v>
      </c>
      <c r="K25" s="115">
        <v>-17673015</v>
      </c>
      <c r="L25" s="115">
        <v>-93454087</v>
      </c>
      <c r="M25" s="115"/>
      <c r="N25" s="204">
        <v>-179.46117455966703</v>
      </c>
      <c r="O25" s="204">
        <v>-0.9982150308913543</v>
      </c>
      <c r="P25" s="204">
        <v>2.122604094434368</v>
      </c>
      <c r="Q25" s="204">
        <v>-0.8108909351390914</v>
      </c>
      <c r="R25" s="204">
        <v>-0.3414315353152607</v>
      </c>
      <c r="S25" s="98"/>
    </row>
    <row r="26" spans="1:19" s="131" customFormat="1" ht="46.5" customHeight="1">
      <c r="A26" s="98" t="s">
        <v>120</v>
      </c>
      <c r="B26" s="101"/>
      <c r="C26" s="101"/>
      <c r="D26" s="101"/>
      <c r="E26" s="101"/>
      <c r="F26" s="101"/>
      <c r="G26" s="113"/>
      <c r="H26" s="113"/>
      <c r="I26" s="113"/>
      <c r="J26" s="113"/>
      <c r="K26" s="113"/>
      <c r="L26" s="113"/>
      <c r="M26" s="113"/>
      <c r="N26" s="205"/>
      <c r="O26" s="205"/>
      <c r="P26" s="205"/>
      <c r="Q26" s="205"/>
      <c r="R26" s="205"/>
      <c r="S26" s="182"/>
    </row>
    <row r="27" spans="1:19" s="131" customFormat="1" ht="12.75" customHeight="1">
      <c r="A27" s="101" t="s">
        <v>56</v>
      </c>
      <c r="B27" s="101"/>
      <c r="C27" s="101"/>
      <c r="D27" s="101"/>
      <c r="E27" s="101"/>
      <c r="F27" s="101"/>
      <c r="G27" s="113"/>
      <c r="H27" s="113">
        <v>718295</v>
      </c>
      <c r="I27" s="113">
        <v>1994585</v>
      </c>
      <c r="J27" s="113">
        <v>1862271</v>
      </c>
      <c r="K27" s="113">
        <v>1294716</v>
      </c>
      <c r="L27" s="113">
        <v>869389</v>
      </c>
      <c r="M27" s="113"/>
      <c r="N27" s="205">
        <v>-0.6398774682452741</v>
      </c>
      <c r="O27" s="205">
        <v>0.0710498096141754</v>
      </c>
      <c r="P27" s="205">
        <v>0.43836254437266553</v>
      </c>
      <c r="Q27" s="205">
        <v>0.4892251914850545</v>
      </c>
      <c r="R27" s="205">
        <v>-0.04660652434375556</v>
      </c>
      <c r="S27" s="101"/>
    </row>
    <row r="28" spans="1:19" s="131" customFormat="1" ht="25.5" customHeight="1">
      <c r="A28" s="98" t="s">
        <v>121</v>
      </c>
      <c r="B28" s="101"/>
      <c r="C28" s="101"/>
      <c r="D28" s="101"/>
      <c r="E28" s="101"/>
      <c r="F28" s="101"/>
      <c r="G28" s="113"/>
      <c r="H28" s="113"/>
      <c r="I28" s="113"/>
      <c r="J28" s="113"/>
      <c r="K28" s="113"/>
      <c r="L28" s="113"/>
      <c r="M28" s="113"/>
      <c r="N28" s="205"/>
      <c r="O28" s="205"/>
      <c r="P28" s="205"/>
      <c r="Q28" s="205"/>
      <c r="R28" s="205"/>
      <c r="S28" s="182"/>
    </row>
    <row r="29" spans="1:19" s="131" customFormat="1" ht="12.75">
      <c r="A29" s="101" t="s">
        <v>122</v>
      </c>
      <c r="B29" s="101"/>
      <c r="C29" s="101"/>
      <c r="D29" s="101"/>
      <c r="E29" s="101"/>
      <c r="F29" s="101"/>
      <c r="G29" s="113"/>
      <c r="H29" s="113">
        <v>210779</v>
      </c>
      <c r="I29" s="113">
        <v>1164075</v>
      </c>
      <c r="J29" s="113">
        <v>1567877</v>
      </c>
      <c r="K29" s="113">
        <v>2084652</v>
      </c>
      <c r="L29" s="113">
        <v>877482</v>
      </c>
      <c r="M29" s="113"/>
      <c r="N29" s="205">
        <v>-0.8189300517578335</v>
      </c>
      <c r="O29" s="205">
        <v>-0.2575469886987308</v>
      </c>
      <c r="P29" s="205">
        <v>-0.24789509232236362</v>
      </c>
      <c r="Q29" s="205">
        <v>1.3757205276005662</v>
      </c>
      <c r="R29" s="205">
        <v>-0.2999206286854673</v>
      </c>
      <c r="S29" s="182"/>
    </row>
    <row r="30" spans="1:19" s="131" customFormat="1" ht="12.75">
      <c r="A30" s="101" t="s">
        <v>57</v>
      </c>
      <c r="B30" s="101"/>
      <c r="C30" s="101"/>
      <c r="D30" s="101"/>
      <c r="E30" s="101"/>
      <c r="F30" s="101"/>
      <c r="G30" s="113"/>
      <c r="H30" s="117">
        <v>25</v>
      </c>
      <c r="I30" s="117">
        <v>53</v>
      </c>
      <c r="J30" s="117">
        <v>58</v>
      </c>
      <c r="K30" s="117">
        <v>58</v>
      </c>
      <c r="L30" s="117">
        <v>0.3</v>
      </c>
      <c r="M30" s="113"/>
      <c r="N30" s="205">
        <v>-0.5283018867924528</v>
      </c>
      <c r="O30" s="205">
        <v>-0.08620689655172409</v>
      </c>
      <c r="P30" s="205">
        <v>0</v>
      </c>
      <c r="Q30" s="205">
        <v>192.33333333333334</v>
      </c>
      <c r="R30" s="205">
        <v>2.0213753973567683</v>
      </c>
      <c r="S30" s="182"/>
    </row>
    <row r="31" spans="1:19" s="131" customFormat="1" ht="12.75">
      <c r="A31" s="125" t="s">
        <v>58</v>
      </c>
      <c r="B31" s="101"/>
      <c r="C31" s="125"/>
      <c r="D31" s="125"/>
      <c r="E31" s="125"/>
      <c r="F31" s="125"/>
      <c r="G31" s="113"/>
      <c r="H31" s="113">
        <v>8431.16</v>
      </c>
      <c r="I31" s="113">
        <v>21963.67924528302</v>
      </c>
      <c r="J31" s="113">
        <v>27032.362068965518</v>
      </c>
      <c r="K31" s="113">
        <v>35942.275862068964</v>
      </c>
      <c r="L31" s="113">
        <v>2924940</v>
      </c>
      <c r="M31" s="113"/>
      <c r="N31" s="205">
        <v>-0.616131709726607</v>
      </c>
      <c r="O31" s="205">
        <v>-0.1875042517835167</v>
      </c>
      <c r="P31" s="205">
        <v>-0.24789509232236362</v>
      </c>
      <c r="Q31" s="205">
        <v>-0.9877117903744799</v>
      </c>
      <c r="R31" s="205">
        <v>-0.7682911656965921</v>
      </c>
      <c r="S31" s="182"/>
    </row>
    <row r="32" spans="1:18" s="131" customFormat="1" ht="30" customHeight="1">
      <c r="A32" s="98" t="s">
        <v>66</v>
      </c>
      <c r="B32" s="101"/>
      <c r="C32" s="101"/>
      <c r="D32" s="101"/>
      <c r="E32" s="101"/>
      <c r="F32" s="101"/>
      <c r="G32" s="113"/>
      <c r="H32" s="113"/>
      <c r="I32" s="113"/>
      <c r="J32" s="113"/>
      <c r="K32" s="113"/>
      <c r="L32" s="113"/>
      <c r="M32" s="111"/>
      <c r="N32" s="205"/>
      <c r="O32" s="205"/>
      <c r="P32" s="205"/>
      <c r="Q32" s="205"/>
      <c r="R32" s="205"/>
    </row>
    <row r="33" spans="1:18" s="131" customFormat="1" ht="12.75">
      <c r="A33" s="101" t="s">
        <v>126</v>
      </c>
      <c r="B33" s="101"/>
      <c r="C33" s="101"/>
      <c r="D33" s="101"/>
      <c r="E33" s="101"/>
      <c r="F33" s="101"/>
      <c r="G33" s="101"/>
      <c r="H33" s="201">
        <v>0.03826390206939577</v>
      </c>
      <c r="I33" s="201">
        <v>0.013998025896637708</v>
      </c>
      <c r="J33" s="201">
        <v>-0.0262553908821375</v>
      </c>
      <c r="K33" s="201">
        <v>-0.010898371231171038</v>
      </c>
      <c r="L33" s="201">
        <v>-0.24840418783535734</v>
      </c>
      <c r="M33" s="124"/>
      <c r="N33" s="205">
        <v>1.7335213087858814</v>
      </c>
      <c r="O33" s="205">
        <v>-1.5331486382920727</v>
      </c>
      <c r="P33" s="205">
        <v>1.4091114465841459</v>
      </c>
      <c r="Q33" s="205">
        <v>-0.9561264593558524</v>
      </c>
      <c r="R33" s="205">
        <v>-0.3735194593421578</v>
      </c>
    </row>
    <row r="34" spans="1:18" s="131" customFormat="1" ht="12.75">
      <c r="A34" s="101" t="s">
        <v>69</v>
      </c>
      <c r="B34" s="101"/>
      <c r="C34" s="101"/>
      <c r="D34" s="101"/>
      <c r="E34" s="101"/>
      <c r="F34" s="101"/>
      <c r="G34" s="101"/>
      <c r="H34" s="119">
        <v>0.034469059940744666</v>
      </c>
      <c r="I34" s="119">
        <v>0.009135273153554394</v>
      </c>
      <c r="J34" s="119">
        <v>-0.08442807730177462</v>
      </c>
      <c r="K34" s="119">
        <v>-0.027338857089743415</v>
      </c>
      <c r="L34" s="119">
        <v>-0.2787015355352776</v>
      </c>
      <c r="M34" s="124"/>
      <c r="N34" s="205">
        <v>2.773183282136811</v>
      </c>
      <c r="O34" s="205">
        <v>-1.1082018381266914</v>
      </c>
      <c r="P34" s="205">
        <v>2.0882080046224423</v>
      </c>
      <c r="Q34" s="205">
        <v>-0.901906327723541</v>
      </c>
      <c r="R34" s="205">
        <v>-0.40697565919609346</v>
      </c>
    </row>
    <row r="35" spans="1:18" s="131" customFormat="1" ht="12.75">
      <c r="A35" s="101" t="s">
        <v>70</v>
      </c>
      <c r="B35" s="101"/>
      <c r="C35" s="101"/>
      <c r="D35" s="101"/>
      <c r="E35" s="101"/>
      <c r="F35" s="101"/>
      <c r="G35" s="101"/>
      <c r="H35" s="119">
        <v>0.020188921104393732</v>
      </c>
      <c r="I35" s="119">
        <v>-0.00012150060900723257</v>
      </c>
      <c r="J35" s="119">
        <v>-0.08494256740412012</v>
      </c>
      <c r="K35" s="119">
        <v>-0.030757944391497226</v>
      </c>
      <c r="L35" s="119">
        <v>-0.28786238533613484</v>
      </c>
      <c r="M35" s="124"/>
      <c r="N35" s="205">
        <v>-167.16312683002226</v>
      </c>
      <c r="O35" s="205">
        <v>-0.998569614591125</v>
      </c>
      <c r="P35" s="205">
        <v>1.7616464326400751</v>
      </c>
      <c r="Q35" s="205">
        <v>-0.8931505262294641</v>
      </c>
      <c r="R35" s="205">
        <v>-0.48538546581034825</v>
      </c>
    </row>
    <row r="36" spans="2:18" s="126" customFormat="1" ht="7.5" customHeight="1" thickBot="1">
      <c r="B36" s="137"/>
      <c r="N36" s="127"/>
      <c r="O36" s="127"/>
      <c r="P36" s="127"/>
      <c r="Q36" s="127"/>
      <c r="R36" s="206"/>
    </row>
    <row r="38" ht="25.5" customHeight="1"/>
    <row r="39" ht="12.75">
      <c r="A39" s="128"/>
    </row>
    <row r="72" ht="12.75" hidden="1"/>
    <row r="73" ht="12.75" hidden="1"/>
    <row r="74" ht="12.75" hidden="1"/>
    <row r="75" ht="12.75" hidden="1"/>
    <row r="76" ht="12.75" hidden="1"/>
    <row r="77" spans="1:3" ht="12.75" hidden="1">
      <c r="A77" s="101">
        <v>4</v>
      </c>
      <c r="B77" s="131">
        <v>1999</v>
      </c>
      <c r="C77" s="101">
        <v>1063</v>
      </c>
    </row>
    <row r="78" spans="1:4" ht="12.75" hidden="1">
      <c r="A78" s="101">
        <v>12</v>
      </c>
      <c r="D78" s="101">
        <v>5</v>
      </c>
    </row>
    <row r="79" ht="12.75" hidden="1"/>
    <row r="80" ht="12.75" hidden="1"/>
    <row r="81" ht="12.75" hidden="1"/>
    <row r="82" ht="12.75" hidden="1"/>
    <row r="83"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fitToHeight="1" fitToWidth="1" horizontalDpi="360" verticalDpi="360" orientation="landscape" paperSize="5" scale="86" r:id="rId1"/>
  <headerFooter alignWithMargins="0">
    <oddHeader>&amp;R&amp;D   &amp;T</oddHeader>
    <oddFooter>&amp;C- 21 -</oddFooter>
  </headerFooter>
</worksheet>
</file>

<file path=xl/worksheets/sheet33.xml><?xml version="1.0" encoding="utf-8"?>
<worksheet xmlns="http://schemas.openxmlformats.org/spreadsheetml/2006/main" xmlns:r="http://schemas.openxmlformats.org/officeDocument/2006/relationships">
  <sheetPr codeName="Sheet114"/>
  <dimension ref="A1:AB83"/>
  <sheetViews>
    <sheetView workbookViewId="0" topLeftCell="A1">
      <selection activeCell="A3" sqref="A3"/>
    </sheetView>
  </sheetViews>
  <sheetFormatPr defaultColWidth="9.140625" defaultRowHeight="12.75"/>
  <cols>
    <col min="1" max="1" width="7.00390625" style="81" customWidth="1"/>
    <col min="2" max="2" width="20.7109375" style="81" customWidth="1"/>
    <col min="3" max="3" width="0.71875" style="81" customWidth="1"/>
    <col min="4" max="4" width="11.8515625" style="81" customWidth="1"/>
    <col min="5" max="5" width="3.8515625" style="81" customWidth="1"/>
    <col min="6" max="6" width="1.1484375" style="81" customWidth="1"/>
    <col min="7" max="7" width="17.8515625" style="81" customWidth="1"/>
    <col min="8" max="12" width="15.7109375" style="81" customWidth="1"/>
    <col min="13" max="13" width="1.421875" style="81" customWidth="1"/>
    <col min="14" max="17" width="9.140625" style="85" customWidth="1"/>
    <col min="18" max="18" width="13.7109375" style="174" customWidth="1"/>
    <col min="19" max="19" width="8.421875" style="81" customWidth="1"/>
    <col min="20" max="16384" width="9.140625" style="81" customWidth="1"/>
  </cols>
  <sheetData>
    <row r="1" spans="1:19" s="175" customFormat="1" ht="17.25" thickTop="1">
      <c r="A1" s="274" t="s">
        <v>29</v>
      </c>
      <c r="B1" s="274"/>
      <c r="C1" s="274"/>
      <c r="D1" s="274"/>
      <c r="E1" s="274"/>
      <c r="F1" s="274"/>
      <c r="G1" s="274"/>
      <c r="H1" s="274"/>
      <c r="I1" s="274"/>
      <c r="J1" s="274"/>
      <c r="K1" s="274"/>
      <c r="L1" s="274"/>
      <c r="M1" s="274"/>
      <c r="N1" s="274"/>
      <c r="O1" s="274"/>
      <c r="P1" s="274"/>
      <c r="Q1" s="274"/>
      <c r="R1" s="274"/>
      <c r="S1" s="274"/>
    </row>
    <row r="2" spans="1:19" s="176" customFormat="1" ht="17.25" thickBot="1">
      <c r="A2" s="273" t="s">
        <v>132</v>
      </c>
      <c r="B2" s="273"/>
      <c r="C2" s="273"/>
      <c r="D2" s="273"/>
      <c r="E2" s="273"/>
      <c r="F2" s="273"/>
      <c r="G2" s="273"/>
      <c r="H2" s="273"/>
      <c r="I2" s="273"/>
      <c r="J2" s="273"/>
      <c r="K2" s="273"/>
      <c r="L2" s="273"/>
      <c r="M2" s="273"/>
      <c r="N2" s="273"/>
      <c r="O2" s="273"/>
      <c r="P2" s="273"/>
      <c r="Q2" s="273"/>
      <c r="R2" s="273"/>
      <c r="S2" s="273"/>
    </row>
    <row r="3" spans="1:28" ht="18" customHeight="1">
      <c r="A3" s="78" t="s">
        <v>13</v>
      </c>
      <c r="B3" s="84"/>
      <c r="C3" s="84"/>
      <c r="D3" s="84"/>
      <c r="E3" s="84"/>
      <c r="H3" s="14"/>
      <c r="I3" s="14"/>
      <c r="J3" s="14"/>
      <c r="K3" s="14"/>
      <c r="L3" s="14"/>
      <c r="M3" s="170"/>
      <c r="N3" s="280" t="s">
        <v>30</v>
      </c>
      <c r="O3" s="280"/>
      <c r="P3" s="280"/>
      <c r="Q3" s="280"/>
      <c r="R3" s="279" t="s">
        <v>31</v>
      </c>
      <c r="S3" s="279"/>
      <c r="AA3" s="82"/>
      <c r="AB3" s="82"/>
    </row>
    <row r="4" spans="1:28" ht="14.25" customHeight="1">
      <c r="A4" s="167"/>
      <c r="B4" s="177"/>
      <c r="C4" s="78"/>
      <c r="D4" s="177"/>
      <c r="E4" s="177"/>
      <c r="G4" s="78"/>
      <c r="H4" s="105">
        <v>2004</v>
      </c>
      <c r="I4" s="105">
        <v>2003</v>
      </c>
      <c r="J4" s="105">
        <v>2002</v>
      </c>
      <c r="K4" s="105">
        <v>2001</v>
      </c>
      <c r="L4" s="105">
        <v>2000</v>
      </c>
      <c r="M4" s="106"/>
      <c r="N4" s="107" t="s">
        <v>170</v>
      </c>
      <c r="O4" s="107" t="s">
        <v>139</v>
      </c>
      <c r="P4" s="107" t="s">
        <v>138</v>
      </c>
      <c r="Q4" s="107" t="s">
        <v>131</v>
      </c>
      <c r="R4" s="256" t="s">
        <v>32</v>
      </c>
      <c r="S4" s="256"/>
      <c r="AA4" s="82"/>
      <c r="AB4" s="82"/>
    </row>
    <row r="5" spans="1:28" ht="16.5">
      <c r="A5" s="83"/>
      <c r="B5" s="83"/>
      <c r="C5" s="83"/>
      <c r="D5" s="83"/>
      <c r="E5" s="139"/>
      <c r="G5" s="79" t="s">
        <v>41</v>
      </c>
      <c r="H5" s="110">
        <v>6</v>
      </c>
      <c r="I5" s="110">
        <v>20</v>
      </c>
      <c r="J5" s="110">
        <v>19</v>
      </c>
      <c r="K5" s="110">
        <v>27</v>
      </c>
      <c r="L5" s="110">
        <v>29</v>
      </c>
      <c r="M5" s="111"/>
      <c r="N5" s="112"/>
      <c r="O5" s="112"/>
      <c r="P5" s="112"/>
      <c r="Q5" s="112"/>
      <c r="R5" s="112"/>
      <c r="S5" s="131"/>
      <c r="AA5" s="82"/>
      <c r="AB5" s="82"/>
    </row>
    <row r="6" spans="1:28" ht="15" customHeight="1">
      <c r="A6" s="78" t="s">
        <v>38</v>
      </c>
      <c r="E6" s="81" t="s">
        <v>33</v>
      </c>
      <c r="G6" s="79"/>
      <c r="H6" s="101"/>
      <c r="I6" s="113"/>
      <c r="J6" s="113"/>
      <c r="K6" s="113"/>
      <c r="L6" s="113"/>
      <c r="M6" s="111"/>
      <c r="N6" s="112"/>
      <c r="O6" s="112"/>
      <c r="P6" s="112"/>
      <c r="Q6" s="112"/>
      <c r="R6" s="112"/>
      <c r="S6" s="131"/>
      <c r="AA6" s="82"/>
      <c r="AB6" s="82"/>
    </row>
    <row r="7" spans="1:28" ht="12.75" customHeight="1">
      <c r="A7" s="81" t="s">
        <v>44</v>
      </c>
      <c r="G7" s="156"/>
      <c r="H7" s="113">
        <v>1327040256</v>
      </c>
      <c r="I7" s="113">
        <v>1161575655</v>
      </c>
      <c r="J7" s="113">
        <v>922440871</v>
      </c>
      <c r="K7" s="113">
        <v>654487054</v>
      </c>
      <c r="L7" s="113">
        <v>367809197</v>
      </c>
      <c r="M7" s="121"/>
      <c r="N7" s="112">
        <v>14.244840642773285</v>
      </c>
      <c r="O7" s="112">
        <v>25.92413145579279</v>
      </c>
      <c r="P7" s="112">
        <v>40.941041593161906</v>
      </c>
      <c r="Q7" s="112">
        <v>77.94200344587904</v>
      </c>
      <c r="R7" s="112">
        <v>37.820994130576246</v>
      </c>
      <c r="S7" s="131"/>
      <c r="AA7" s="82"/>
      <c r="AB7" s="82"/>
    </row>
    <row r="8" spans="1:28" ht="12.75" customHeight="1">
      <c r="A8" s="81" t="s">
        <v>45</v>
      </c>
      <c r="G8" s="156"/>
      <c r="H8" s="113">
        <v>17549</v>
      </c>
      <c r="I8" s="113">
        <v>44994</v>
      </c>
      <c r="J8" s="113">
        <v>-92065</v>
      </c>
      <c r="K8" s="113">
        <v>566297</v>
      </c>
      <c r="L8" s="113">
        <v>3129600</v>
      </c>
      <c r="M8" s="121"/>
      <c r="N8" s="112">
        <v>-60.99702182513224</v>
      </c>
      <c r="O8" s="112">
        <v>-148.87199261391407</v>
      </c>
      <c r="P8" s="112">
        <v>-116.2573702491802</v>
      </c>
      <c r="Q8" s="112">
        <v>-81.90513164621677</v>
      </c>
      <c r="R8" s="112">
        <v>-72.6352877827842</v>
      </c>
      <c r="S8" s="131"/>
      <c r="AA8" s="82"/>
      <c r="AB8" s="82"/>
    </row>
    <row r="9" spans="1:28" ht="12.75" customHeight="1">
      <c r="A9" s="81" t="s">
        <v>64</v>
      </c>
      <c r="G9" s="156"/>
      <c r="H9" s="113">
        <v>0</v>
      </c>
      <c r="I9" s="113">
        <v>0</v>
      </c>
      <c r="J9" s="113">
        <v>0</v>
      </c>
      <c r="K9" s="113">
        <v>0</v>
      </c>
      <c r="L9" s="113">
        <v>13967</v>
      </c>
      <c r="M9" s="121"/>
      <c r="N9" s="112">
        <v>0</v>
      </c>
      <c r="O9" s="112">
        <v>0</v>
      </c>
      <c r="P9" s="112">
        <v>0</v>
      </c>
      <c r="Q9" s="112">
        <v>-99.99999992840266</v>
      </c>
      <c r="R9" s="112" t="s">
        <v>36</v>
      </c>
      <c r="S9" s="131"/>
      <c r="AA9" s="82"/>
      <c r="AB9" s="82"/>
    </row>
    <row r="10" spans="1:28" ht="12.75" customHeight="1">
      <c r="A10" s="81" t="s">
        <v>65</v>
      </c>
      <c r="G10" s="156"/>
      <c r="H10" s="113">
        <v>30294142</v>
      </c>
      <c r="I10" s="113">
        <v>42631430</v>
      </c>
      <c r="J10" s="113">
        <v>23742228</v>
      </c>
      <c r="K10" s="113">
        <v>23272211</v>
      </c>
      <c r="L10" s="113">
        <v>15733031</v>
      </c>
      <c r="M10" s="121"/>
      <c r="N10" s="112">
        <v>-28.93941864019105</v>
      </c>
      <c r="O10" s="112">
        <v>79.5595173292077</v>
      </c>
      <c r="P10" s="112">
        <v>2.0196490999501506</v>
      </c>
      <c r="Q10" s="112">
        <v>47.91943777394197</v>
      </c>
      <c r="R10" s="112">
        <v>17.79763318429348</v>
      </c>
      <c r="S10" s="131"/>
      <c r="AA10" s="82"/>
      <c r="AB10" s="82"/>
    </row>
    <row r="11" spans="1:28" s="78" customFormat="1" ht="16.5">
      <c r="A11" s="78" t="s">
        <v>93</v>
      </c>
      <c r="G11" s="84"/>
      <c r="H11" s="115">
        <v>1357351947</v>
      </c>
      <c r="I11" s="115">
        <v>1204252079</v>
      </c>
      <c r="J11" s="115">
        <v>946091035</v>
      </c>
      <c r="K11" s="115">
        <v>678325562</v>
      </c>
      <c r="L11" s="115">
        <v>386685796</v>
      </c>
      <c r="M11" s="122"/>
      <c r="N11" s="116">
        <v>12.713274128381222</v>
      </c>
      <c r="O11" s="116">
        <v>27.287125070369154</v>
      </c>
      <c r="P11" s="116">
        <v>39.47447774347622</v>
      </c>
      <c r="Q11" s="116">
        <v>75.42034618721812</v>
      </c>
      <c r="R11" s="116">
        <v>36.87797220184967</v>
      </c>
      <c r="S11" s="134"/>
      <c r="AA11" s="80"/>
      <c r="AB11" s="80"/>
    </row>
    <row r="12" spans="1:19" ht="20.25" customHeight="1">
      <c r="A12" s="78" t="s">
        <v>34</v>
      </c>
      <c r="G12" s="156"/>
      <c r="H12" s="113"/>
      <c r="I12" s="113"/>
      <c r="J12" s="113"/>
      <c r="K12" s="113"/>
      <c r="L12" s="113"/>
      <c r="M12" s="113"/>
      <c r="N12" s="112"/>
      <c r="O12" s="112"/>
      <c r="P12" s="112"/>
      <c r="Q12" s="112"/>
      <c r="R12" s="112"/>
      <c r="S12" s="131"/>
    </row>
    <row r="13" spans="1:19" ht="12.75" customHeight="1">
      <c r="A13" s="81" t="s">
        <v>46</v>
      </c>
      <c r="G13" s="156"/>
      <c r="H13" s="113">
        <v>812</v>
      </c>
      <c r="I13" s="113">
        <v>70468</v>
      </c>
      <c r="J13" s="113">
        <v>85429</v>
      </c>
      <c r="K13" s="113">
        <v>634054</v>
      </c>
      <c r="L13" s="113">
        <v>636085</v>
      </c>
      <c r="M13" s="121"/>
      <c r="N13" s="112">
        <v>-98.84770392234773</v>
      </c>
      <c r="O13" s="112">
        <v>-17.51278839738262</v>
      </c>
      <c r="P13" s="112">
        <v>-86.52654190337101</v>
      </c>
      <c r="Q13" s="112">
        <v>-0.31929694930708946</v>
      </c>
      <c r="R13" s="112">
        <v>-81.0978929357839</v>
      </c>
      <c r="S13" s="131"/>
    </row>
    <row r="14" spans="1:19" ht="12.75" customHeight="1">
      <c r="A14" s="81" t="s">
        <v>47</v>
      </c>
      <c r="G14" s="156"/>
      <c r="H14" s="113">
        <v>523044573</v>
      </c>
      <c r="I14" s="113">
        <v>517425722</v>
      </c>
      <c r="J14" s="113">
        <v>426862443</v>
      </c>
      <c r="K14" s="113">
        <v>340009799</v>
      </c>
      <c r="L14" s="113">
        <v>202007841</v>
      </c>
      <c r="M14" s="121"/>
      <c r="N14" s="112">
        <v>1.0859241744460473</v>
      </c>
      <c r="O14" s="112">
        <v>21.216033522068372</v>
      </c>
      <c r="P14" s="112">
        <v>25.54415909642651</v>
      </c>
      <c r="Q14" s="112">
        <v>68.31514921245062</v>
      </c>
      <c r="R14" s="112">
        <v>26.850627032088383</v>
      </c>
      <c r="S14" s="131"/>
    </row>
    <row r="15" spans="1:19" ht="12.75" customHeight="1">
      <c r="A15" s="81" t="s">
        <v>48</v>
      </c>
      <c r="G15" s="156"/>
      <c r="H15" s="113">
        <v>251181822</v>
      </c>
      <c r="I15" s="113">
        <v>207271596</v>
      </c>
      <c r="J15" s="113">
        <v>206262837</v>
      </c>
      <c r="K15" s="113">
        <v>191191442</v>
      </c>
      <c r="L15" s="113">
        <v>138754556</v>
      </c>
      <c r="M15" s="121"/>
      <c r="N15" s="112">
        <v>21.184873782705857</v>
      </c>
      <c r="O15" s="112">
        <v>0.48906483333204614</v>
      </c>
      <c r="P15" s="112">
        <v>7.882881598853154</v>
      </c>
      <c r="Q15" s="112">
        <v>37.79110936004148</v>
      </c>
      <c r="R15" s="112">
        <v>15.993923462312697</v>
      </c>
      <c r="S15" s="131"/>
    </row>
    <row r="16" spans="1:19" ht="12.75" customHeight="1">
      <c r="A16" s="81" t="s">
        <v>49</v>
      </c>
      <c r="G16" s="156"/>
      <c r="H16" s="113">
        <v>325449771</v>
      </c>
      <c r="I16" s="113">
        <v>279818828</v>
      </c>
      <c r="J16" s="113">
        <v>229784545</v>
      </c>
      <c r="K16" s="113">
        <v>249825145</v>
      </c>
      <c r="L16" s="113">
        <v>280283619</v>
      </c>
      <c r="M16" s="121"/>
      <c r="N16" s="112">
        <v>16.307316890055734</v>
      </c>
      <c r="O16" s="112">
        <v>21.77443352423898</v>
      </c>
      <c r="P16" s="112">
        <v>-8.02185064277657</v>
      </c>
      <c r="Q16" s="112">
        <v>-10.867018953398057</v>
      </c>
      <c r="R16" s="112">
        <v>3.8057865414699465</v>
      </c>
      <c r="S16" s="131"/>
    </row>
    <row r="17" spans="1:19" ht="12.75" customHeight="1">
      <c r="A17" s="81" t="s">
        <v>50</v>
      </c>
      <c r="G17" s="156"/>
      <c r="H17" s="113">
        <v>199786746</v>
      </c>
      <c r="I17" s="113">
        <v>181511658</v>
      </c>
      <c r="J17" s="113">
        <v>169817447</v>
      </c>
      <c r="K17" s="113">
        <v>124671677</v>
      </c>
      <c r="L17" s="113">
        <v>105780255</v>
      </c>
      <c r="M17" s="121"/>
      <c r="N17" s="112">
        <v>10.06827230898855</v>
      </c>
      <c r="O17" s="112">
        <v>6.886342485174683</v>
      </c>
      <c r="P17" s="112">
        <v>36.2117291483935</v>
      </c>
      <c r="Q17" s="112">
        <v>17.859119360224646</v>
      </c>
      <c r="R17" s="112">
        <v>17.230472642906026</v>
      </c>
      <c r="S17" s="131"/>
    </row>
    <row r="18" spans="1:19" s="78" customFormat="1" ht="12.75" customHeight="1">
      <c r="A18" s="78" t="s">
        <v>39</v>
      </c>
      <c r="G18" s="84"/>
      <c r="H18" s="115">
        <v>1299463724</v>
      </c>
      <c r="I18" s="115">
        <v>1186098271</v>
      </c>
      <c r="J18" s="115">
        <v>1032812702</v>
      </c>
      <c r="K18" s="115">
        <v>906332117</v>
      </c>
      <c r="L18" s="115">
        <v>727462358</v>
      </c>
      <c r="M18" s="122"/>
      <c r="N18" s="116">
        <v>9.557846577452771</v>
      </c>
      <c r="O18" s="116">
        <v>14.841565048838836</v>
      </c>
      <c r="P18" s="116">
        <v>13.955213836916252</v>
      </c>
      <c r="Q18" s="116">
        <v>24.588180684944803</v>
      </c>
      <c r="R18" s="116">
        <v>15.608138561526697</v>
      </c>
      <c r="S18" s="134"/>
    </row>
    <row r="19" spans="1:19" ht="21" customHeight="1">
      <c r="A19" s="81" t="s">
        <v>51</v>
      </c>
      <c r="G19" s="156"/>
      <c r="H19" s="113">
        <v>57888222</v>
      </c>
      <c r="I19" s="113">
        <v>18153808</v>
      </c>
      <c r="J19" s="113">
        <v>-86721665</v>
      </c>
      <c r="K19" s="113">
        <v>-228006556</v>
      </c>
      <c r="L19" s="113">
        <v>-340776562</v>
      </c>
      <c r="M19" s="121"/>
      <c r="N19" s="112">
        <v>218.87646933359656</v>
      </c>
      <c r="O19" s="112">
        <v>-120.93341727237363</v>
      </c>
      <c r="P19" s="112">
        <v>-61.96527568268695</v>
      </c>
      <c r="Q19" s="112">
        <v>-33.092066349328334</v>
      </c>
      <c r="R19" s="112">
        <v>-35.800725034594</v>
      </c>
      <c r="S19" s="131"/>
    </row>
    <row r="20" spans="1:19" ht="12.75" customHeight="1">
      <c r="A20" s="81" t="s">
        <v>52</v>
      </c>
      <c r="G20" s="156"/>
      <c r="H20" s="113">
        <v>143807771</v>
      </c>
      <c r="I20" s="113">
        <v>127577957</v>
      </c>
      <c r="J20" s="113">
        <v>159382651</v>
      </c>
      <c r="K20" s="113">
        <v>82495893</v>
      </c>
      <c r="L20" s="113">
        <v>45127733</v>
      </c>
      <c r="M20" s="121"/>
      <c r="N20" s="112">
        <v>12.721487615607451</v>
      </c>
      <c r="O20" s="112">
        <v>-19.954928469598613</v>
      </c>
      <c r="P20" s="112">
        <v>93.20071000383012</v>
      </c>
      <c r="Q20" s="112">
        <v>82.80531175807126</v>
      </c>
      <c r="R20" s="112">
        <v>33.608691089157674</v>
      </c>
      <c r="S20" s="131"/>
    </row>
    <row r="21" spans="1:19" s="78" customFormat="1" ht="21" customHeight="1">
      <c r="A21" s="78" t="s">
        <v>118</v>
      </c>
      <c r="G21" s="84"/>
      <c r="H21" s="115">
        <v>-85919549</v>
      </c>
      <c r="I21" s="115">
        <v>-109424149</v>
      </c>
      <c r="J21" s="115">
        <v>-246104316</v>
      </c>
      <c r="K21" s="115">
        <v>-310502449</v>
      </c>
      <c r="L21" s="115">
        <v>-385904295</v>
      </c>
      <c r="M21" s="115"/>
      <c r="N21" s="116">
        <v>-21.480267577863458</v>
      </c>
      <c r="O21" s="116">
        <v>-55.53749288980369</v>
      </c>
      <c r="P21" s="116">
        <v>-20.73997587052848</v>
      </c>
      <c r="Q21" s="116">
        <v>-19.539001502950363</v>
      </c>
      <c r="R21" s="116">
        <v>-31.308485121184404</v>
      </c>
      <c r="S21" s="134"/>
    </row>
    <row r="22" spans="1:19" ht="12.75" customHeight="1">
      <c r="A22" s="81" t="s">
        <v>53</v>
      </c>
      <c r="G22" s="156"/>
      <c r="H22" s="113">
        <v>41538743</v>
      </c>
      <c r="I22" s="113">
        <v>6562476</v>
      </c>
      <c r="J22" s="113">
        <v>-419340</v>
      </c>
      <c r="K22" s="113">
        <v>-3528460</v>
      </c>
      <c r="L22" s="113">
        <v>1392620</v>
      </c>
      <c r="M22" s="113"/>
      <c r="N22" s="112">
        <v>532.9736367797764</v>
      </c>
      <c r="O22" s="112">
        <v>-999</v>
      </c>
      <c r="P22" s="112">
        <v>-88.11549514519082</v>
      </c>
      <c r="Q22" s="112">
        <v>-353.3684709396677</v>
      </c>
      <c r="R22" s="112">
        <v>133.69809948477464</v>
      </c>
      <c r="S22" s="131"/>
    </row>
    <row r="23" spans="1:19" ht="12.75" customHeight="1">
      <c r="A23" s="81" t="s">
        <v>119</v>
      </c>
      <c r="G23" s="156"/>
      <c r="H23" s="113">
        <v>34276272</v>
      </c>
      <c r="I23" s="113">
        <v>95987402</v>
      </c>
      <c r="J23" s="113">
        <v>177127160</v>
      </c>
      <c r="K23" s="113">
        <v>61117909</v>
      </c>
      <c r="L23" s="113">
        <v>28316250</v>
      </c>
      <c r="M23" s="113"/>
      <c r="N23" s="112">
        <v>-64.29086391982982</v>
      </c>
      <c r="O23" s="112">
        <v>-45.808761344110074</v>
      </c>
      <c r="P23" s="112">
        <v>189.81220545356027</v>
      </c>
      <c r="Q23" s="112">
        <v>115.84040612722377</v>
      </c>
      <c r="R23" s="112">
        <v>4.891298221385476</v>
      </c>
      <c r="S23" s="131"/>
    </row>
    <row r="24" spans="1:19" s="78" customFormat="1" ht="19.5" customHeight="1">
      <c r="A24" s="78" t="s">
        <v>54</v>
      </c>
      <c r="G24" s="84"/>
      <c r="H24" s="115">
        <v>-161734564</v>
      </c>
      <c r="I24" s="115">
        <v>-211974027</v>
      </c>
      <c r="J24" s="115">
        <v>-422812136</v>
      </c>
      <c r="K24" s="115">
        <v>-368091898</v>
      </c>
      <c r="L24" s="115">
        <v>-415613165</v>
      </c>
      <c r="M24" s="115"/>
      <c r="N24" s="116">
        <v>-23.700763584587655</v>
      </c>
      <c r="O24" s="116">
        <v>-49.86567107430426</v>
      </c>
      <c r="P24" s="116">
        <v>14.86591753236579</v>
      </c>
      <c r="Q24" s="116">
        <v>-11.434013886446547</v>
      </c>
      <c r="R24" s="116">
        <v>-21.017952766300454</v>
      </c>
      <c r="S24" s="134"/>
    </row>
    <row r="25" spans="1:19" ht="20.25" customHeight="1">
      <c r="A25" s="78" t="s">
        <v>120</v>
      </c>
      <c r="G25" s="156"/>
      <c r="H25" s="113"/>
      <c r="I25" s="113"/>
      <c r="J25" s="113"/>
      <c r="K25" s="113"/>
      <c r="L25" s="113"/>
      <c r="M25" s="113"/>
      <c r="N25" s="112"/>
      <c r="O25" s="112"/>
      <c r="P25" s="112"/>
      <c r="Q25" s="112"/>
      <c r="R25" s="112"/>
      <c r="S25" s="131"/>
    </row>
    <row r="26" spans="1:19" ht="12.75" customHeight="1">
      <c r="A26" s="81" t="s">
        <v>55</v>
      </c>
      <c r="G26" s="156"/>
      <c r="H26" s="113">
        <v>2316714</v>
      </c>
      <c r="I26" s="113">
        <v>2201688</v>
      </c>
      <c r="J26" s="113">
        <v>2016615</v>
      </c>
      <c r="K26" s="113">
        <v>1606393</v>
      </c>
      <c r="L26" s="113">
        <v>964005</v>
      </c>
      <c r="M26" s="113"/>
      <c r="N26" s="112">
        <v>5.224445970546236</v>
      </c>
      <c r="O26" s="112">
        <v>9.177408677412396</v>
      </c>
      <c r="P26" s="112">
        <v>25.5368393662074</v>
      </c>
      <c r="Q26" s="112">
        <v>66.63741370636045</v>
      </c>
      <c r="R26" s="112">
        <v>24.508294477208437</v>
      </c>
      <c r="S26" s="131"/>
    </row>
    <row r="27" spans="1:19" ht="12.75" customHeight="1">
      <c r="A27" s="81" t="s">
        <v>56</v>
      </c>
      <c r="G27" s="156"/>
      <c r="H27" s="113">
        <v>718295</v>
      </c>
      <c r="I27" s="113">
        <v>1994585</v>
      </c>
      <c r="J27" s="113">
        <v>1862271</v>
      </c>
      <c r="K27" s="113">
        <v>1294716</v>
      </c>
      <c r="L27" s="113">
        <v>869389</v>
      </c>
      <c r="M27" s="113"/>
      <c r="N27" s="112">
        <v>-63.987746824527406</v>
      </c>
      <c r="O27" s="112">
        <v>7.104980961417538</v>
      </c>
      <c r="P27" s="112">
        <v>43.836254437266554</v>
      </c>
      <c r="Q27" s="112">
        <v>48.922519148505444</v>
      </c>
      <c r="R27" s="112">
        <v>-4.660652434375557</v>
      </c>
      <c r="S27" s="131"/>
    </row>
    <row r="28" spans="1:19" ht="20.25" customHeight="1">
      <c r="A28" s="78" t="s">
        <v>121</v>
      </c>
      <c r="G28" s="156"/>
      <c r="H28" s="113"/>
      <c r="I28" s="113"/>
      <c r="J28" s="113"/>
      <c r="K28" s="113"/>
      <c r="L28" s="113"/>
      <c r="M28" s="113"/>
      <c r="N28" s="112">
        <v>0</v>
      </c>
      <c r="O28" s="112">
        <v>0</v>
      </c>
      <c r="P28" s="112">
        <v>0</v>
      </c>
      <c r="Q28" s="112">
        <v>0</v>
      </c>
      <c r="R28" s="112" t="s">
        <v>36</v>
      </c>
      <c r="S28" s="131"/>
    </row>
    <row r="29" spans="1:19" ht="12.75" customHeight="1">
      <c r="A29" s="81" t="s">
        <v>122</v>
      </c>
      <c r="G29" s="156"/>
      <c r="H29" s="113">
        <v>109590315</v>
      </c>
      <c r="I29" s="113">
        <v>104696822</v>
      </c>
      <c r="J29" s="113">
        <v>112286450</v>
      </c>
      <c r="K29" s="113">
        <v>100308443</v>
      </c>
      <c r="L29" s="113">
        <v>75660589</v>
      </c>
      <c r="M29" s="113"/>
      <c r="N29" s="112">
        <v>4.673965175370844</v>
      </c>
      <c r="O29" s="112">
        <v>-6.759166399863919</v>
      </c>
      <c r="P29" s="112">
        <v>11.941175280728862</v>
      </c>
      <c r="Q29" s="112">
        <v>32.57687301376943</v>
      </c>
      <c r="R29" s="112">
        <v>9.704796042037177</v>
      </c>
      <c r="S29" s="131"/>
    </row>
    <row r="30" spans="1:19" ht="12.75" customHeight="1">
      <c r="A30" s="81" t="s">
        <v>57</v>
      </c>
      <c r="G30" s="156"/>
      <c r="H30" s="113">
        <v>2621</v>
      </c>
      <c r="I30" s="113">
        <v>2710</v>
      </c>
      <c r="J30" s="113">
        <v>2234</v>
      </c>
      <c r="K30" s="113">
        <v>2120</v>
      </c>
      <c r="L30" s="113">
        <v>1903.98</v>
      </c>
      <c r="M30" s="113"/>
      <c r="N30" s="112">
        <v>-3.284132841328413</v>
      </c>
      <c r="O30" s="112">
        <v>21.307072515666967</v>
      </c>
      <c r="P30" s="112">
        <v>5.377358490566038</v>
      </c>
      <c r="Q30" s="112">
        <v>11.345707412892992</v>
      </c>
      <c r="R30" s="112">
        <v>8.318131483265345</v>
      </c>
      <c r="S30" s="131"/>
    </row>
    <row r="31" spans="1:19" ht="12.75" customHeight="1">
      <c r="A31" s="178" t="s">
        <v>58</v>
      </c>
      <c r="C31" s="178"/>
      <c r="D31" s="178"/>
      <c r="E31" s="178"/>
      <c r="F31" s="178"/>
      <c r="G31" s="156"/>
      <c r="H31" s="113">
        <v>41812.40557039298</v>
      </c>
      <c r="I31" s="113">
        <v>38633.51365313653</v>
      </c>
      <c r="J31" s="113">
        <v>50262.51119068934</v>
      </c>
      <c r="K31" s="113">
        <v>47315.30330188679</v>
      </c>
      <c r="L31" s="113">
        <v>39738.12172396769</v>
      </c>
      <c r="M31" s="113"/>
      <c r="N31" s="112">
        <v>8.22832721299313</v>
      </c>
      <c r="O31" s="112">
        <v>-23.13652315029373</v>
      </c>
      <c r="P31" s="112">
        <v>6.228868216269098</v>
      </c>
      <c r="Q31" s="112">
        <v>19.067789943753162</v>
      </c>
      <c r="R31" s="112">
        <v>1.2801776948913268</v>
      </c>
      <c r="S31" s="131"/>
    </row>
    <row r="32" spans="1:19" ht="19.5" customHeight="1">
      <c r="A32" s="78" t="s">
        <v>123</v>
      </c>
      <c r="G32" s="156"/>
      <c r="H32" s="113"/>
      <c r="I32" s="113"/>
      <c r="J32" s="113"/>
      <c r="K32" s="113"/>
      <c r="L32" s="113"/>
      <c r="M32" s="113"/>
      <c r="N32" s="112"/>
      <c r="O32" s="112"/>
      <c r="P32" s="112"/>
      <c r="Q32" s="112"/>
      <c r="R32" s="112"/>
      <c r="S32" s="131"/>
    </row>
    <row r="33" spans="1:19" ht="12.75" customHeight="1">
      <c r="A33" s="81" t="s">
        <v>124</v>
      </c>
      <c r="G33" s="156"/>
      <c r="H33" s="113">
        <v>1376407451</v>
      </c>
      <c r="I33" s="113">
        <v>1305934704</v>
      </c>
      <c r="J33" s="113">
        <v>1011961919</v>
      </c>
      <c r="K33" s="113">
        <v>988348214</v>
      </c>
      <c r="L33" s="113">
        <v>475266970</v>
      </c>
      <c r="M33" s="113"/>
      <c r="N33" s="112">
        <v>5.396345375013482</v>
      </c>
      <c r="O33" s="112">
        <v>29.049787297381492</v>
      </c>
      <c r="P33" s="112">
        <v>2.389209052590042</v>
      </c>
      <c r="Q33" s="112">
        <v>107.95642794196281</v>
      </c>
      <c r="R33" s="112">
        <v>30.452481726385837</v>
      </c>
      <c r="S33" s="131"/>
    </row>
    <row r="34" spans="1:19" ht="12.75" customHeight="1">
      <c r="A34" s="81" t="s">
        <v>125</v>
      </c>
      <c r="G34" s="156"/>
      <c r="H34" s="113">
        <v>875252581</v>
      </c>
      <c r="I34" s="113">
        <v>958631694</v>
      </c>
      <c r="J34" s="113">
        <v>780675885</v>
      </c>
      <c r="K34" s="113">
        <v>819924133</v>
      </c>
      <c r="L34" s="113">
        <v>386368487</v>
      </c>
      <c r="M34" s="111"/>
      <c r="N34" s="112">
        <v>-8.697721296078909</v>
      </c>
      <c r="O34" s="112">
        <v>22.795094919577284</v>
      </c>
      <c r="P34" s="112">
        <v>-4.786814586905201</v>
      </c>
      <c r="Q34" s="112">
        <v>112.21299370618702</v>
      </c>
      <c r="R34" s="112">
        <v>22.68258710437032</v>
      </c>
      <c r="S34" s="131"/>
    </row>
    <row r="35" spans="1:19" ht="19.5" customHeight="1">
      <c r="A35" s="78" t="s">
        <v>66</v>
      </c>
      <c r="G35" s="156"/>
      <c r="H35" s="113"/>
      <c r="I35" s="113"/>
      <c r="J35" s="113"/>
      <c r="K35" s="113"/>
      <c r="L35" s="113"/>
      <c r="M35" s="111"/>
      <c r="N35" s="112"/>
      <c r="O35" s="112"/>
      <c r="P35" s="112"/>
      <c r="Q35" s="112"/>
      <c r="R35" s="112"/>
      <c r="S35" s="131"/>
    </row>
    <row r="36" spans="1:19" ht="12.75" customHeight="1">
      <c r="A36" s="211" t="s">
        <v>126</v>
      </c>
      <c r="B36" s="211"/>
      <c r="C36" s="211"/>
      <c r="D36" s="211"/>
      <c r="H36" s="136">
        <v>4.264790876673049</v>
      </c>
      <c r="I36" s="136">
        <v>1.5074757450346075</v>
      </c>
      <c r="J36" s="136">
        <v>-9.166312943658747</v>
      </c>
      <c r="K36" s="136">
        <v>-33.613145187649586</v>
      </c>
      <c r="L36" s="136">
        <v>-88.12750960213702</v>
      </c>
      <c r="M36" s="124"/>
      <c r="N36" s="112">
        <v>182.9094193203846</v>
      </c>
      <c r="O36" s="112">
        <v>-116.44582455672627</v>
      </c>
      <c r="P36" s="112">
        <v>-72.72997545309534</v>
      </c>
      <c r="Q36" s="112">
        <v>-61.85851008453495</v>
      </c>
      <c r="R36" s="112">
        <v>-53.09743859243229</v>
      </c>
      <c r="S36" s="131"/>
    </row>
    <row r="37" spans="1:19" ht="12.75" customHeight="1">
      <c r="A37" s="211" t="s">
        <v>69</v>
      </c>
      <c r="B37" s="211"/>
      <c r="C37" s="211"/>
      <c r="D37" s="211"/>
      <c r="H37" s="136">
        <v>-6.329938907141819</v>
      </c>
      <c r="I37" s="136">
        <v>-9.086482050407986</v>
      </c>
      <c r="J37" s="136">
        <v>-26.012752144934975</v>
      </c>
      <c r="K37" s="136">
        <v>-45.77484122587142</v>
      </c>
      <c r="L37" s="136">
        <v>-99.79789767090385</v>
      </c>
      <c r="M37" s="124"/>
      <c r="N37" s="112">
        <v>-30.336747797156512</v>
      </c>
      <c r="O37" s="112">
        <v>-65.06912455944328</v>
      </c>
      <c r="P37" s="112">
        <v>-43.17238149100807</v>
      </c>
      <c r="Q37" s="112">
        <v>-54.13245940628958</v>
      </c>
      <c r="R37" s="112">
        <v>-49.81550809540168</v>
      </c>
      <c r="S37" s="131"/>
    </row>
    <row r="38" spans="1:19" ht="12.75" customHeight="1">
      <c r="A38" s="211" t="s">
        <v>70</v>
      </c>
      <c r="B38" s="211"/>
      <c r="C38" s="211"/>
      <c r="D38" s="211"/>
      <c r="H38" s="136">
        <v>-11.91544789525395</v>
      </c>
      <c r="I38" s="136">
        <v>-17.602130874129053</v>
      </c>
      <c r="J38" s="136">
        <v>-44.69042833705744</v>
      </c>
      <c r="K38" s="136">
        <v>-54.26478355241461</v>
      </c>
      <c r="L38" s="136">
        <v>-107.48084602517957</v>
      </c>
      <c r="M38" s="124"/>
      <c r="N38" s="112">
        <v>-32.30678728353949</v>
      </c>
      <c r="O38" s="112">
        <v>-60.61319721222428</v>
      </c>
      <c r="P38" s="112">
        <v>-17.64377297498894</v>
      </c>
      <c r="Q38" s="112">
        <v>-49.512135827715774</v>
      </c>
      <c r="R38" s="112">
        <v>-42.29747419312496</v>
      </c>
      <c r="S38" s="131"/>
    </row>
    <row r="39" spans="1:19" s="210" customFormat="1" ht="12.75" customHeight="1">
      <c r="A39" s="211" t="s">
        <v>67</v>
      </c>
      <c r="B39" s="211"/>
      <c r="C39" s="211"/>
      <c r="D39" s="211"/>
      <c r="H39" s="113">
        <v>916942137.5</v>
      </c>
      <c r="I39" s="113">
        <v>869653789.5</v>
      </c>
      <c r="J39" s="113">
        <v>800300009</v>
      </c>
      <c r="K39" s="113">
        <v>603146310</v>
      </c>
      <c r="L39" s="113"/>
      <c r="M39" s="101"/>
      <c r="N39" s="112">
        <v>5.43760615671991</v>
      </c>
      <c r="O39" s="112">
        <v>8.665972725235843</v>
      </c>
      <c r="P39" s="112">
        <v>32.68754127004441</v>
      </c>
      <c r="Q39" s="112" t="s">
        <v>33</v>
      </c>
      <c r="R39" s="112" t="s">
        <v>33</v>
      </c>
      <c r="S39" s="131"/>
    </row>
    <row r="40" spans="1:19" s="209" customFormat="1" ht="12.75" customHeight="1" thickBot="1">
      <c r="A40" s="212" t="s">
        <v>127</v>
      </c>
      <c r="B40" s="212"/>
      <c r="C40" s="212"/>
      <c r="D40" s="212"/>
      <c r="H40" s="221">
        <v>-9.370225828453652</v>
      </c>
      <c r="I40" s="221">
        <v>-12.58249550811622</v>
      </c>
      <c r="J40" s="221">
        <v>-30.751507338793495</v>
      </c>
      <c r="K40" s="221">
        <v>-51.48045239636797</v>
      </c>
      <c r="L40" s="221"/>
      <c r="M40" s="126"/>
      <c r="N40" s="222">
        <v>-25.52967078422976</v>
      </c>
      <c r="O40" s="222">
        <v>-59.083321121487884</v>
      </c>
      <c r="P40" s="222">
        <v>-40.265662193436626</v>
      </c>
      <c r="Q40" s="222" t="s">
        <v>33</v>
      </c>
      <c r="R40" s="222" t="s">
        <v>33</v>
      </c>
      <c r="S40" s="137"/>
    </row>
    <row r="41" spans="1:19" s="78" customFormat="1" ht="12.75" customHeight="1">
      <c r="A41" s="208"/>
      <c r="B41" s="183"/>
      <c r="C41" s="183"/>
      <c r="D41" s="183"/>
      <c r="E41" s="183"/>
      <c r="F41" s="183"/>
      <c r="G41" s="183"/>
      <c r="H41" s="183"/>
      <c r="I41" s="183"/>
      <c r="J41" s="183"/>
      <c r="K41" s="183"/>
      <c r="L41" s="183"/>
      <c r="M41" s="183"/>
      <c r="N41" s="183"/>
      <c r="O41" s="183"/>
      <c r="P41" s="183"/>
      <c r="Q41" s="183"/>
      <c r="R41" s="183"/>
      <c r="S41" s="183"/>
    </row>
    <row r="42" spans="1:19" ht="12.75" customHeight="1">
      <c r="A42" s="208"/>
      <c r="B42" s="101"/>
      <c r="C42" s="101"/>
      <c r="D42" s="101"/>
      <c r="E42" s="101"/>
      <c r="F42" s="101"/>
      <c r="G42" s="101"/>
      <c r="H42" s="101"/>
      <c r="I42" s="101"/>
      <c r="J42" s="101"/>
      <c r="K42" s="101"/>
      <c r="L42" s="101"/>
      <c r="M42" s="101"/>
      <c r="N42" s="120"/>
      <c r="O42" s="120"/>
      <c r="P42" s="120"/>
      <c r="Q42" s="120"/>
      <c r="R42" s="101"/>
      <c r="S42" s="101"/>
    </row>
    <row r="43" spans="1:19" ht="25.5" customHeight="1">
      <c r="A43" s="254"/>
      <c r="B43" s="255"/>
      <c r="C43" s="255"/>
      <c r="D43" s="255"/>
      <c r="E43" s="255"/>
      <c r="F43" s="255"/>
      <c r="G43" s="255"/>
      <c r="H43" s="255"/>
      <c r="I43" s="255"/>
      <c r="J43" s="255"/>
      <c r="K43" s="255"/>
      <c r="L43" s="255"/>
      <c r="M43" s="255"/>
      <c r="N43" s="255"/>
      <c r="O43" s="255"/>
      <c r="P43" s="255"/>
      <c r="Q43" s="255"/>
      <c r="R43" s="255"/>
      <c r="S43" s="255"/>
    </row>
    <row r="44" ht="16.5">
      <c r="A44" s="174"/>
    </row>
    <row r="77" ht="16.5" hidden="1"/>
    <row r="78" ht="16.5" hidden="1"/>
    <row r="79" ht="16.5" hidden="1"/>
    <row r="80" ht="16.5" hidden="1"/>
    <row r="81" ht="16.5" hidden="1"/>
    <row r="82" spans="1:3" ht="16.5" hidden="1">
      <c r="A82" s="81">
        <v>4</v>
      </c>
      <c r="B82" s="81">
        <v>1999</v>
      </c>
      <c r="C82" s="81">
        <v>269</v>
      </c>
    </row>
    <row r="83" spans="1:4" ht="16.5" hidden="1">
      <c r="A83" s="81">
        <v>13</v>
      </c>
      <c r="D83" s="81">
        <v>6</v>
      </c>
    </row>
    <row r="84" ht="16.5" hidden="1"/>
    <row r="85" ht="16.5" hidden="1"/>
    <row r="86" ht="16.5" hidden="1"/>
    <row r="87" ht="16.5" hidden="1"/>
    <row r="88" ht="16.5" hidden="1"/>
  </sheetData>
  <mergeCells count="6">
    <mergeCell ref="A43:S43"/>
    <mergeCell ref="A1:S1"/>
    <mergeCell ref="A2:S2"/>
    <mergeCell ref="R3:S3"/>
    <mergeCell ref="R4:S4"/>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&amp;C- 22 -</oddFooter>
  </headerFooter>
</worksheet>
</file>

<file path=xl/worksheets/sheet4.xml><?xml version="1.0" encoding="utf-8"?>
<worksheet xmlns="http://schemas.openxmlformats.org/spreadsheetml/2006/main" xmlns:r="http://schemas.openxmlformats.org/officeDocument/2006/relationships">
  <sheetPr codeName="Sheet4"/>
  <dimension ref="A1:B36"/>
  <sheetViews>
    <sheetView workbookViewId="0" topLeftCell="B7">
      <selection activeCell="A7" sqref="A7"/>
    </sheetView>
  </sheetViews>
  <sheetFormatPr defaultColWidth="9.140625" defaultRowHeight="12.75"/>
  <cols>
    <col min="1" max="1" width="9.140625" style="24" customWidth="1"/>
    <col min="2" max="2" width="153.421875" style="25" customWidth="1"/>
    <col min="3" max="16384" width="9.140625" style="23" customWidth="1"/>
  </cols>
  <sheetData>
    <row r="1" spans="1:2" ht="12.75">
      <c r="A1" s="21"/>
      <c r="B1" s="22"/>
    </row>
    <row r="5" spans="1:2" s="28" customFormat="1" ht="20.25">
      <c r="A5" s="26"/>
      <c r="B5" s="27"/>
    </row>
    <row r="6" spans="1:2" s="28" customFormat="1" ht="20.25">
      <c r="A6" s="26"/>
      <c r="B6" s="27"/>
    </row>
    <row r="8" ht="20.25">
      <c r="B8" s="27" t="s">
        <v>156</v>
      </c>
    </row>
    <row r="9" ht="20.25">
      <c r="B9" s="27" t="s">
        <v>157</v>
      </c>
    </row>
    <row r="23" ht="27">
      <c r="B23" s="20" t="s">
        <v>13</v>
      </c>
    </row>
    <row r="27" ht="20.25">
      <c r="B27" s="27"/>
    </row>
    <row r="28" ht="12.75">
      <c r="B28" s="25" t="s">
        <v>14</v>
      </c>
    </row>
    <row r="29" ht="12.75">
      <c r="B29" s="25" t="s">
        <v>14</v>
      </c>
    </row>
    <row r="31" ht="20.25" customHeight="1"/>
    <row r="32" ht="23.25">
      <c r="B32" s="29"/>
    </row>
    <row r="36" spans="1:2" ht="13.5" thickBot="1">
      <c r="A36" s="30"/>
      <c r="B36" s="31"/>
    </row>
  </sheetData>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5.xml><?xml version="1.0" encoding="utf-8"?>
<worksheet xmlns="http://schemas.openxmlformats.org/spreadsheetml/2006/main" xmlns:r="http://schemas.openxmlformats.org/officeDocument/2006/relationships">
  <sheetPr codeName="Sheet117"/>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6.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6" t="s">
        <v>33</v>
      </c>
      <c r="B4" s="86"/>
      <c r="C4" s="86"/>
      <c r="D4" s="86"/>
      <c r="E4" s="86"/>
      <c r="F4" s="86"/>
      <c r="G4" s="86"/>
      <c r="H4" s="98"/>
      <c r="I4" s="98"/>
      <c r="J4" s="98"/>
      <c r="K4" s="98"/>
      <c r="L4" s="98"/>
      <c r="M4" s="100"/>
      <c r="N4" s="256" t="s">
        <v>30</v>
      </c>
      <c r="O4" s="256"/>
      <c r="P4" s="256"/>
      <c r="Q4" s="256"/>
      <c r="R4" s="259" t="s">
        <v>31</v>
      </c>
      <c r="S4" s="259"/>
    </row>
    <row r="5" spans="1:19" ht="16.5" customHeight="1">
      <c r="A5" s="78" t="s">
        <v>13</v>
      </c>
      <c r="B5" s="103"/>
      <c r="C5" s="98"/>
      <c r="D5" s="104"/>
      <c r="E5" s="104"/>
      <c r="G5" s="99"/>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88" t="s">
        <v>41</v>
      </c>
      <c r="H6" s="110">
        <v>139</v>
      </c>
      <c r="I6" s="110">
        <v>146</v>
      </c>
      <c r="J6" s="110">
        <v>144</v>
      </c>
      <c r="K6" s="110">
        <v>144</v>
      </c>
      <c r="L6" s="110">
        <v>145</v>
      </c>
      <c r="M6" s="111"/>
      <c r="N6" s="112"/>
      <c r="O6" s="112"/>
      <c r="P6" s="112"/>
      <c r="Q6" s="112"/>
      <c r="R6" s="112"/>
    </row>
    <row r="7" spans="1:18" ht="15" customHeight="1">
      <c r="A7" s="109" t="s">
        <v>79</v>
      </c>
      <c r="B7" s="109"/>
      <c r="D7" s="109"/>
      <c r="G7" s="99"/>
      <c r="H7" s="113">
        <v>6249864</v>
      </c>
      <c r="I7" s="113">
        <v>6206716</v>
      </c>
      <c r="J7" s="113">
        <v>6225479</v>
      </c>
      <c r="K7" s="113">
        <v>6406882</v>
      </c>
      <c r="L7" s="113">
        <v>6477417</v>
      </c>
      <c r="M7" s="111"/>
      <c r="N7" s="112">
        <v>0.6951824443071022</v>
      </c>
      <c r="O7" s="112">
        <v>-0.3013904632880458</v>
      </c>
      <c r="P7" s="112">
        <v>-2.831377259640493</v>
      </c>
      <c r="Q7" s="112">
        <v>-1.0889371488665929</v>
      </c>
      <c r="R7" s="112">
        <v>-0.8900681380294762</v>
      </c>
    </row>
    <row r="8" spans="1:18" ht="12" customHeight="1">
      <c r="A8" s="109" t="s">
        <v>80</v>
      </c>
      <c r="B8" s="109"/>
      <c r="D8" s="109"/>
      <c r="H8" s="113">
        <v>375300</v>
      </c>
      <c r="I8" s="113">
        <v>374566</v>
      </c>
      <c r="J8" s="113">
        <v>476048</v>
      </c>
      <c r="K8" s="113">
        <v>447642</v>
      </c>
      <c r="L8" s="113">
        <v>472852</v>
      </c>
      <c r="M8" s="111"/>
      <c r="N8" s="112">
        <v>0.19596012451744152</v>
      </c>
      <c r="O8" s="112">
        <v>-21.317598225389037</v>
      </c>
      <c r="P8" s="112">
        <v>6.345695890912828</v>
      </c>
      <c r="Q8" s="112">
        <v>-5.331477925439672</v>
      </c>
      <c r="R8" s="112">
        <v>-5.612749879922784</v>
      </c>
    </row>
    <row r="9" spans="1:18" s="98" customFormat="1" ht="12" customHeight="1">
      <c r="A9" s="114" t="s">
        <v>81</v>
      </c>
      <c r="B9" s="114"/>
      <c r="D9" s="114"/>
      <c r="G9" s="115"/>
      <c r="H9" s="115">
        <v>6625164</v>
      </c>
      <c r="I9" s="115">
        <v>6581282</v>
      </c>
      <c r="J9" s="115">
        <v>6701527</v>
      </c>
      <c r="K9" s="115">
        <v>6854524</v>
      </c>
      <c r="L9" s="115">
        <v>6950269</v>
      </c>
      <c r="M9" s="100"/>
      <c r="N9" s="116">
        <v>0.6667697874061619</v>
      </c>
      <c r="O9" s="116">
        <v>-1.7942925545177988</v>
      </c>
      <c r="P9" s="116">
        <v>-2.2320587104224887</v>
      </c>
      <c r="Q9" s="116">
        <v>-1.3775725802843026</v>
      </c>
      <c r="R9" s="116">
        <v>-1.190487884432312</v>
      </c>
    </row>
    <row r="10" spans="1:18" ht="15.75" customHeight="1">
      <c r="A10" s="109" t="s">
        <v>82</v>
      </c>
      <c r="B10" s="109"/>
      <c r="D10" s="109"/>
      <c r="H10" s="113">
        <v>163608.03</v>
      </c>
      <c r="I10" s="113">
        <v>162300.26</v>
      </c>
      <c r="J10" s="113">
        <v>161026.75</v>
      </c>
      <c r="K10" s="113">
        <v>158015.25</v>
      </c>
      <c r="L10" s="113">
        <v>158105.52</v>
      </c>
      <c r="M10" s="111"/>
      <c r="N10" s="112">
        <v>0.8057719685723174</v>
      </c>
      <c r="O10" s="112">
        <v>0.7908685979192956</v>
      </c>
      <c r="P10" s="112">
        <v>1.9058287095707536</v>
      </c>
      <c r="Q10" s="112">
        <v>-0.05709478075148137</v>
      </c>
      <c r="R10" s="112">
        <v>0.8589390903754657</v>
      </c>
    </row>
    <row r="11" spans="1:18" ht="12" customHeight="1">
      <c r="A11" s="109" t="s">
        <v>83</v>
      </c>
      <c r="B11" s="109"/>
      <c r="D11" s="109"/>
      <c r="H11" s="117">
        <v>40.49412489105822</v>
      </c>
      <c r="I11" s="117">
        <v>40.550039784286234</v>
      </c>
      <c r="J11" s="117">
        <v>41.61747659938489</v>
      </c>
      <c r="K11" s="117">
        <v>43.378876405916515</v>
      </c>
      <c r="L11" s="117">
        <v>43.959685911029545</v>
      </c>
      <c r="M11" s="111"/>
      <c r="N11" s="112">
        <v>-0.13789109338847474</v>
      </c>
      <c r="O11" s="112">
        <v>-2.5648763508031367</v>
      </c>
      <c r="P11" s="112">
        <v>-4.0605012219527845</v>
      </c>
      <c r="Q11" s="112">
        <v>-1.321232154134443</v>
      </c>
      <c r="R11" s="112">
        <v>-2.031973559598288</v>
      </c>
    </row>
    <row r="12" spans="1:18" ht="12" customHeight="1">
      <c r="A12" s="109" t="s">
        <v>84</v>
      </c>
      <c r="B12" s="109"/>
      <c r="D12" s="109"/>
      <c r="H12" s="113">
        <v>10190363</v>
      </c>
      <c r="I12" s="113">
        <v>10043554</v>
      </c>
      <c r="J12" s="113">
        <v>9669046</v>
      </c>
      <c r="K12" s="113">
        <v>9515427</v>
      </c>
      <c r="L12" s="113">
        <v>9418978</v>
      </c>
      <c r="M12" s="111"/>
      <c r="N12" s="112">
        <v>1.4617236089933903</v>
      </c>
      <c r="O12" s="112">
        <v>3.873267331647817</v>
      </c>
      <c r="P12" s="112">
        <v>1.6144204563809905</v>
      </c>
      <c r="Q12" s="112">
        <v>1.0239858294604787</v>
      </c>
      <c r="R12" s="112">
        <v>1.9873877260839556</v>
      </c>
    </row>
    <row r="13" spans="1:18" ht="12" customHeight="1">
      <c r="A13" s="109" t="s">
        <v>85</v>
      </c>
      <c r="B13" s="118"/>
      <c r="D13" s="109"/>
      <c r="H13" s="113">
        <v>10403213</v>
      </c>
      <c r="I13" s="113">
        <v>10159952</v>
      </c>
      <c r="J13" s="113">
        <v>9800135</v>
      </c>
      <c r="K13" s="113">
        <v>9643219</v>
      </c>
      <c r="L13" s="113">
        <v>9550666</v>
      </c>
      <c r="M13" s="111"/>
      <c r="N13" s="112">
        <v>2.394312492814927</v>
      </c>
      <c r="O13" s="112">
        <v>3.671551463321679</v>
      </c>
      <c r="P13" s="112">
        <v>1.6272159742509218</v>
      </c>
      <c r="Q13" s="112">
        <v>0.9690737797761957</v>
      </c>
      <c r="R13" s="112">
        <v>2.160605491764822</v>
      </c>
    </row>
    <row r="14" spans="1:18" ht="12" customHeight="1">
      <c r="A14" s="109" t="s">
        <v>86</v>
      </c>
      <c r="B14" s="109"/>
      <c r="D14" s="109"/>
      <c r="H14" s="119">
        <v>0.6501401373042354</v>
      </c>
      <c r="I14" s="119">
        <v>0.6552742186680134</v>
      </c>
      <c r="J14" s="119">
        <v>0.693090817853178</v>
      </c>
      <c r="K14" s="119">
        <v>0.7203590548274922</v>
      </c>
      <c r="L14" s="119">
        <v>0.737900545048518</v>
      </c>
      <c r="M14" s="111"/>
      <c r="N14" s="112">
        <v>-0.783501199576286</v>
      </c>
      <c r="O14" s="112">
        <v>-5.456225679385008</v>
      </c>
      <c r="P14" s="112">
        <v>-3.7853674208126926</v>
      </c>
      <c r="Q14" s="112">
        <v>-2.377216054213976</v>
      </c>
      <c r="R14" s="112">
        <v>-3.115949610408053</v>
      </c>
    </row>
    <row r="15" spans="1:18" ht="12" customHeight="1">
      <c r="A15" s="109" t="s">
        <v>87</v>
      </c>
      <c r="B15" s="118"/>
      <c r="D15" s="109"/>
      <c r="H15" s="119">
        <v>0.9795399748135504</v>
      </c>
      <c r="I15" s="119">
        <v>0.9885434498115739</v>
      </c>
      <c r="J15" s="119">
        <v>0.9866237556931614</v>
      </c>
      <c r="K15" s="119">
        <v>0.9867479935901072</v>
      </c>
      <c r="L15" s="119">
        <v>0.9862116422038002</v>
      </c>
      <c r="M15" s="111"/>
      <c r="N15" s="112">
        <v>-0.9107819185630853</v>
      </c>
      <c r="O15" s="112">
        <v>0.1945720551867141</v>
      </c>
      <c r="P15" s="112">
        <v>-0.012590640949144971</v>
      </c>
      <c r="Q15" s="112">
        <v>0.05438501872767343</v>
      </c>
      <c r="R15" s="112">
        <v>-0.16955436476424612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1687265964</v>
      </c>
      <c r="I17" s="113">
        <v>1581453481</v>
      </c>
      <c r="J17" s="113">
        <v>1528181156</v>
      </c>
      <c r="K17" s="113">
        <v>1563539023</v>
      </c>
      <c r="L17" s="113">
        <v>1566663482</v>
      </c>
      <c r="M17" s="121"/>
      <c r="N17" s="112">
        <v>6.690837528340803</v>
      </c>
      <c r="O17" s="112">
        <v>3.4859954129679114</v>
      </c>
      <c r="P17" s="112">
        <v>-2.2613997143581366</v>
      </c>
      <c r="Q17" s="112">
        <v>-0.19943395859405116</v>
      </c>
      <c r="R17" s="112">
        <v>1.871325347790198</v>
      </c>
    </row>
    <row r="18" spans="1:18" ht="12" customHeight="1">
      <c r="A18" s="101" t="s">
        <v>89</v>
      </c>
      <c r="G18" s="113"/>
      <c r="H18" s="113">
        <v>83731530</v>
      </c>
      <c r="I18" s="113">
        <v>85166409</v>
      </c>
      <c r="J18" s="113">
        <v>77338863</v>
      </c>
      <c r="K18" s="113">
        <v>78846222</v>
      </c>
      <c r="L18" s="113">
        <v>87175536</v>
      </c>
      <c r="M18" s="121"/>
      <c r="N18" s="112">
        <v>-1.6847945297306124</v>
      </c>
      <c r="O18" s="112">
        <v>10.121103021646439</v>
      </c>
      <c r="P18" s="112">
        <v>-1.9117707377279283</v>
      </c>
      <c r="Q18" s="112">
        <v>-9.554646156692401</v>
      </c>
      <c r="R18" s="112">
        <v>-1.0026429828360217</v>
      </c>
    </row>
    <row r="19" spans="1:18" ht="12" customHeight="1">
      <c r="A19" s="101" t="s">
        <v>90</v>
      </c>
      <c r="G19" s="113"/>
      <c r="H19" s="113">
        <v>17449470</v>
      </c>
      <c r="I19" s="113">
        <v>26024881</v>
      </c>
      <c r="J19" s="113">
        <v>40980947</v>
      </c>
      <c r="K19" s="113">
        <v>29960022</v>
      </c>
      <c r="L19" s="113">
        <v>35812272</v>
      </c>
      <c r="M19" s="121"/>
      <c r="N19" s="112">
        <v>-32.95081733514939</v>
      </c>
      <c r="O19" s="112">
        <v>-36.495169328322255</v>
      </c>
      <c r="P19" s="112">
        <v>36.78543693993282</v>
      </c>
      <c r="Q19" s="112">
        <v>-16.341465294354965</v>
      </c>
      <c r="R19" s="112">
        <v>-16.451704997509076</v>
      </c>
    </row>
    <row r="20" spans="1:18" ht="12" customHeight="1">
      <c r="A20" s="101" t="s">
        <v>91</v>
      </c>
      <c r="G20" s="113"/>
      <c r="H20" s="113">
        <v>4669693</v>
      </c>
      <c r="I20" s="113">
        <v>3585584</v>
      </c>
      <c r="J20" s="113">
        <v>3374641</v>
      </c>
      <c r="K20" s="113">
        <v>2399187</v>
      </c>
      <c r="L20" s="113">
        <v>3828006</v>
      </c>
      <c r="M20" s="121"/>
      <c r="N20" s="112">
        <v>30.235214124114787</v>
      </c>
      <c r="O20" s="112">
        <v>6.250827865838174</v>
      </c>
      <c r="P20" s="112">
        <v>40.65768945897089</v>
      </c>
      <c r="Q20" s="112">
        <v>-37.32541171565562</v>
      </c>
      <c r="R20" s="112">
        <v>5.094243888305505</v>
      </c>
    </row>
    <row r="21" spans="1:18" ht="12" customHeight="1">
      <c r="A21" s="101" t="s">
        <v>92</v>
      </c>
      <c r="G21" s="113"/>
      <c r="H21" s="113">
        <v>12488380</v>
      </c>
      <c r="I21" s="113">
        <v>12842428</v>
      </c>
      <c r="J21" s="113">
        <v>14271256</v>
      </c>
      <c r="K21" s="113">
        <v>17286301</v>
      </c>
      <c r="L21" s="113">
        <v>16261779</v>
      </c>
      <c r="M21" s="121"/>
      <c r="N21" s="112">
        <v>-2.756861864438718</v>
      </c>
      <c r="O21" s="112">
        <v>-10.01192887297376</v>
      </c>
      <c r="P21" s="112">
        <v>-17.441817078159172</v>
      </c>
      <c r="Q21" s="112">
        <v>6.300184008158025</v>
      </c>
      <c r="R21" s="112">
        <v>-6.387355792555127</v>
      </c>
    </row>
    <row r="22" spans="1:18" s="98" customFormat="1" ht="12" customHeight="1">
      <c r="A22" s="98" t="s">
        <v>93</v>
      </c>
      <c r="G22" s="115"/>
      <c r="H22" s="115">
        <v>1805605034</v>
      </c>
      <c r="I22" s="115">
        <v>1709072784</v>
      </c>
      <c r="J22" s="115">
        <v>1664146867</v>
      </c>
      <c r="K22" s="115">
        <v>1692030758</v>
      </c>
      <c r="L22" s="115">
        <v>1709741074</v>
      </c>
      <c r="M22" s="122"/>
      <c r="N22" s="116">
        <v>5.6482234638404964</v>
      </c>
      <c r="O22" s="116">
        <v>2.6996365459611806</v>
      </c>
      <c r="P22" s="116">
        <v>-1.6479541443418608</v>
      </c>
      <c r="Q22" s="116">
        <v>-1.035847840899446</v>
      </c>
      <c r="R22" s="116">
        <v>1.373187643685747</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74392372</v>
      </c>
      <c r="I24" s="113">
        <v>69226187</v>
      </c>
      <c r="J24" s="113">
        <v>71535523</v>
      </c>
      <c r="K24" s="113">
        <v>66966498</v>
      </c>
      <c r="L24" s="113">
        <v>71609294</v>
      </c>
      <c r="M24" s="121"/>
      <c r="N24" s="112">
        <v>7.462761165799873</v>
      </c>
      <c r="O24" s="112">
        <v>-3.2282366901825825</v>
      </c>
      <c r="P24" s="112">
        <v>6.822851928138753</v>
      </c>
      <c r="Q24" s="112">
        <v>-6.483510366685084</v>
      </c>
      <c r="R24" s="112">
        <v>0.957771041584099</v>
      </c>
    </row>
    <row r="25" spans="1:18" ht="12" customHeight="1">
      <c r="A25" s="101" t="s">
        <v>94</v>
      </c>
      <c r="G25" s="113"/>
      <c r="H25" s="113">
        <v>685598822</v>
      </c>
      <c r="I25" s="113">
        <v>675926402</v>
      </c>
      <c r="J25" s="113">
        <v>586548749</v>
      </c>
      <c r="K25" s="113">
        <v>636417564</v>
      </c>
      <c r="L25" s="113">
        <v>598253873</v>
      </c>
      <c r="M25" s="121"/>
      <c r="N25" s="112">
        <v>1.430987156498142</v>
      </c>
      <c r="O25" s="112">
        <v>15.237889971188055</v>
      </c>
      <c r="P25" s="112">
        <v>-7.835864033444558</v>
      </c>
      <c r="Q25" s="112">
        <v>6.379179930524244</v>
      </c>
      <c r="R25" s="112">
        <v>3.4656370185469854</v>
      </c>
    </row>
    <row r="26" spans="1:18" ht="12" customHeight="1">
      <c r="A26" s="101" t="s">
        <v>95</v>
      </c>
      <c r="G26" s="113"/>
      <c r="H26" s="113">
        <v>100448387</v>
      </c>
      <c r="I26" s="113">
        <v>81010808</v>
      </c>
      <c r="J26" s="113">
        <v>61078115</v>
      </c>
      <c r="K26" s="113">
        <v>76370147</v>
      </c>
      <c r="L26" s="113">
        <v>64595593</v>
      </c>
      <c r="M26" s="121"/>
      <c r="N26" s="112">
        <v>23.99380956674324</v>
      </c>
      <c r="O26" s="112">
        <v>32.6347546907759</v>
      </c>
      <c r="P26" s="112">
        <v>-20.023572823553685</v>
      </c>
      <c r="Q26" s="112">
        <v>18.228107295183435</v>
      </c>
      <c r="R26" s="112">
        <v>11.669615154189517</v>
      </c>
    </row>
    <row r="27" spans="1:18" ht="12" customHeight="1">
      <c r="A27" s="101" t="s">
        <v>50</v>
      </c>
      <c r="G27" s="113"/>
      <c r="H27" s="113">
        <v>345814115</v>
      </c>
      <c r="I27" s="113">
        <v>470080695</v>
      </c>
      <c r="J27" s="113">
        <v>417684102</v>
      </c>
      <c r="K27" s="113">
        <v>393942940</v>
      </c>
      <c r="L27" s="113">
        <v>391317496</v>
      </c>
      <c r="M27" s="121"/>
      <c r="N27" s="112">
        <v>-26.435159180489215</v>
      </c>
      <c r="O27" s="112">
        <v>12.544550474655125</v>
      </c>
      <c r="P27" s="112">
        <v>6.0265484133311285</v>
      </c>
      <c r="Q27" s="112">
        <v>0.6709242563486095</v>
      </c>
      <c r="R27" s="112">
        <v>-3.043180120391875</v>
      </c>
    </row>
    <row r="28" spans="1:18" ht="12" customHeight="1">
      <c r="A28" s="101" t="s">
        <v>96</v>
      </c>
      <c r="G28" s="113"/>
      <c r="H28" s="113">
        <v>58425064</v>
      </c>
      <c r="I28" s="113">
        <v>48799454</v>
      </c>
      <c r="J28" s="113">
        <v>24460925</v>
      </c>
      <c r="K28" s="113">
        <v>21745164</v>
      </c>
      <c r="L28" s="113">
        <v>6642091</v>
      </c>
      <c r="M28" s="121"/>
      <c r="N28" s="112">
        <v>19.724831347498274</v>
      </c>
      <c r="O28" s="112">
        <v>99.49962644503428</v>
      </c>
      <c r="P28" s="112">
        <v>12.48903434345218</v>
      </c>
      <c r="Q28" s="112">
        <v>227.3843131628278</v>
      </c>
      <c r="R28" s="112">
        <v>72.21603808885855</v>
      </c>
    </row>
    <row r="29" spans="1:18" s="98" customFormat="1" ht="12" customHeight="1">
      <c r="A29" s="98" t="s">
        <v>97</v>
      </c>
      <c r="G29" s="115"/>
      <c r="H29" s="115">
        <v>1147828632</v>
      </c>
      <c r="I29" s="115">
        <v>1247444638</v>
      </c>
      <c r="J29" s="115">
        <v>1112385564</v>
      </c>
      <c r="K29" s="115">
        <v>1151951985</v>
      </c>
      <c r="L29" s="115">
        <v>1119134165</v>
      </c>
      <c r="M29" s="122"/>
      <c r="N29" s="116">
        <v>-7.985605370007611</v>
      </c>
      <c r="O29" s="116">
        <v>12.141390392944725</v>
      </c>
      <c r="P29" s="116">
        <v>-3.4347283146528023</v>
      </c>
      <c r="Q29" s="116">
        <v>2.9324294643439823</v>
      </c>
      <c r="R29" s="116">
        <v>0.6349244568951251</v>
      </c>
    </row>
    <row r="30" spans="1:18" s="98" customFormat="1" ht="15.75" customHeight="1">
      <c r="A30" s="98" t="s">
        <v>98</v>
      </c>
      <c r="G30" s="115"/>
      <c r="H30" s="115">
        <v>657776398</v>
      </c>
      <c r="I30" s="115">
        <v>461628142</v>
      </c>
      <c r="J30" s="115">
        <v>551761296</v>
      </c>
      <c r="K30" s="115">
        <v>540078771</v>
      </c>
      <c r="L30" s="115">
        <v>590606910</v>
      </c>
      <c r="M30" s="122"/>
      <c r="N30" s="116">
        <v>42.49053256376211</v>
      </c>
      <c r="O30" s="116">
        <v>-16.33553398062194</v>
      </c>
      <c r="P30" s="116">
        <v>2.16311501716108</v>
      </c>
      <c r="Q30" s="116">
        <v>-8.555290861734075</v>
      </c>
      <c r="R30" s="116">
        <v>2.7294447134049937</v>
      </c>
    </row>
    <row r="31" spans="1:18" ht="12" customHeight="1">
      <c r="A31" s="101" t="s">
        <v>99</v>
      </c>
      <c r="G31" s="113"/>
      <c r="H31" s="113">
        <v>496768675</v>
      </c>
      <c r="I31" s="113">
        <v>596909152</v>
      </c>
      <c r="J31" s="113">
        <v>586283462</v>
      </c>
      <c r="K31" s="113">
        <v>477366911</v>
      </c>
      <c r="L31" s="113">
        <v>434678097</v>
      </c>
      <c r="M31" s="121"/>
      <c r="N31" s="112">
        <v>-16.77650219710486</v>
      </c>
      <c r="O31" s="112">
        <v>1.812380987816436</v>
      </c>
      <c r="P31" s="112">
        <v>22.816108215761943</v>
      </c>
      <c r="Q31" s="112">
        <v>9.820787910553497</v>
      </c>
      <c r="R31" s="112">
        <v>3.394303346643013</v>
      </c>
    </row>
    <row r="32" spans="1:18" ht="12" customHeight="1">
      <c r="A32" s="101" t="s">
        <v>100</v>
      </c>
      <c r="G32" s="113"/>
      <c r="H32" s="113">
        <v>313080062</v>
      </c>
      <c r="I32" s="113">
        <v>266723620</v>
      </c>
      <c r="J32" s="113">
        <v>181758346</v>
      </c>
      <c r="K32" s="113">
        <v>119143638</v>
      </c>
      <c r="L32" s="113">
        <v>46710844</v>
      </c>
      <c r="M32" s="121"/>
      <c r="N32" s="112">
        <v>17.379953826361536</v>
      </c>
      <c r="O32" s="112">
        <v>46.74628476207634</v>
      </c>
      <c r="P32" s="112">
        <v>52.553966834553094</v>
      </c>
      <c r="Q32" s="112">
        <v>155.066335346028</v>
      </c>
      <c r="R32" s="112">
        <v>60.90125227514533</v>
      </c>
    </row>
    <row r="33" spans="1:18" s="98" customFormat="1" ht="15.75" customHeight="1">
      <c r="A33" s="98" t="s">
        <v>101</v>
      </c>
      <c r="G33" s="115"/>
      <c r="H33" s="115">
        <v>474087785</v>
      </c>
      <c r="I33" s="115">
        <v>131442610</v>
      </c>
      <c r="J33" s="115">
        <v>147236180</v>
      </c>
      <c r="K33" s="115">
        <v>181855498</v>
      </c>
      <c r="L33" s="115">
        <v>202639657</v>
      </c>
      <c r="M33" s="115"/>
      <c r="N33" s="116">
        <v>260.6804406881452</v>
      </c>
      <c r="O33" s="116">
        <v>-10.726690953269774</v>
      </c>
      <c r="P33" s="116">
        <v>-19.03671782307071</v>
      </c>
      <c r="Q33" s="116">
        <v>-10.256708537559359</v>
      </c>
      <c r="R33" s="116">
        <v>23.675473287561143</v>
      </c>
    </row>
    <row r="34" spans="1:18" ht="15.75" customHeight="1">
      <c r="A34" s="101" t="s">
        <v>102</v>
      </c>
      <c r="G34" s="113"/>
      <c r="H34" s="113">
        <v>253332932</v>
      </c>
      <c r="I34" s="113">
        <v>287673429</v>
      </c>
      <c r="J34" s="113">
        <v>234286156</v>
      </c>
      <c r="K34" s="113">
        <v>352407517</v>
      </c>
      <c r="L34" s="113">
        <v>360933227</v>
      </c>
      <c r="M34" s="113"/>
      <c r="N34" s="112">
        <v>-11.937319730700606</v>
      </c>
      <c r="O34" s="112">
        <v>22.787207708508394</v>
      </c>
      <c r="P34" s="112">
        <v>-33.51839994945397</v>
      </c>
      <c r="Q34" s="112">
        <v>-2.3621294362017826</v>
      </c>
      <c r="R34" s="112">
        <v>-8.469423809956067</v>
      </c>
    </row>
    <row r="35" spans="1:18" ht="12" customHeight="1">
      <c r="A35" s="101" t="s">
        <v>103</v>
      </c>
      <c r="G35" s="113"/>
      <c r="H35" s="123">
        <v>48654848</v>
      </c>
      <c r="I35" s="113">
        <v>21046993</v>
      </c>
      <c r="J35" s="113">
        <v>59199119</v>
      </c>
      <c r="K35" s="113">
        <v>134447492</v>
      </c>
      <c r="L35" s="113">
        <v>118295180</v>
      </c>
      <c r="M35" s="113"/>
      <c r="N35" s="112">
        <v>131.17244349347197</v>
      </c>
      <c r="O35" s="112">
        <v>-64.4471178701156</v>
      </c>
      <c r="P35" s="112">
        <v>-55.96859553170393</v>
      </c>
      <c r="Q35" s="112">
        <v>13.654243562586405</v>
      </c>
      <c r="R35" s="112">
        <v>-19.917104417529252</v>
      </c>
    </row>
    <row r="36" spans="1:18" s="98" customFormat="1" ht="15.75" customHeight="1">
      <c r="A36" s="98" t="s">
        <v>104</v>
      </c>
      <c r="G36" s="115"/>
      <c r="H36" s="115">
        <v>172100005</v>
      </c>
      <c r="I36" s="115">
        <v>-177277812</v>
      </c>
      <c r="J36" s="115">
        <v>-146249095</v>
      </c>
      <c r="K36" s="115">
        <v>-304999511</v>
      </c>
      <c r="L36" s="115">
        <v>-276588750</v>
      </c>
      <c r="M36" s="115"/>
      <c r="N36" s="116">
        <v>-197.07926957040738</v>
      </c>
      <c r="O36" s="116">
        <v>21.216348039623767</v>
      </c>
      <c r="P36" s="116">
        <v>-52.04940017100552</v>
      </c>
      <c r="Q36" s="116">
        <v>10.271842582172992</v>
      </c>
      <c r="R36" s="116">
        <v>-11.1849442316447</v>
      </c>
    </row>
    <row r="37" spans="1:18" ht="15.75" customHeight="1">
      <c r="A37" s="101" t="s">
        <v>105</v>
      </c>
      <c r="G37" s="113"/>
      <c r="H37" s="124">
        <v>22.26108804249978</v>
      </c>
      <c r="I37" s="124">
        <v>21.51359412953282</v>
      </c>
      <c r="J37" s="124">
        <v>20.04708019530474</v>
      </c>
      <c r="K37" s="124">
        <v>20.156018060480932</v>
      </c>
      <c r="L37" s="124">
        <v>19.504538868927234</v>
      </c>
      <c r="M37" s="113"/>
      <c r="N37" s="112">
        <v>3.4745189876982754</v>
      </c>
      <c r="O37" s="112">
        <v>7.315349267528512</v>
      </c>
      <c r="P37" s="112">
        <v>-0.5404731472719859</v>
      </c>
      <c r="Q37" s="112">
        <v>3.3401414713350226</v>
      </c>
      <c r="R37" s="112">
        <v>3.360041506613398</v>
      </c>
    </row>
    <row r="38" spans="1:18" ht="12" customHeight="1">
      <c r="A38" s="101" t="s">
        <v>106</v>
      </c>
      <c r="G38" s="113"/>
      <c r="H38" s="124">
        <v>22.497369062750806</v>
      </c>
      <c r="I38" s="124">
        <v>21.233094938343132</v>
      </c>
      <c r="J38" s="124">
        <v>20.456005018516112</v>
      </c>
      <c r="K38" s="124">
        <v>20.336712707262805</v>
      </c>
      <c r="L38" s="124">
        <v>20.155455510532466</v>
      </c>
      <c r="M38" s="113"/>
      <c r="N38" s="112">
        <v>5.954262099231814</v>
      </c>
      <c r="O38" s="112">
        <v>3.7988352032746544</v>
      </c>
      <c r="P38" s="112">
        <v>0.5865860081246302</v>
      </c>
      <c r="Q38" s="112">
        <v>0.8992959580378677</v>
      </c>
      <c r="R38" s="112">
        <v>2.7861924975041363</v>
      </c>
    </row>
    <row r="39" spans="1:18" ht="15.75" customHeight="1">
      <c r="A39" s="101" t="s">
        <v>107</v>
      </c>
      <c r="G39" s="113"/>
      <c r="H39" s="113">
        <v>546340588</v>
      </c>
      <c r="I39" s="113">
        <v>497569970</v>
      </c>
      <c r="J39" s="113">
        <v>493963791</v>
      </c>
      <c r="K39" s="113">
        <v>477885018</v>
      </c>
      <c r="L39" s="113">
        <v>446630033</v>
      </c>
      <c r="M39" s="113"/>
      <c r="N39" s="112">
        <v>9.801760745327938</v>
      </c>
      <c r="O39" s="112">
        <v>0.7300492598252004</v>
      </c>
      <c r="P39" s="112">
        <v>3.3645693826710423</v>
      </c>
      <c r="Q39" s="112">
        <v>6.997958643770827</v>
      </c>
      <c r="R39" s="112">
        <v>5.166854764624951</v>
      </c>
    </row>
    <row r="40" spans="1:18" ht="12" customHeight="1">
      <c r="A40" s="101" t="s">
        <v>108</v>
      </c>
      <c r="G40" s="113"/>
      <c r="H40" s="113">
        <v>10494.73</v>
      </c>
      <c r="I40" s="113">
        <v>8883.44</v>
      </c>
      <c r="J40" s="113">
        <v>9218.22</v>
      </c>
      <c r="K40" s="113">
        <v>9830.59</v>
      </c>
      <c r="L40" s="113">
        <v>8982.83</v>
      </c>
      <c r="M40" s="113"/>
      <c r="N40" s="112">
        <v>18.138131174409903</v>
      </c>
      <c r="O40" s="112">
        <v>-3.631720657567284</v>
      </c>
      <c r="P40" s="112">
        <v>-6.229229374839158</v>
      </c>
      <c r="Q40" s="112">
        <v>9.437560323417012</v>
      </c>
      <c r="R40" s="112">
        <v>3.9655660070861964</v>
      </c>
    </row>
    <row r="41" spans="1:18" ht="12" customHeight="1">
      <c r="A41" s="125" t="s">
        <v>109</v>
      </c>
      <c r="C41" s="125"/>
      <c r="D41" s="125"/>
      <c r="E41" s="125"/>
      <c r="F41" s="125"/>
      <c r="G41" s="113"/>
      <c r="H41" s="113">
        <v>52058.56539425026</v>
      </c>
      <c r="I41" s="113">
        <v>56010.95634123717</v>
      </c>
      <c r="J41" s="113">
        <v>53585.59363955298</v>
      </c>
      <c r="K41" s="113">
        <v>48612.038341544096</v>
      </c>
      <c r="L41" s="113">
        <v>49720.414724535585</v>
      </c>
      <c r="M41" s="113"/>
      <c r="N41" s="112">
        <v>-7.056460387692088</v>
      </c>
      <c r="O41" s="112">
        <v>4.526146930457754</v>
      </c>
      <c r="P41" s="112">
        <v>10.231118602896471</v>
      </c>
      <c r="Q41" s="112">
        <v>-2.229217895973297</v>
      </c>
      <c r="R41" s="112">
        <v>1.1554679146909885</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9751023044</v>
      </c>
      <c r="I43" s="113">
        <v>9098252011</v>
      </c>
      <c r="J43" s="113">
        <v>8471224158</v>
      </c>
      <c r="K43" s="113">
        <v>7680675465</v>
      </c>
      <c r="L43" s="113">
        <v>7150023506</v>
      </c>
      <c r="M43" s="111"/>
      <c r="N43" s="112">
        <v>7.174686216767622</v>
      </c>
      <c r="O43" s="112">
        <v>7.401856464957919</v>
      </c>
      <c r="P43" s="112">
        <v>10.292697518628982</v>
      </c>
      <c r="Q43" s="112">
        <v>7.4216813211131285</v>
      </c>
      <c r="R43" s="112">
        <v>8.065154399353203</v>
      </c>
    </row>
    <row r="44" spans="1:18" ht="12" customHeight="1">
      <c r="A44" s="101" t="s">
        <v>111</v>
      </c>
      <c r="G44" s="113"/>
      <c r="H44" s="113">
        <v>4113312076</v>
      </c>
      <c r="I44" s="113">
        <v>4037203037</v>
      </c>
      <c r="J44" s="113">
        <v>3901118796</v>
      </c>
      <c r="K44" s="113">
        <v>3736623070</v>
      </c>
      <c r="L44" s="113">
        <v>3414141011</v>
      </c>
      <c r="M44" s="111"/>
      <c r="N44" s="112">
        <v>1.8851922556898641</v>
      </c>
      <c r="O44" s="112">
        <v>3.4883388103826407</v>
      </c>
      <c r="P44" s="112">
        <v>4.402256339973836</v>
      </c>
      <c r="Q44" s="112">
        <v>9.445481541652704</v>
      </c>
      <c r="R44" s="112">
        <v>4.767734192807582</v>
      </c>
    </row>
    <row r="45" spans="1:18" ht="12" customHeight="1">
      <c r="A45" s="101" t="s">
        <v>112</v>
      </c>
      <c r="G45" s="113"/>
      <c r="H45" s="113">
        <v>1397267605</v>
      </c>
      <c r="I45" s="113">
        <v>1231394349</v>
      </c>
      <c r="J45" s="113">
        <v>877066198</v>
      </c>
      <c r="K45" s="113">
        <v>601191592</v>
      </c>
      <c r="L45" s="113">
        <v>270475272</v>
      </c>
      <c r="M45" s="111"/>
      <c r="N45" s="112">
        <v>13.470360338644042</v>
      </c>
      <c r="O45" s="112">
        <v>40.399248290264175</v>
      </c>
      <c r="P45" s="112">
        <v>45.887968107178715</v>
      </c>
      <c r="Q45" s="112">
        <v>122.27229408239582</v>
      </c>
      <c r="R45" s="112">
        <v>50.760651660196984</v>
      </c>
    </row>
    <row r="46" spans="1:18" ht="12" customHeight="1">
      <c r="A46" s="101" t="s">
        <v>113</v>
      </c>
      <c r="G46" s="113"/>
      <c r="H46" s="113">
        <v>2716044471</v>
      </c>
      <c r="I46" s="113">
        <v>2805808688</v>
      </c>
      <c r="J46" s="113">
        <v>3024052598</v>
      </c>
      <c r="K46" s="113">
        <v>3135431478</v>
      </c>
      <c r="L46" s="113">
        <v>3143665739</v>
      </c>
      <c r="M46" s="111"/>
      <c r="N46" s="112">
        <v>-3.199227993836763</v>
      </c>
      <c r="O46" s="112">
        <v>-7.216934987980656</v>
      </c>
      <c r="P46" s="112">
        <v>-3.5522664354650586</v>
      </c>
      <c r="Q46" s="112">
        <v>-0.26193182366199397</v>
      </c>
      <c r="R46" s="112">
        <v>-3.5893238569930763</v>
      </c>
    </row>
    <row r="47" spans="1:18" ht="12" customHeight="1">
      <c r="A47" s="101" t="s">
        <v>114</v>
      </c>
      <c r="G47" s="113"/>
      <c r="H47" s="119">
        <v>0.4218338996266657</v>
      </c>
      <c r="I47" s="119">
        <v>0.44373392077059715</v>
      </c>
      <c r="J47" s="119">
        <v>0.4605141740129597</v>
      </c>
      <c r="K47" s="119">
        <v>0.4864966742869665</v>
      </c>
      <c r="L47" s="119">
        <v>0.4775006694922046</v>
      </c>
      <c r="M47" s="111"/>
      <c r="N47" s="112">
        <v>-4.935394865891582</v>
      </c>
      <c r="O47" s="112">
        <v>-3.643808201632099</v>
      </c>
      <c r="P47" s="112">
        <v>-5.340735435054735</v>
      </c>
      <c r="Q47" s="112">
        <v>1.883977420247112</v>
      </c>
      <c r="R47" s="112">
        <v>-3.051326049431302</v>
      </c>
    </row>
    <row r="48" spans="1:18" ht="12" customHeight="1">
      <c r="A48" s="101" t="s">
        <v>115</v>
      </c>
      <c r="G48" s="113"/>
      <c r="H48" s="113">
        <v>2760926579.5</v>
      </c>
      <c r="I48" s="113">
        <v>2914930643</v>
      </c>
      <c r="J48" s="113">
        <v>3079742038</v>
      </c>
      <c r="K48" s="113">
        <v>3139548608.5</v>
      </c>
      <c r="L48" s="113"/>
      <c r="M48" s="111"/>
      <c r="N48" s="112">
        <v>-5.2832839734910975</v>
      </c>
      <c r="O48" s="112">
        <v>-5.351467524436863</v>
      </c>
      <c r="P48" s="112">
        <v>-1.9049416956972718</v>
      </c>
      <c r="Q48" s="112"/>
      <c r="R48" s="112" t="s">
        <v>36</v>
      </c>
    </row>
    <row r="49" spans="1:18" ht="12" customHeight="1">
      <c r="A49" s="101" t="s">
        <v>116</v>
      </c>
      <c r="H49" s="124">
        <v>26.256450113552354</v>
      </c>
      <c r="I49" s="124">
        <v>7.690872573160114</v>
      </c>
      <c r="J49" s="124">
        <v>8.847547227933457</v>
      </c>
      <c r="K49" s="124">
        <v>10.747765496589158</v>
      </c>
      <c r="L49" s="124">
        <v>11.852066963912689</v>
      </c>
      <c r="M49" s="124"/>
      <c r="N49" s="112">
        <v>241.39754447607243</v>
      </c>
      <c r="O49" s="112">
        <v>-13.07339339338583</v>
      </c>
      <c r="P49" s="112">
        <v>-17.680124015161496</v>
      </c>
      <c r="Q49" s="112">
        <v>-9.31737451944813</v>
      </c>
      <c r="R49" s="112">
        <v>22.000181864917966</v>
      </c>
    </row>
    <row r="50" spans="1:18" ht="12" customHeight="1">
      <c r="A50" s="101" t="s">
        <v>117</v>
      </c>
      <c r="H50" s="124">
        <v>17.171328948771126</v>
      </c>
      <c r="I50" s="124">
        <v>4.5092877360787345</v>
      </c>
      <c r="J50" s="124">
        <v>4.7807958648256115</v>
      </c>
      <c r="K50" s="124">
        <v>5.792409058666753</v>
      </c>
      <c r="L50" s="124"/>
      <c r="N50" s="112">
        <v>280.79914065770555</v>
      </c>
      <c r="O50" s="112">
        <v>-5.679140804661418</v>
      </c>
      <c r="P50" s="112">
        <v>-17.46446398372953</v>
      </c>
      <c r="Q50" s="112"/>
      <c r="R50" s="112" t="s">
        <v>36</v>
      </c>
    </row>
    <row r="51" spans="14:17" s="126" customFormat="1" ht="13.5" thickBot="1">
      <c r="N51" s="127"/>
      <c r="O51" s="127"/>
      <c r="P51" s="127"/>
      <c r="Q51" s="127"/>
    </row>
    <row r="53" spans="1:19" ht="25.5" customHeight="1">
      <c r="A53" s="254"/>
      <c r="B53" s="255"/>
      <c r="C53" s="255"/>
      <c r="D53" s="255"/>
      <c r="E53" s="255"/>
      <c r="F53" s="255"/>
      <c r="G53" s="255"/>
      <c r="H53" s="255"/>
      <c r="I53" s="255"/>
      <c r="J53" s="255"/>
      <c r="K53" s="255"/>
      <c r="L53" s="255"/>
      <c r="M53" s="255"/>
      <c r="N53" s="255"/>
      <c r="O53" s="255"/>
      <c r="P53" s="255"/>
      <c r="Q53" s="255"/>
      <c r="R53" s="255"/>
      <c r="S53" s="255"/>
    </row>
    <row r="64" ht="12.75">
      <c r="A64" s="128"/>
    </row>
    <row r="79" ht="12.75" hidden="1"/>
    <row r="80" ht="12.75" hidden="1">
      <c r="A80" s="101" t="s">
        <v>37</v>
      </c>
    </row>
    <row r="81" spans="1:3" ht="12.75" hidden="1">
      <c r="A81" s="101">
        <v>4</v>
      </c>
      <c r="B81" s="101">
        <v>1999</v>
      </c>
      <c r="C81" s="101">
        <v>1063</v>
      </c>
    </row>
    <row r="82" spans="1:4" ht="12.75" hidden="1">
      <c r="A82" s="101">
        <v>12</v>
      </c>
      <c r="D82" s="101">
        <v>5</v>
      </c>
    </row>
    <row r="83" spans="1:5" ht="12.75" hidden="1">
      <c r="A83" s="101">
        <v>129742044</v>
      </c>
      <c r="B83" s="101">
        <v>114755754.86</v>
      </c>
      <c r="C83" s="101">
        <v>107051803.99</v>
      </c>
      <c r="D83" s="101">
        <v>124429016.12</v>
      </c>
      <c r="E83" s="101">
        <v>118334971</v>
      </c>
    </row>
    <row r="84" spans="1:17" s="125" customFormat="1" ht="12.75" hidden="1">
      <c r="A84" s="125">
        <v>88339807</v>
      </c>
      <c r="B84" s="125">
        <v>1090406499</v>
      </c>
      <c r="C84" s="125">
        <v>32230003.9</v>
      </c>
      <c r="D84" s="125">
        <v>33006061</v>
      </c>
      <c r="E84" s="125">
        <v>901386273</v>
      </c>
      <c r="F84" s="125">
        <v>26323882</v>
      </c>
      <c r="G84" s="125">
        <v>8292427</v>
      </c>
      <c r="H84" s="125">
        <v>737174434</v>
      </c>
      <c r="I84" s="125">
        <v>26739292</v>
      </c>
      <c r="J84" s="125">
        <v>39400474.04</v>
      </c>
      <c r="K84" s="125">
        <v>682890602.22</v>
      </c>
      <c r="L84" s="125">
        <v>30309005.06</v>
      </c>
      <c r="M84" s="125">
        <v>15216558</v>
      </c>
      <c r="N84" s="129">
        <v>384727940</v>
      </c>
      <c r="O84" s="129">
        <v>273576752</v>
      </c>
      <c r="P84" s="129"/>
      <c r="Q84" s="129"/>
    </row>
    <row r="85" spans="1:17" s="125" customFormat="1" ht="12.75" hidden="1">
      <c r="A85" s="130"/>
      <c r="B85" s="130"/>
      <c r="C85" s="130"/>
      <c r="N85" s="129"/>
      <c r="O85" s="129"/>
      <c r="P85" s="129"/>
      <c r="Q85" s="129"/>
    </row>
    <row r="86" spans="1:17" s="125" customFormat="1" ht="12.75" hidden="1">
      <c r="A86" s="125">
        <v>708848094.55</v>
      </c>
      <c r="B86" s="125">
        <v>748901152.29</v>
      </c>
      <c r="C86" s="125">
        <v>787479885</v>
      </c>
      <c r="D86" s="125">
        <v>718383961</v>
      </c>
      <c r="E86" s="125">
        <v>687061860</v>
      </c>
      <c r="N86" s="129"/>
      <c r="O86" s="129"/>
      <c r="P86" s="129"/>
      <c r="Q86" s="129"/>
    </row>
    <row r="87" spans="1:17" s="125" customFormat="1" ht="12.75" hidden="1">
      <c r="A87" s="125">
        <v>502930680.5</v>
      </c>
      <c r="B87" s="125">
        <v>460255487.8</v>
      </c>
      <c r="C87" s="125">
        <v>425711951.5</v>
      </c>
      <c r="D87" s="125">
        <v>397513725</v>
      </c>
      <c r="E87" s="125">
        <v>347200509.8</v>
      </c>
      <c r="N87" s="129"/>
      <c r="O87" s="129"/>
      <c r="P87" s="129"/>
      <c r="Q87" s="129"/>
    </row>
    <row r="88" spans="1:25" s="125" customFormat="1" ht="12.75" hidden="1">
      <c r="A88" s="125">
        <v>55346614</v>
      </c>
      <c r="B88" s="125">
        <v>0</v>
      </c>
      <c r="C88" s="125">
        <v>77045819</v>
      </c>
      <c r="D88" s="125">
        <v>0</v>
      </c>
      <c r="E88" s="125">
        <v>165833971.42</v>
      </c>
      <c r="F88" s="125">
        <v>126843383.66</v>
      </c>
      <c r="G88" s="125">
        <v>0</v>
      </c>
      <c r="H88" s="125">
        <v>50444102</v>
      </c>
      <c r="I88" s="125">
        <v>0</v>
      </c>
      <c r="J88" s="125">
        <v>414805215.89</v>
      </c>
      <c r="K88" s="125">
        <v>296094368.01</v>
      </c>
      <c r="L88" s="125">
        <v>0</v>
      </c>
      <c r="M88" s="125">
        <v>51552373.02</v>
      </c>
      <c r="N88" s="129">
        <v>0</v>
      </c>
      <c r="O88" s="129">
        <v>6919600.01</v>
      </c>
      <c r="P88" s="129">
        <v>79078795.02</v>
      </c>
      <c r="Q88" s="129">
        <v>0</v>
      </c>
      <c r="R88" s="125">
        <v>17209106.07</v>
      </c>
      <c r="S88" s="125">
        <v>0</v>
      </c>
      <c r="T88" s="125">
        <v>37495633.06</v>
      </c>
      <c r="U88" s="125">
        <v>133467339</v>
      </c>
      <c r="V88" s="125">
        <v>0</v>
      </c>
      <c r="W88" s="125">
        <v>20130972</v>
      </c>
      <c r="X88" s="125">
        <v>0</v>
      </c>
      <c r="Y88" s="125">
        <v>106306715</v>
      </c>
    </row>
    <row r="89" spans="1:17" s="125" customFormat="1" ht="12.75" hidden="1">
      <c r="A89" s="125">
        <v>3688450291.45</v>
      </c>
      <c r="B89" s="125">
        <v>3352884143.74</v>
      </c>
      <c r="C89" s="125">
        <v>2754080371.02</v>
      </c>
      <c r="D89" s="125">
        <v>2486174795.36</v>
      </c>
      <c r="E89" s="125">
        <v>3080247001</v>
      </c>
      <c r="N89" s="129"/>
      <c r="O89" s="129"/>
      <c r="P89" s="129"/>
      <c r="Q89" s="129"/>
    </row>
    <row r="90" spans="1:17" s="125" customFormat="1" ht="12.75" hidden="1">
      <c r="A90" s="125">
        <v>2450031335</v>
      </c>
      <c r="B90" s="125">
        <v>2276685676</v>
      </c>
      <c r="C90" s="125">
        <v>2359974001.99</v>
      </c>
      <c r="D90" s="125">
        <v>2242984863</v>
      </c>
      <c r="E90" s="125">
        <v>1454502182</v>
      </c>
      <c r="N90" s="129"/>
      <c r="O90" s="129"/>
      <c r="P90" s="129"/>
      <c r="Q90" s="129"/>
    </row>
    <row r="91" spans="1:10" ht="12.75" hidden="1">
      <c r="A91" s="101">
        <v>120197475.01</v>
      </c>
      <c r="B91" s="101">
        <v>11057580</v>
      </c>
      <c r="C91" s="101">
        <v>56966546.01</v>
      </c>
      <c r="D91" s="101">
        <v>842528392</v>
      </c>
      <c r="E91" s="101">
        <v>35031752.02</v>
      </c>
      <c r="F91" s="101">
        <v>736674545</v>
      </c>
      <c r="G91" s="101">
        <v>71119489.48</v>
      </c>
      <c r="H91" s="101">
        <v>670442019</v>
      </c>
      <c r="I91" s="101">
        <v>51617670.02</v>
      </c>
      <c r="J91" s="101">
        <v>548049970</v>
      </c>
    </row>
    <row r="92" ht="12.75" hidden="1"/>
    <row r="93" spans="1:5" ht="12.75">
      <c r="A93" s="101">
        <v>156357923.48</v>
      </c>
      <c r="B93" s="101">
        <v>153613459.93</v>
      </c>
      <c r="C93" s="101">
        <v>153837617.12</v>
      </c>
      <c r="D93" s="101">
        <v>147152871.86</v>
      </c>
      <c r="E93" s="101">
        <v>145070795.9</v>
      </c>
    </row>
  </sheetData>
  <mergeCells count="6">
    <mergeCell ref="A53:S53"/>
    <mergeCell ref="R5:S5"/>
    <mergeCell ref="A1:S1"/>
    <mergeCell ref="A2:S2"/>
    <mergeCell ref="N4:Q4"/>
    <mergeCell ref="R4:S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sheetPr codeName="Sheet5"/>
  <dimension ref="A1:R50"/>
  <sheetViews>
    <sheetView workbookViewId="0" topLeftCell="B1">
      <selection activeCell="A7" sqref="A7"/>
    </sheetView>
  </sheetViews>
  <sheetFormatPr defaultColWidth="9.140625" defaultRowHeight="12.75"/>
  <cols>
    <col min="1" max="1" width="9.140625" style="24" customWidth="1"/>
    <col min="2" max="2" width="170.421875" style="25" customWidth="1"/>
    <col min="3" max="16384" width="9.140625" style="23" customWidth="1"/>
  </cols>
  <sheetData>
    <row r="1" spans="1:2" ht="12.75">
      <c r="A1" s="21"/>
      <c r="B1" s="22"/>
    </row>
    <row r="4" ht="18" customHeight="1"/>
    <row r="5" ht="23.25">
      <c r="B5" s="29"/>
    </row>
    <row r="6" ht="20.25">
      <c r="B6" s="27" t="s">
        <v>156</v>
      </c>
    </row>
    <row r="7" ht="20.25">
      <c r="B7" s="27" t="s">
        <v>157</v>
      </c>
    </row>
    <row r="8" spans="1:2" s="28" customFormat="1" ht="20.25">
      <c r="A8" s="26"/>
      <c r="B8" s="27"/>
    </row>
    <row r="9" spans="1:2" s="28" customFormat="1" ht="20.25">
      <c r="A9" s="26"/>
      <c r="B9" s="27"/>
    </row>
    <row r="13" ht="12.75">
      <c r="B13" s="25" t="s">
        <v>14</v>
      </c>
    </row>
    <row r="21" ht="25.5">
      <c r="B21" s="192" t="s">
        <v>186</v>
      </c>
    </row>
    <row r="22" ht="25.5" customHeight="1">
      <c r="B22" s="192" t="s">
        <v>187</v>
      </c>
    </row>
    <row r="30" ht="20.25">
      <c r="B30" s="27"/>
    </row>
    <row r="31" ht="12.75">
      <c r="B31" s="25" t="s">
        <v>14</v>
      </c>
    </row>
    <row r="32" ht="12.75">
      <c r="B32" s="25" t="s">
        <v>14</v>
      </c>
    </row>
    <row r="39" spans="1:2" ht="13.5" thickBot="1">
      <c r="A39" s="30"/>
      <c r="B39" s="31"/>
    </row>
    <row r="50" spans="1:18" s="193" customFormat="1" ht="12" customHeight="1">
      <c r="A50" s="193" t="s">
        <v>117</v>
      </c>
      <c r="H50" s="194">
        <v>10.580387685348773</v>
      </c>
      <c r="I50" s="194">
        <v>13.964514114195534</v>
      </c>
      <c r="J50" s="194">
        <v>15.251833561780598</v>
      </c>
      <c r="K50" s="194">
        <v>17.27648126490443</v>
      </c>
      <c r="L50" s="194"/>
      <c r="N50" s="195">
        <v>-24.233757087234775</v>
      </c>
      <c r="O50" s="195">
        <v>-8.440424178316132</v>
      </c>
      <c r="P50" s="195">
        <v>-11.719097610673275</v>
      </c>
      <c r="Q50" s="195"/>
      <c r="R50" s="195" t="s">
        <v>36</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6.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c r="B4" s="86"/>
      <c r="C4" s="86"/>
      <c r="D4" s="86"/>
      <c r="E4" s="86"/>
      <c r="F4" s="86"/>
      <c r="G4" s="86"/>
      <c r="H4" s="98"/>
      <c r="I4" s="98"/>
      <c r="J4" s="98"/>
      <c r="K4" s="98"/>
      <c r="L4" s="98"/>
      <c r="M4" s="100"/>
      <c r="N4" s="256" t="s">
        <v>30</v>
      </c>
      <c r="O4" s="256"/>
      <c r="P4" s="256"/>
      <c r="Q4" s="256"/>
      <c r="R4" s="259" t="s">
        <v>31</v>
      </c>
      <c r="S4" s="259"/>
    </row>
    <row r="5" spans="1:19" ht="18" customHeight="1">
      <c r="A5" s="78" t="s">
        <v>15</v>
      </c>
      <c r="B5" s="103"/>
      <c r="C5" s="98"/>
      <c r="D5" s="104"/>
      <c r="E5" s="104"/>
      <c r="G5" s="99"/>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18</v>
      </c>
      <c r="I6" s="110">
        <v>20</v>
      </c>
      <c r="J6" s="110">
        <v>20</v>
      </c>
      <c r="K6" s="110">
        <v>20</v>
      </c>
      <c r="L6" s="110">
        <v>20</v>
      </c>
      <c r="M6" s="111"/>
      <c r="N6" s="112"/>
      <c r="O6" s="112"/>
      <c r="P6" s="112"/>
      <c r="Q6" s="112"/>
      <c r="R6" s="112"/>
    </row>
    <row r="7" spans="1:18" ht="15" customHeight="1">
      <c r="A7" s="109" t="s">
        <v>79</v>
      </c>
      <c r="B7" s="109"/>
      <c r="D7" s="109"/>
      <c r="G7" s="114"/>
      <c r="H7" s="113">
        <v>354808</v>
      </c>
      <c r="I7" s="113">
        <v>362445</v>
      </c>
      <c r="J7" s="113">
        <v>359217</v>
      </c>
      <c r="K7" s="113">
        <v>372949</v>
      </c>
      <c r="L7" s="113">
        <v>419698</v>
      </c>
      <c r="M7" s="111"/>
      <c r="N7" s="112">
        <v>-2.107078315330602</v>
      </c>
      <c r="O7" s="112">
        <v>0.8986211677064282</v>
      </c>
      <c r="P7" s="112">
        <v>-3.6820047781332033</v>
      </c>
      <c r="Q7" s="112">
        <v>-11.13872355836816</v>
      </c>
      <c r="R7" s="112">
        <v>-4.112029673377171</v>
      </c>
    </row>
    <row r="8" spans="1:18" ht="12" customHeight="1">
      <c r="A8" s="109" t="s">
        <v>80</v>
      </c>
      <c r="B8" s="109"/>
      <c r="D8" s="109"/>
      <c r="H8" s="113">
        <v>9320</v>
      </c>
      <c r="I8" s="113">
        <v>12195</v>
      </c>
      <c r="J8" s="113">
        <v>9328</v>
      </c>
      <c r="K8" s="113">
        <v>5044</v>
      </c>
      <c r="L8" s="113">
        <v>22146</v>
      </c>
      <c r="M8" s="111"/>
      <c r="N8" s="112">
        <v>-23.575235752357525</v>
      </c>
      <c r="O8" s="112">
        <v>30.73542024013722</v>
      </c>
      <c r="P8" s="112">
        <v>84.93259318001586</v>
      </c>
      <c r="Q8" s="112">
        <v>-77.22387790120112</v>
      </c>
      <c r="R8" s="112">
        <v>-19.45656373429615</v>
      </c>
    </row>
    <row r="9" spans="1:18" s="98" customFormat="1" ht="12" customHeight="1">
      <c r="A9" s="114" t="s">
        <v>81</v>
      </c>
      <c r="B9" s="114"/>
      <c r="D9" s="138"/>
      <c r="G9" s="115"/>
      <c r="H9" s="115">
        <v>364128</v>
      </c>
      <c r="I9" s="115">
        <v>374640</v>
      </c>
      <c r="J9" s="115">
        <v>368545</v>
      </c>
      <c r="K9" s="115">
        <v>377993</v>
      </c>
      <c r="L9" s="115">
        <v>441844</v>
      </c>
      <c r="M9" s="100"/>
      <c r="N9" s="116">
        <v>-2.805893657911595</v>
      </c>
      <c r="O9" s="116">
        <v>1.6538007570310274</v>
      </c>
      <c r="P9" s="116">
        <v>-2.499517186826211</v>
      </c>
      <c r="Q9" s="116">
        <v>-14.451027964620998</v>
      </c>
      <c r="R9" s="116">
        <v>-4.721200059860098</v>
      </c>
    </row>
    <row r="10" spans="1:18" ht="15.75" customHeight="1">
      <c r="A10" s="109" t="s">
        <v>82</v>
      </c>
      <c r="B10" s="109"/>
      <c r="D10" s="109"/>
      <c r="H10" s="113">
        <v>13195</v>
      </c>
      <c r="I10" s="113">
        <v>14198</v>
      </c>
      <c r="J10" s="113">
        <v>13874</v>
      </c>
      <c r="K10" s="113">
        <v>12980</v>
      </c>
      <c r="L10" s="113">
        <v>13037</v>
      </c>
      <c r="M10" s="111"/>
      <c r="N10" s="112">
        <v>-7.064375264121708</v>
      </c>
      <c r="O10" s="112">
        <v>2.3353034452933543</v>
      </c>
      <c r="P10" s="112">
        <v>6.887519260400616</v>
      </c>
      <c r="Q10" s="112">
        <v>-0.4372171511850886</v>
      </c>
      <c r="R10" s="112">
        <v>0.3016164818137934</v>
      </c>
    </row>
    <row r="11" spans="1:18" ht="12" customHeight="1">
      <c r="A11" s="109" t="s">
        <v>83</v>
      </c>
      <c r="B11" s="109"/>
      <c r="D11" s="109"/>
      <c r="H11" s="117">
        <v>27.595907540735126</v>
      </c>
      <c r="I11" s="117">
        <v>26.386815044372447</v>
      </c>
      <c r="J11" s="117">
        <v>26.563716303877758</v>
      </c>
      <c r="K11" s="117">
        <v>29.121186440677967</v>
      </c>
      <c r="L11" s="117">
        <v>33.891539464600754</v>
      </c>
      <c r="M11" s="111"/>
      <c r="N11" s="112">
        <v>4.582184300490422</v>
      </c>
      <c r="O11" s="112">
        <v>-0.6659507181963338</v>
      </c>
      <c r="P11" s="112">
        <v>-8.78216326113624</v>
      </c>
      <c r="Q11" s="112">
        <v>-14.075350660613559</v>
      </c>
      <c r="R11" s="112">
        <v>-5.007712455546132</v>
      </c>
    </row>
    <row r="12" spans="1:18" ht="12" customHeight="1">
      <c r="A12" s="109" t="s">
        <v>84</v>
      </c>
      <c r="B12" s="109"/>
      <c r="D12" s="109"/>
      <c r="H12" s="113">
        <v>525760</v>
      </c>
      <c r="I12" s="113">
        <v>536342</v>
      </c>
      <c r="J12" s="113">
        <v>521049</v>
      </c>
      <c r="K12" s="113">
        <v>521049</v>
      </c>
      <c r="L12" s="113">
        <v>572661</v>
      </c>
      <c r="M12" s="111"/>
      <c r="N12" s="112">
        <v>-1.972994842842813</v>
      </c>
      <c r="O12" s="112">
        <v>2.9350406583641844</v>
      </c>
      <c r="P12" s="112">
        <v>0</v>
      </c>
      <c r="Q12" s="112">
        <v>-9.012661941357976</v>
      </c>
      <c r="R12" s="112">
        <v>-2.1135713754448338</v>
      </c>
    </row>
    <row r="13" spans="1:18" ht="12" customHeight="1">
      <c r="A13" s="109" t="s">
        <v>85</v>
      </c>
      <c r="B13" s="118"/>
      <c r="D13" s="109"/>
      <c r="H13" s="113">
        <v>534243</v>
      </c>
      <c r="I13" s="113">
        <v>545507</v>
      </c>
      <c r="J13" s="113">
        <v>530160</v>
      </c>
      <c r="K13" s="113">
        <v>529875</v>
      </c>
      <c r="L13" s="113">
        <v>581701</v>
      </c>
      <c r="M13" s="111"/>
      <c r="N13" s="112">
        <v>-2.0648680951848464</v>
      </c>
      <c r="O13" s="112">
        <v>2.8947864795533422</v>
      </c>
      <c r="P13" s="112">
        <v>0.0537862703467799</v>
      </c>
      <c r="Q13" s="112">
        <v>-8.909388156458387</v>
      </c>
      <c r="R13" s="112">
        <v>-2.105169780759286</v>
      </c>
    </row>
    <row r="14" spans="1:18" ht="12" customHeight="1">
      <c r="A14" s="109" t="s">
        <v>86</v>
      </c>
      <c r="B14" s="109"/>
      <c r="D14" s="109"/>
      <c r="H14" s="119">
        <v>0.6925745587340232</v>
      </c>
      <c r="I14" s="119">
        <v>0.6985095330964198</v>
      </c>
      <c r="J14" s="119">
        <v>0.7073135156194523</v>
      </c>
      <c r="K14" s="119">
        <v>0.7254461672510647</v>
      </c>
      <c r="L14" s="119">
        <v>0.7715629316471699</v>
      </c>
      <c r="M14" s="111"/>
      <c r="N14" s="112">
        <v>-0.84966261463713</v>
      </c>
      <c r="O14" s="112">
        <v>-1.244707237825383</v>
      </c>
      <c r="P14" s="112">
        <v>-2.4995171868262096</v>
      </c>
      <c r="Q14" s="112">
        <v>-5.977058060274219</v>
      </c>
      <c r="R14" s="112">
        <v>-2.66393280565671</v>
      </c>
    </row>
    <row r="15" spans="1:18" ht="12" customHeight="1">
      <c r="A15" s="109" t="s">
        <v>87</v>
      </c>
      <c r="B15" s="118"/>
      <c r="D15" s="109"/>
      <c r="H15" s="119">
        <v>0.9841214578384743</v>
      </c>
      <c r="I15" s="119">
        <v>0.9831991156850416</v>
      </c>
      <c r="J15" s="119">
        <v>0.9828146220009054</v>
      </c>
      <c r="K15" s="119">
        <v>0.9833432413305024</v>
      </c>
      <c r="L15" s="119">
        <v>0.9844593700199931</v>
      </c>
      <c r="M15" s="111"/>
      <c r="N15" s="112">
        <v>0.09381031153491592</v>
      </c>
      <c r="O15" s="112">
        <v>0.03912168943451308</v>
      </c>
      <c r="P15" s="112">
        <v>-0.05375735626979867</v>
      </c>
      <c r="Q15" s="112">
        <v>-0.11337478452441954</v>
      </c>
      <c r="R15" s="112">
        <v>-0.008582265954926172</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82929381</v>
      </c>
      <c r="I17" s="113">
        <v>82295124</v>
      </c>
      <c r="J17" s="113">
        <v>86448498</v>
      </c>
      <c r="K17" s="113">
        <v>87772466</v>
      </c>
      <c r="L17" s="113">
        <v>88953478</v>
      </c>
      <c r="M17" s="121"/>
      <c r="N17" s="112">
        <v>0.7707103035654943</v>
      </c>
      <c r="O17" s="112">
        <v>-4.8044490026882825</v>
      </c>
      <c r="P17" s="112">
        <v>-1.5084092544466052</v>
      </c>
      <c r="Q17" s="112">
        <v>-1.3276737757235304</v>
      </c>
      <c r="R17" s="112">
        <v>-1.7378250563326647</v>
      </c>
    </row>
    <row r="18" spans="1:18" ht="12" customHeight="1">
      <c r="A18" s="101" t="s">
        <v>89</v>
      </c>
      <c r="G18" s="113"/>
      <c r="H18" s="113">
        <v>3106996</v>
      </c>
      <c r="I18" s="113">
        <v>3214373</v>
      </c>
      <c r="J18" s="113">
        <v>2926217</v>
      </c>
      <c r="K18" s="113">
        <v>3260505</v>
      </c>
      <c r="L18" s="113">
        <v>2462465</v>
      </c>
      <c r="M18" s="121"/>
      <c r="N18" s="112">
        <v>-3.340527063909509</v>
      </c>
      <c r="O18" s="112">
        <v>9.847389991924727</v>
      </c>
      <c r="P18" s="112">
        <v>-10.25264491236787</v>
      </c>
      <c r="Q18" s="112">
        <v>32.40817635986704</v>
      </c>
      <c r="R18" s="112">
        <v>5.984573610564103</v>
      </c>
    </row>
    <row r="19" spans="1:18" ht="12" customHeight="1">
      <c r="A19" s="101" t="s">
        <v>90</v>
      </c>
      <c r="G19" s="113"/>
      <c r="H19" s="113">
        <v>1046212</v>
      </c>
      <c r="I19" s="113">
        <v>1791349</v>
      </c>
      <c r="J19" s="113">
        <v>1471671</v>
      </c>
      <c r="K19" s="113">
        <v>1479373</v>
      </c>
      <c r="L19" s="113">
        <v>2212357</v>
      </c>
      <c r="M19" s="121"/>
      <c r="N19" s="112">
        <v>-41.596417001935414</v>
      </c>
      <c r="O19" s="112">
        <v>21.722110444521906</v>
      </c>
      <c r="P19" s="112">
        <v>-0.5206259678931547</v>
      </c>
      <c r="Q19" s="112">
        <v>-33.131361710609994</v>
      </c>
      <c r="R19" s="112">
        <v>-17.073922723700274</v>
      </c>
    </row>
    <row r="20" spans="1:18" ht="12" customHeight="1">
      <c r="A20" s="101" t="s">
        <v>91</v>
      </c>
      <c r="G20" s="113"/>
      <c r="H20" s="113">
        <v>287066</v>
      </c>
      <c r="I20" s="113">
        <v>391778</v>
      </c>
      <c r="J20" s="113">
        <v>169424</v>
      </c>
      <c r="K20" s="113">
        <v>186551</v>
      </c>
      <c r="L20" s="113">
        <v>930515</v>
      </c>
      <c r="M20" s="121"/>
      <c r="N20" s="112">
        <v>-26.727381323096242</v>
      </c>
      <c r="O20" s="112">
        <v>131.24114647275474</v>
      </c>
      <c r="P20" s="112">
        <v>-9.180867430354166</v>
      </c>
      <c r="Q20" s="112">
        <v>-79.95185461814157</v>
      </c>
      <c r="R20" s="112">
        <v>-25.47283606335703</v>
      </c>
    </row>
    <row r="21" spans="1:18" ht="12" customHeight="1">
      <c r="A21" s="101" t="s">
        <v>92</v>
      </c>
      <c r="G21" s="113"/>
      <c r="H21" s="113">
        <v>790391</v>
      </c>
      <c r="I21" s="113">
        <v>694573</v>
      </c>
      <c r="J21" s="113">
        <v>911403</v>
      </c>
      <c r="K21" s="113">
        <v>564872</v>
      </c>
      <c r="L21" s="113">
        <v>3494712</v>
      </c>
      <c r="M21" s="121"/>
      <c r="N21" s="112">
        <v>13.795238225499695</v>
      </c>
      <c r="O21" s="112">
        <v>-23.790792876477255</v>
      </c>
      <c r="P21" s="112">
        <v>61.34681839425569</v>
      </c>
      <c r="Q21" s="112">
        <v>-83.83637907787538</v>
      </c>
      <c r="R21" s="112">
        <v>-31.038349242989906</v>
      </c>
    </row>
    <row r="22" spans="1:18" s="98" customFormat="1" ht="12" customHeight="1">
      <c r="A22" s="98" t="s">
        <v>93</v>
      </c>
      <c r="G22" s="115"/>
      <c r="H22" s="115">
        <v>88160047</v>
      </c>
      <c r="I22" s="115">
        <v>88387195</v>
      </c>
      <c r="J22" s="115">
        <v>91927212</v>
      </c>
      <c r="K22" s="115">
        <v>93263766</v>
      </c>
      <c r="L22" s="115">
        <v>98053527</v>
      </c>
      <c r="M22" s="122"/>
      <c r="N22" s="116">
        <v>-0.2569919771749743</v>
      </c>
      <c r="O22" s="116">
        <v>-3.8508912899479646</v>
      </c>
      <c r="P22" s="116">
        <v>-1.4330903171977851</v>
      </c>
      <c r="Q22" s="116">
        <v>-4.884843153066794</v>
      </c>
      <c r="R22" s="116">
        <v>-2.6239512101898677</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5021484</v>
      </c>
      <c r="I24" s="113">
        <v>4807405</v>
      </c>
      <c r="J24" s="113">
        <v>4254446</v>
      </c>
      <c r="K24" s="113">
        <v>4129405</v>
      </c>
      <c r="L24" s="113">
        <v>4529468</v>
      </c>
      <c r="M24" s="121"/>
      <c r="N24" s="112">
        <v>4.4531093178128325</v>
      </c>
      <c r="O24" s="112">
        <v>12.99720339616486</v>
      </c>
      <c r="P24" s="112">
        <v>3.028063365061068</v>
      </c>
      <c r="Q24" s="112">
        <v>-8.832450080230172</v>
      </c>
      <c r="R24" s="112">
        <v>2.611543848283504</v>
      </c>
    </row>
    <row r="25" spans="1:18" ht="12" customHeight="1">
      <c r="A25" s="101" t="s">
        <v>94</v>
      </c>
      <c r="G25" s="113"/>
      <c r="H25" s="113">
        <v>33134001</v>
      </c>
      <c r="I25" s="113">
        <v>30661423</v>
      </c>
      <c r="J25" s="113">
        <v>28232362</v>
      </c>
      <c r="K25" s="113">
        <v>33048254</v>
      </c>
      <c r="L25" s="113">
        <v>32481771</v>
      </c>
      <c r="M25" s="121"/>
      <c r="N25" s="112">
        <v>8.064133226954274</v>
      </c>
      <c r="O25" s="112">
        <v>8.603817845634028</v>
      </c>
      <c r="P25" s="112">
        <v>-14.572303880259453</v>
      </c>
      <c r="Q25" s="112">
        <v>1.7440028131471033</v>
      </c>
      <c r="R25" s="112">
        <v>0.49826061089031093</v>
      </c>
    </row>
    <row r="26" spans="1:18" ht="12" customHeight="1">
      <c r="A26" s="101" t="s">
        <v>95</v>
      </c>
      <c r="G26" s="113"/>
      <c r="H26" s="113">
        <v>3592814</v>
      </c>
      <c r="I26" s="113">
        <v>2912488</v>
      </c>
      <c r="J26" s="113">
        <v>2025723</v>
      </c>
      <c r="K26" s="113">
        <v>2612702</v>
      </c>
      <c r="L26" s="113">
        <v>2896838</v>
      </c>
      <c r="M26" s="121"/>
      <c r="N26" s="112">
        <v>23.358928860822775</v>
      </c>
      <c r="O26" s="112">
        <v>43.77523481739606</v>
      </c>
      <c r="P26" s="112">
        <v>-22.466358582034996</v>
      </c>
      <c r="Q26" s="112">
        <v>-9.808487737319105</v>
      </c>
      <c r="R26" s="112">
        <v>5.530411445913397</v>
      </c>
    </row>
    <row r="27" spans="1:18" ht="12" customHeight="1">
      <c r="A27" s="101" t="s">
        <v>50</v>
      </c>
      <c r="G27" s="113"/>
      <c r="H27" s="113">
        <v>17214867</v>
      </c>
      <c r="I27" s="113">
        <v>21362953</v>
      </c>
      <c r="J27" s="113">
        <v>18938049</v>
      </c>
      <c r="K27" s="113">
        <v>27391802</v>
      </c>
      <c r="L27" s="113">
        <v>26755576</v>
      </c>
      <c r="M27" s="121"/>
      <c r="N27" s="112">
        <v>-19.417193868282162</v>
      </c>
      <c r="O27" s="112">
        <v>12.8044023964665</v>
      </c>
      <c r="P27" s="112">
        <v>-30.862347062818284</v>
      </c>
      <c r="Q27" s="112">
        <v>2.3779192793307833</v>
      </c>
      <c r="R27" s="112">
        <v>-10.438297274634834</v>
      </c>
    </row>
    <row r="28" spans="1:18" ht="12" customHeight="1">
      <c r="A28" s="101" t="s">
        <v>96</v>
      </c>
      <c r="G28" s="113"/>
      <c r="H28" s="113">
        <v>1906943</v>
      </c>
      <c r="I28" s="113">
        <v>1838889</v>
      </c>
      <c r="J28" s="113">
        <v>937964</v>
      </c>
      <c r="K28" s="113">
        <v>850020</v>
      </c>
      <c r="L28" s="113">
        <v>274246</v>
      </c>
      <c r="M28" s="121"/>
      <c r="N28" s="112">
        <v>3.700821528651267</v>
      </c>
      <c r="O28" s="112">
        <v>96.05112776183307</v>
      </c>
      <c r="P28" s="112">
        <v>10.346109503305804</v>
      </c>
      <c r="Q28" s="112">
        <v>209.94800288791814</v>
      </c>
      <c r="R28" s="112">
        <v>62.38628729966167</v>
      </c>
    </row>
    <row r="29" spans="1:18" s="98" customFormat="1" ht="12" customHeight="1">
      <c r="A29" s="98" t="s">
        <v>97</v>
      </c>
      <c r="G29" s="115"/>
      <c r="H29" s="115">
        <v>57056223</v>
      </c>
      <c r="I29" s="115">
        <v>57905380</v>
      </c>
      <c r="J29" s="115">
        <v>52512616</v>
      </c>
      <c r="K29" s="115">
        <v>66332143</v>
      </c>
      <c r="L29" s="115">
        <v>66389407</v>
      </c>
      <c r="M29" s="122"/>
      <c r="N29" s="116">
        <v>-1.4664561393086446</v>
      </c>
      <c r="O29" s="116">
        <v>10.269463627559519</v>
      </c>
      <c r="P29" s="116">
        <v>-20.833831646295522</v>
      </c>
      <c r="Q29" s="116">
        <v>-0.08625472434179146</v>
      </c>
      <c r="R29" s="116">
        <v>-3.716679924723476</v>
      </c>
    </row>
    <row r="30" spans="1:18" s="98" customFormat="1" ht="15.75" customHeight="1">
      <c r="A30" s="98" t="s">
        <v>98</v>
      </c>
      <c r="G30" s="115"/>
      <c r="H30" s="115">
        <v>31103824</v>
      </c>
      <c r="I30" s="115">
        <v>30481815</v>
      </c>
      <c r="J30" s="115">
        <v>39414595</v>
      </c>
      <c r="K30" s="115">
        <v>26931623</v>
      </c>
      <c r="L30" s="115">
        <v>31664120</v>
      </c>
      <c r="M30" s="122"/>
      <c r="N30" s="116">
        <v>2.040590430720743</v>
      </c>
      <c r="O30" s="116">
        <v>-22.663635133127716</v>
      </c>
      <c r="P30" s="116">
        <v>46.35061169540358</v>
      </c>
      <c r="Q30" s="116">
        <v>-14.945929335790794</v>
      </c>
      <c r="R30" s="116">
        <v>-0.44534062514923756</v>
      </c>
    </row>
    <row r="31" spans="1:18" ht="12" customHeight="1">
      <c r="A31" s="101" t="s">
        <v>99</v>
      </c>
      <c r="G31" s="113"/>
      <c r="H31" s="113">
        <v>24510638</v>
      </c>
      <c r="I31" s="113">
        <v>28708444</v>
      </c>
      <c r="J31" s="113">
        <v>27620950</v>
      </c>
      <c r="K31" s="113">
        <v>22930595</v>
      </c>
      <c r="L31" s="113">
        <v>20967378</v>
      </c>
      <c r="M31" s="121"/>
      <c r="N31" s="112">
        <v>-14.622199656658507</v>
      </c>
      <c r="O31" s="112">
        <v>3.937207083753455</v>
      </c>
      <c r="P31" s="112">
        <v>20.454571719573785</v>
      </c>
      <c r="Q31" s="112">
        <v>9.363197439374632</v>
      </c>
      <c r="R31" s="112">
        <v>3.980672705783861</v>
      </c>
    </row>
    <row r="32" spans="1:18" ht="12" customHeight="1">
      <c r="A32" s="101" t="s">
        <v>100</v>
      </c>
      <c r="G32" s="113"/>
      <c r="H32" s="113">
        <v>17952414</v>
      </c>
      <c r="I32" s="113">
        <v>13659359</v>
      </c>
      <c r="J32" s="113">
        <v>6152172</v>
      </c>
      <c r="K32" s="113">
        <v>4680140</v>
      </c>
      <c r="L32" s="113">
        <v>1552245</v>
      </c>
      <c r="M32" s="121"/>
      <c r="N32" s="112">
        <v>31.42940309278056</v>
      </c>
      <c r="O32" s="112">
        <v>122.02498564734536</v>
      </c>
      <c r="P32" s="112">
        <v>31.452734319913507</v>
      </c>
      <c r="Q32" s="112">
        <v>201.50781609861846</v>
      </c>
      <c r="R32" s="112">
        <v>84.41262352978092</v>
      </c>
    </row>
    <row r="33" spans="1:18" s="98" customFormat="1" ht="15.75" customHeight="1">
      <c r="A33" s="98" t="s">
        <v>101</v>
      </c>
      <c r="G33" s="115"/>
      <c r="H33" s="115">
        <v>24545600</v>
      </c>
      <c r="I33" s="115">
        <v>15432730</v>
      </c>
      <c r="J33" s="115">
        <v>17945817</v>
      </c>
      <c r="K33" s="115">
        <v>8681168</v>
      </c>
      <c r="L33" s="115">
        <v>12248987</v>
      </c>
      <c r="M33" s="115"/>
      <c r="N33" s="116">
        <v>59.04898226042962</v>
      </c>
      <c r="O33" s="116">
        <v>-14.003748060063245</v>
      </c>
      <c r="P33" s="116">
        <v>106.72122691324485</v>
      </c>
      <c r="Q33" s="116">
        <v>-29.127461723977664</v>
      </c>
      <c r="R33" s="116">
        <v>18.97846723002974</v>
      </c>
    </row>
    <row r="34" spans="1:18" ht="15.75" customHeight="1">
      <c r="A34" s="101" t="s">
        <v>102</v>
      </c>
      <c r="G34" s="113"/>
      <c r="H34" s="113">
        <v>11319914</v>
      </c>
      <c r="I34" s="113">
        <v>12493921</v>
      </c>
      <c r="J34" s="113">
        <v>16317630</v>
      </c>
      <c r="K34" s="113">
        <v>26234042</v>
      </c>
      <c r="L34" s="113">
        <v>10185819</v>
      </c>
      <c r="M34" s="113"/>
      <c r="N34" s="112">
        <v>-9.396625767043028</v>
      </c>
      <c r="O34" s="112">
        <v>-23.432992413726748</v>
      </c>
      <c r="P34" s="112">
        <v>-37.79978700956566</v>
      </c>
      <c r="Q34" s="112">
        <v>157.55456679526702</v>
      </c>
      <c r="R34" s="112">
        <v>2.674310060660501</v>
      </c>
    </row>
    <row r="35" spans="1:18" ht="12" customHeight="1">
      <c r="A35" s="101" t="s">
        <v>103</v>
      </c>
      <c r="G35" s="113"/>
      <c r="H35" s="123">
        <v>1428739</v>
      </c>
      <c r="I35" s="113">
        <v>2719659</v>
      </c>
      <c r="J35" s="113">
        <v>1466768</v>
      </c>
      <c r="K35" s="113">
        <v>7949266</v>
      </c>
      <c r="L35" s="113">
        <v>3654639</v>
      </c>
      <c r="M35" s="113"/>
      <c r="N35" s="112">
        <v>-47.46624484907851</v>
      </c>
      <c r="O35" s="112">
        <v>85.41848472287369</v>
      </c>
      <c r="P35" s="112">
        <v>-81.54838446719484</v>
      </c>
      <c r="Q35" s="112">
        <v>117.51166120648305</v>
      </c>
      <c r="R35" s="112">
        <v>-20.92720250992063</v>
      </c>
    </row>
    <row r="36" spans="1:18" s="98" customFormat="1" ht="15.75" customHeight="1">
      <c r="A36" s="98" t="s">
        <v>104</v>
      </c>
      <c r="G36" s="115"/>
      <c r="H36" s="115">
        <v>11796947</v>
      </c>
      <c r="I36" s="115">
        <v>219150</v>
      </c>
      <c r="J36" s="115">
        <v>161419</v>
      </c>
      <c r="K36" s="115">
        <v>-25502140</v>
      </c>
      <c r="L36" s="115">
        <v>-1591471</v>
      </c>
      <c r="M36" s="115"/>
      <c r="N36" s="116">
        <v>999</v>
      </c>
      <c r="O36" s="116">
        <v>35.76468693276504</v>
      </c>
      <c r="P36" s="116">
        <v>-100.632962567063</v>
      </c>
      <c r="Q36" s="116">
        <v>999</v>
      </c>
      <c r="R36" s="116">
        <v>65.00333599387977</v>
      </c>
    </row>
    <row r="37" spans="1:18" ht="15.75" customHeight="1">
      <c r="A37" s="101" t="s">
        <v>105</v>
      </c>
      <c r="G37" s="113"/>
      <c r="H37" s="124">
        <v>20.186473300597594</v>
      </c>
      <c r="I37" s="124">
        <v>19.521168294896434</v>
      </c>
      <c r="J37" s="124">
        <v>18.44019473877003</v>
      </c>
      <c r="K37" s="124">
        <v>18.08293743534933</v>
      </c>
      <c r="L37" s="124">
        <v>18.20462133694245</v>
      </c>
      <c r="M37" s="113"/>
      <c r="N37" s="112">
        <v>3.408120844258569</v>
      </c>
      <c r="O37" s="112">
        <v>5.862050653151113</v>
      </c>
      <c r="P37" s="112">
        <v>1.9756596775163116</v>
      </c>
      <c r="Q37" s="112">
        <v>-0.6684231401517118</v>
      </c>
      <c r="R37" s="112">
        <v>2.6170913273260155</v>
      </c>
    </row>
    <row r="38" spans="1:18" ht="12" customHeight="1">
      <c r="A38" s="101" t="s">
        <v>106</v>
      </c>
      <c r="G38" s="113"/>
      <c r="H38" s="124">
        <v>19.47752516854186</v>
      </c>
      <c r="I38" s="124">
        <v>18.921290126777855</v>
      </c>
      <c r="J38" s="124">
        <v>20.054845678239058</v>
      </c>
      <c r="K38" s="124">
        <v>19.61225842318029</v>
      </c>
      <c r="L38" s="124">
        <v>17.66219956571948</v>
      </c>
      <c r="M38" s="113"/>
      <c r="N38" s="112">
        <v>2.9397310544739645</v>
      </c>
      <c r="O38" s="112">
        <v>-5.652277607357468</v>
      </c>
      <c r="P38" s="112">
        <v>2.256686840999718</v>
      </c>
      <c r="Q38" s="112">
        <v>11.04086073880444</v>
      </c>
      <c r="R38" s="112">
        <v>2.47601926389438</v>
      </c>
    </row>
    <row r="39" spans="1:18" ht="15.75" customHeight="1">
      <c r="A39" s="101" t="s">
        <v>107</v>
      </c>
      <c r="G39" s="113"/>
      <c r="H39" s="113">
        <v>20614784</v>
      </c>
      <c r="I39" s="113">
        <v>20575912</v>
      </c>
      <c r="J39" s="113">
        <v>19958238</v>
      </c>
      <c r="K39" s="113">
        <v>23466096</v>
      </c>
      <c r="L39" s="113">
        <v>20365477</v>
      </c>
      <c r="M39" s="113"/>
      <c r="N39" s="112">
        <v>0.188919937060384</v>
      </c>
      <c r="O39" s="112">
        <v>3.0948323193660685</v>
      </c>
      <c r="P39" s="112">
        <v>-14.94862204603612</v>
      </c>
      <c r="Q39" s="112">
        <v>15.224877865615424</v>
      </c>
      <c r="R39" s="112">
        <v>0.30464622960235666</v>
      </c>
    </row>
    <row r="40" spans="1:18" ht="12" customHeight="1">
      <c r="A40" s="101" t="s">
        <v>108</v>
      </c>
      <c r="G40" s="113"/>
      <c r="H40" s="113">
        <v>743.3</v>
      </c>
      <c r="I40" s="113">
        <v>784.5</v>
      </c>
      <c r="J40" s="113">
        <v>753.7</v>
      </c>
      <c r="K40" s="113">
        <v>675.5</v>
      </c>
      <c r="L40" s="113">
        <v>811</v>
      </c>
      <c r="M40" s="113"/>
      <c r="N40" s="112">
        <v>-5.251752708731682</v>
      </c>
      <c r="O40" s="112">
        <v>4.086506567599835</v>
      </c>
      <c r="P40" s="112">
        <v>11.576609918578837</v>
      </c>
      <c r="Q40" s="112">
        <v>-16.707768187422936</v>
      </c>
      <c r="R40" s="112">
        <v>-2.155634867582734</v>
      </c>
    </row>
    <row r="41" spans="1:18" ht="12" customHeight="1">
      <c r="A41" s="125" t="s">
        <v>109</v>
      </c>
      <c r="C41" s="125"/>
      <c r="D41" s="125"/>
      <c r="E41" s="125"/>
      <c r="F41" s="125"/>
      <c r="G41" s="113"/>
      <c r="H41" s="113">
        <v>27734.136956814207</v>
      </c>
      <c r="I41" s="113">
        <v>26228.058636073933</v>
      </c>
      <c r="J41" s="113">
        <v>26480.347618415813</v>
      </c>
      <c r="K41" s="113">
        <v>34738.85418208734</v>
      </c>
      <c r="L41" s="113">
        <v>25111.562268803948</v>
      </c>
      <c r="M41" s="113"/>
      <c r="N41" s="112">
        <v>5.74224093989489</v>
      </c>
      <c r="O41" s="112">
        <v>-0.9527404472833506</v>
      </c>
      <c r="P41" s="112">
        <v>-23.77311157237283</v>
      </c>
      <c r="Q41" s="112">
        <v>38.33808430646055</v>
      </c>
      <c r="R41" s="112">
        <v>2.5144841952374986</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504900020</v>
      </c>
      <c r="I43" s="113">
        <v>489971226</v>
      </c>
      <c r="J43" s="113">
        <v>404326880</v>
      </c>
      <c r="K43" s="113">
        <v>368708231</v>
      </c>
      <c r="L43" s="113">
        <v>367164273</v>
      </c>
      <c r="M43" s="111"/>
      <c r="N43" s="112">
        <v>3.046871572821707</v>
      </c>
      <c r="O43" s="112">
        <v>21.181957034367837</v>
      </c>
      <c r="P43" s="112">
        <v>9.660388894328753</v>
      </c>
      <c r="Q43" s="112">
        <v>0.4205087786414339</v>
      </c>
      <c r="R43" s="112">
        <v>8.28947372830433</v>
      </c>
    </row>
    <row r="44" spans="1:18" ht="12" customHeight="1">
      <c r="A44" s="101" t="s">
        <v>111</v>
      </c>
      <c r="G44" s="113"/>
      <c r="H44" s="113">
        <v>215518627</v>
      </c>
      <c r="I44" s="113">
        <v>228612938</v>
      </c>
      <c r="J44" s="113">
        <v>177482561</v>
      </c>
      <c r="K44" s="113">
        <v>170806535</v>
      </c>
      <c r="L44" s="113">
        <v>205722376</v>
      </c>
      <c r="M44" s="111"/>
      <c r="N44" s="112">
        <v>-5.727720886907984</v>
      </c>
      <c r="O44" s="112">
        <v>28.808676588794548</v>
      </c>
      <c r="P44" s="112">
        <v>3.9085307830874267</v>
      </c>
      <c r="Q44" s="112">
        <v>-16.972310780622134</v>
      </c>
      <c r="R44" s="112">
        <v>1.1697833589743079</v>
      </c>
    </row>
    <row r="45" spans="1:18" ht="12" customHeight="1">
      <c r="A45" s="101" t="s">
        <v>112</v>
      </c>
      <c r="G45" s="113"/>
      <c r="H45" s="113">
        <v>86613582</v>
      </c>
      <c r="I45" s="113">
        <v>70137459</v>
      </c>
      <c r="J45" s="113">
        <v>28200791</v>
      </c>
      <c r="K45" s="113">
        <v>24653662</v>
      </c>
      <c r="L45" s="113">
        <v>8290629</v>
      </c>
      <c r="M45" s="111"/>
      <c r="N45" s="112">
        <v>23.491188923739024</v>
      </c>
      <c r="O45" s="112">
        <v>148.70741746215558</v>
      </c>
      <c r="P45" s="112">
        <v>14.387838204320316</v>
      </c>
      <c r="Q45" s="112">
        <v>197.36781129634434</v>
      </c>
      <c r="R45" s="112">
        <v>79.78341665488897</v>
      </c>
    </row>
    <row r="46" spans="1:18" ht="12" customHeight="1">
      <c r="A46" s="101" t="s">
        <v>113</v>
      </c>
      <c r="G46" s="113"/>
      <c r="H46" s="113">
        <v>128905045</v>
      </c>
      <c r="I46" s="113">
        <v>158475479</v>
      </c>
      <c r="J46" s="113">
        <v>149281770</v>
      </c>
      <c r="K46" s="113">
        <v>146152873</v>
      </c>
      <c r="L46" s="113">
        <v>197431747</v>
      </c>
      <c r="M46" s="111"/>
      <c r="N46" s="112">
        <v>-18.6593119557632</v>
      </c>
      <c r="O46" s="112">
        <v>6.158628076288217</v>
      </c>
      <c r="P46" s="112">
        <v>2.140838517762152</v>
      </c>
      <c r="Q46" s="112">
        <v>-25.972962696825046</v>
      </c>
      <c r="R46" s="112">
        <v>-10.109616846320279</v>
      </c>
    </row>
    <row r="47" spans="1:18" ht="12" customHeight="1">
      <c r="A47" s="101" t="s">
        <v>114</v>
      </c>
      <c r="G47" s="113"/>
      <c r="H47" s="119">
        <v>0.4268540670685654</v>
      </c>
      <c r="I47" s="119">
        <v>0.4665844153060531</v>
      </c>
      <c r="J47" s="119">
        <v>0.4389581048878076</v>
      </c>
      <c r="K47" s="119">
        <v>0.4632566366547971</v>
      </c>
      <c r="L47" s="119">
        <v>0.5603006368759631</v>
      </c>
      <c r="M47" s="111"/>
      <c r="N47" s="112">
        <v>-8.515146870352893</v>
      </c>
      <c r="O47" s="112">
        <v>6.2936098253172545</v>
      </c>
      <c r="P47" s="112">
        <v>-5.245155674930118</v>
      </c>
      <c r="Q47" s="112">
        <v>-17.319987491402614</v>
      </c>
      <c r="R47" s="112">
        <v>-6.574683691965433</v>
      </c>
    </row>
    <row r="48" spans="1:18" ht="12" customHeight="1">
      <c r="A48" s="101" t="s">
        <v>115</v>
      </c>
      <c r="G48" s="113"/>
      <c r="H48" s="113">
        <v>143690262</v>
      </c>
      <c r="I48" s="113">
        <v>153878624.5</v>
      </c>
      <c r="J48" s="113">
        <v>147717321.5</v>
      </c>
      <c r="K48" s="113">
        <v>171792310</v>
      </c>
      <c r="L48" s="113"/>
      <c r="M48" s="111"/>
      <c r="N48" s="112">
        <v>-6.621038193644628</v>
      </c>
      <c r="O48" s="112">
        <v>4.1710091527756274</v>
      </c>
      <c r="P48" s="112">
        <v>-14.014008252173802</v>
      </c>
      <c r="Q48" s="112"/>
      <c r="R48" s="112" t="s">
        <v>36</v>
      </c>
    </row>
    <row r="49" spans="1:18" ht="12" customHeight="1">
      <c r="A49" s="101" t="s">
        <v>116</v>
      </c>
      <c r="H49" s="124">
        <v>27.84209041993818</v>
      </c>
      <c r="I49" s="124">
        <v>17.460368552254657</v>
      </c>
      <c r="J49" s="124">
        <v>19.52176793961727</v>
      </c>
      <c r="K49" s="124">
        <v>9.308189420530155</v>
      </c>
      <c r="L49" s="124">
        <v>12.49214319440034</v>
      </c>
      <c r="M49" s="124"/>
      <c r="N49" s="112">
        <v>59.458778528148144</v>
      </c>
      <c r="O49" s="112">
        <v>-10.559491300883824</v>
      </c>
      <c r="P49" s="112">
        <v>109.72680139662857</v>
      </c>
      <c r="Q49" s="112">
        <v>-25.487650312056992</v>
      </c>
      <c r="R49" s="112">
        <v>22.184529675104425</v>
      </c>
    </row>
    <row r="50" spans="1:18" ht="12" customHeight="1">
      <c r="A50" s="101" t="s">
        <v>117</v>
      </c>
      <c r="H50" s="124">
        <v>17.08229886865959</v>
      </c>
      <c r="I50" s="124">
        <v>10.029157753486418</v>
      </c>
      <c r="J50" s="124">
        <v>12.148756027911054</v>
      </c>
      <c r="K50" s="124">
        <v>5.0532925484266435</v>
      </c>
      <c r="L50" s="124"/>
      <c r="N50" s="112">
        <v>70.32635529859225</v>
      </c>
      <c r="O50" s="112">
        <v>-17.447039594465334</v>
      </c>
      <c r="P50" s="112">
        <v>140.41267968334037</v>
      </c>
      <c r="Q50" s="112"/>
      <c r="R50" s="112" t="s">
        <v>36</v>
      </c>
    </row>
    <row r="51" spans="14:17" s="126" customFormat="1" ht="13.5" thickBot="1">
      <c r="N51" s="127"/>
      <c r="O51" s="127"/>
      <c r="P51" s="127"/>
      <c r="Q51" s="127"/>
    </row>
    <row r="52" ht="12.75">
      <c r="A52" s="207"/>
    </row>
    <row r="53" ht="12.75">
      <c r="H53" s="125"/>
    </row>
    <row r="64" ht="12.75">
      <c r="A64" s="128"/>
    </row>
    <row r="79" ht="12.75" hidden="1"/>
    <row r="80" ht="12.75" hidden="1">
      <c r="A80" s="101" t="s">
        <v>37</v>
      </c>
    </row>
    <row r="81" spans="1:3" ht="12.75" hidden="1">
      <c r="A81" s="101">
        <v>3</v>
      </c>
      <c r="B81" s="101">
        <v>1999</v>
      </c>
      <c r="C81" s="101">
        <v>1063</v>
      </c>
    </row>
    <row r="82" spans="1:4" ht="12.75" hidden="1">
      <c r="A82" s="101">
        <v>4</v>
      </c>
      <c r="D82" s="101">
        <v>1</v>
      </c>
    </row>
    <row r="83" spans="1:5" ht="12.75" hidden="1">
      <c r="A83" s="101">
        <v>8777919</v>
      </c>
      <c r="B83" s="101">
        <v>8884847</v>
      </c>
      <c r="C83" s="101">
        <v>11034039</v>
      </c>
      <c r="D83" s="101">
        <v>10385668.07</v>
      </c>
      <c r="E83" s="101">
        <v>13414612</v>
      </c>
    </row>
    <row r="84" spans="1:17" s="125" customFormat="1" ht="12.75" hidden="1">
      <c r="A84" s="125">
        <v>6584027</v>
      </c>
      <c r="B84" s="125">
        <v>60672675</v>
      </c>
      <c r="C84" s="125">
        <v>4042915</v>
      </c>
      <c r="D84" s="125">
        <v>4429253</v>
      </c>
      <c r="E84" s="125">
        <v>51084978</v>
      </c>
      <c r="F84" s="125">
        <v>3375099</v>
      </c>
      <c r="G84" s="125">
        <v>374793</v>
      </c>
      <c r="H84" s="125">
        <v>49553498</v>
      </c>
      <c r="I84" s="125">
        <v>3155204</v>
      </c>
      <c r="J84" s="125">
        <v>7550</v>
      </c>
      <c r="K84" s="125">
        <v>45770115.11</v>
      </c>
      <c r="L84" s="125">
        <v>3532334.01</v>
      </c>
      <c r="M84" s="125">
        <v>1797214</v>
      </c>
      <c r="N84" s="129">
        <v>36207051</v>
      </c>
      <c r="O84" s="129">
        <v>6390326</v>
      </c>
      <c r="P84" s="129"/>
      <c r="Q84" s="129"/>
    </row>
    <row r="85" spans="1:17" s="125" customFormat="1" ht="12.75" hidden="1">
      <c r="A85" s="130"/>
      <c r="B85" s="130"/>
      <c r="C85" s="130"/>
      <c r="N85" s="129"/>
      <c r="O85" s="129"/>
      <c r="P85" s="129"/>
      <c r="Q85" s="129"/>
    </row>
    <row r="86" spans="1:17" s="125" customFormat="1" ht="12.75" hidden="1">
      <c r="A86" s="125">
        <v>57582770.76</v>
      </c>
      <c r="B86" s="125">
        <v>57615536</v>
      </c>
      <c r="C86" s="125">
        <v>58238302</v>
      </c>
      <c r="D86" s="125">
        <v>55799016</v>
      </c>
      <c r="E86" s="125">
        <v>51104195</v>
      </c>
      <c r="N86" s="129"/>
      <c r="O86" s="129"/>
      <c r="P86" s="129"/>
      <c r="Q86" s="129"/>
    </row>
    <row r="87" spans="1:17" s="125" customFormat="1" ht="12.75" hidden="1">
      <c r="A87" s="125">
        <v>20771665.1</v>
      </c>
      <c r="B87" s="125">
        <v>18816758.2</v>
      </c>
      <c r="C87" s="125">
        <v>18329206.8</v>
      </c>
      <c r="D87" s="125">
        <v>19939303.4</v>
      </c>
      <c r="E87" s="125">
        <v>18225672.9</v>
      </c>
      <c r="N87" s="129"/>
      <c r="O87" s="129"/>
      <c r="P87" s="129"/>
      <c r="Q87" s="129"/>
    </row>
    <row r="88" spans="1:25" s="125" customFormat="1" ht="12.75" hidden="1">
      <c r="A88" s="125">
        <v>3853976</v>
      </c>
      <c r="B88" s="125">
        <v>0</v>
      </c>
      <c r="C88" s="125">
        <v>7213425</v>
      </c>
      <c r="D88" s="125">
        <v>0</v>
      </c>
      <c r="E88" s="125">
        <v>-1153114.58</v>
      </c>
      <c r="F88" s="125">
        <v>2080464</v>
      </c>
      <c r="G88" s="125">
        <v>0</v>
      </c>
      <c r="H88" s="125">
        <v>6315558</v>
      </c>
      <c r="I88" s="125">
        <v>0</v>
      </c>
      <c r="J88" s="125">
        <v>-1029469</v>
      </c>
      <c r="K88" s="125">
        <v>2291862</v>
      </c>
      <c r="L88" s="125">
        <v>0</v>
      </c>
      <c r="M88" s="125">
        <v>6581554</v>
      </c>
      <c r="N88" s="129">
        <v>0</v>
      </c>
      <c r="O88" s="129">
        <v>-1344695</v>
      </c>
      <c r="P88" s="129">
        <v>3534852</v>
      </c>
      <c r="Q88" s="129">
        <v>0</v>
      </c>
      <c r="R88" s="125">
        <v>5778546.01</v>
      </c>
      <c r="S88" s="125">
        <v>0</v>
      </c>
      <c r="T88" s="125">
        <v>35828403</v>
      </c>
      <c r="U88" s="125">
        <v>2510051</v>
      </c>
      <c r="V88" s="125">
        <v>0</v>
      </c>
      <c r="W88" s="125">
        <v>3412984</v>
      </c>
      <c r="X88" s="125">
        <v>0</v>
      </c>
      <c r="Y88" s="125">
        <v>-398183</v>
      </c>
    </row>
    <row r="89" spans="1:17" s="125" customFormat="1" ht="12.75" hidden="1">
      <c r="A89" s="125">
        <v>240552085</v>
      </c>
      <c r="B89" s="125">
        <v>214714029</v>
      </c>
      <c r="C89" s="125">
        <v>187103924</v>
      </c>
      <c r="D89" s="125">
        <v>171605047.02</v>
      </c>
      <c r="E89" s="125">
        <v>180863858</v>
      </c>
      <c r="N89" s="129"/>
      <c r="O89" s="129"/>
      <c r="P89" s="129"/>
      <c r="Q89" s="129"/>
    </row>
    <row r="90" spans="1:17" s="125" customFormat="1" ht="12.75" hidden="1">
      <c r="A90" s="125">
        <v>102984757</v>
      </c>
      <c r="B90" s="125">
        <v>96477536</v>
      </c>
      <c r="C90" s="125">
        <v>98030060</v>
      </c>
      <c r="D90" s="125">
        <v>100166094</v>
      </c>
      <c r="E90" s="125">
        <v>73029781</v>
      </c>
      <c r="N90" s="129"/>
      <c r="O90" s="129"/>
      <c r="P90" s="129"/>
      <c r="Q90" s="129"/>
    </row>
    <row r="91" spans="1:10" ht="12.75" hidden="1">
      <c r="A91" s="101">
        <v>10406411</v>
      </c>
      <c r="B91" s="101">
        <v>0</v>
      </c>
      <c r="C91" s="101">
        <v>7778143</v>
      </c>
      <c r="D91" s="101">
        <v>39777674</v>
      </c>
      <c r="E91" s="101">
        <v>3529989</v>
      </c>
      <c r="F91" s="101">
        <v>49557383</v>
      </c>
      <c r="G91" s="101">
        <v>3644878.13</v>
      </c>
      <c r="H91" s="101">
        <v>44376042</v>
      </c>
      <c r="I91" s="101">
        <v>3241325.02</v>
      </c>
      <c r="J91" s="101">
        <v>36404963</v>
      </c>
    </row>
    <row r="92" ht="12.75" hidden="1"/>
    <row r="93" spans="1:5" ht="12.75">
      <c r="A93" s="101">
        <v>12492760.66</v>
      </c>
      <c r="B93" s="101">
        <v>12297964.96</v>
      </c>
      <c r="C93" s="101">
        <v>12170170.97</v>
      </c>
      <c r="D93" s="101">
        <v>11763687.03</v>
      </c>
      <c r="E93" s="101">
        <v>11487990.46</v>
      </c>
    </row>
  </sheetData>
  <mergeCells count="5">
    <mergeCell ref="R5:S5"/>
    <mergeCell ref="A1:S1"/>
    <mergeCell ref="A2:S2"/>
    <mergeCell ref="N4:Q4"/>
    <mergeCell ref="R4:S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&amp;R&amp;D  &amp;T</oddHeader>
    <oddFooter>&amp;C- 2 -</oddFooter>
  </headerFooter>
</worksheet>
</file>

<file path=xl/worksheets/sheet8.xml><?xml version="1.0" encoding="utf-8"?>
<worksheet xmlns="http://schemas.openxmlformats.org/spreadsheetml/2006/main" xmlns:r="http://schemas.openxmlformats.org/officeDocument/2006/relationships">
  <sheetPr codeName="Sheet12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37" t="s">
        <v>25</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2:18" ht="16.5">
      <c r="B6" s="109"/>
      <c r="C6" s="109"/>
      <c r="D6" s="109"/>
      <c r="E6" s="108"/>
      <c r="G6" s="36" t="s">
        <v>40</v>
      </c>
      <c r="H6" s="110">
        <v>29</v>
      </c>
      <c r="I6" s="110">
        <v>30</v>
      </c>
      <c r="J6" s="110">
        <v>30</v>
      </c>
      <c r="K6" s="110">
        <v>30</v>
      </c>
      <c r="L6" s="110">
        <v>30</v>
      </c>
      <c r="M6" s="111"/>
      <c r="N6" s="112"/>
      <c r="O6" s="112"/>
      <c r="P6" s="112"/>
      <c r="Q6" s="112"/>
      <c r="R6" s="112"/>
    </row>
    <row r="7" spans="1:18" ht="15" customHeight="1">
      <c r="A7" s="109" t="s">
        <v>79</v>
      </c>
      <c r="B7" s="109"/>
      <c r="D7" s="109"/>
      <c r="G7" s="99"/>
      <c r="H7" s="113">
        <v>1420121</v>
      </c>
      <c r="I7" s="113">
        <v>1400772</v>
      </c>
      <c r="J7" s="113">
        <v>1438948</v>
      </c>
      <c r="K7" s="113">
        <v>1518550</v>
      </c>
      <c r="L7" s="113">
        <v>1552811</v>
      </c>
      <c r="M7" s="111"/>
      <c r="N7" s="112">
        <v>1.3813097349176027</v>
      </c>
      <c r="O7" s="112">
        <v>-2.653049311024443</v>
      </c>
      <c r="P7" s="112">
        <v>-5.241974251753318</v>
      </c>
      <c r="Q7" s="112">
        <v>-2.2063857095293633</v>
      </c>
      <c r="R7" s="112">
        <v>-2.2083694095122564</v>
      </c>
    </row>
    <row r="8" spans="1:18" ht="12" customHeight="1">
      <c r="A8" s="109" t="s">
        <v>80</v>
      </c>
      <c r="B8" s="109"/>
      <c r="D8" s="109"/>
      <c r="H8" s="113">
        <v>44720</v>
      </c>
      <c r="I8" s="113">
        <v>47189</v>
      </c>
      <c r="J8" s="113">
        <v>152176</v>
      </c>
      <c r="K8" s="113">
        <v>149358</v>
      </c>
      <c r="L8" s="113">
        <v>140106</v>
      </c>
      <c r="M8" s="111"/>
      <c r="N8" s="112">
        <v>-5.232151560745089</v>
      </c>
      <c r="O8" s="112">
        <v>-68.99051098727789</v>
      </c>
      <c r="P8" s="112">
        <v>1.8867419220932258</v>
      </c>
      <c r="Q8" s="112">
        <v>6.603571581516851</v>
      </c>
      <c r="R8" s="112">
        <v>-24.835760938390848</v>
      </c>
    </row>
    <row r="9" spans="1:18" s="98" customFormat="1" ht="12" customHeight="1">
      <c r="A9" s="114" t="s">
        <v>81</v>
      </c>
      <c r="B9" s="114"/>
      <c r="D9" s="138"/>
      <c r="G9" s="115"/>
      <c r="H9" s="115">
        <v>1464841</v>
      </c>
      <c r="I9" s="115">
        <v>1447961</v>
      </c>
      <c r="J9" s="115">
        <v>1591124</v>
      </c>
      <c r="K9" s="115">
        <v>1667908</v>
      </c>
      <c r="L9" s="115">
        <v>1692917</v>
      </c>
      <c r="M9" s="100"/>
      <c r="N9" s="116">
        <v>1.1657772550503778</v>
      </c>
      <c r="O9" s="116">
        <v>-8.99760169540526</v>
      </c>
      <c r="P9" s="116">
        <v>-4.603611230355631</v>
      </c>
      <c r="Q9" s="116">
        <v>-1.4772726601481347</v>
      </c>
      <c r="R9" s="116">
        <v>-3.55300402950971</v>
      </c>
    </row>
    <row r="10" spans="1:18" ht="15.75" customHeight="1">
      <c r="A10" s="109" t="s">
        <v>82</v>
      </c>
      <c r="B10" s="109"/>
      <c r="D10" s="109"/>
      <c r="H10" s="113">
        <v>32175.89</v>
      </c>
      <c r="I10" s="113">
        <v>31720.1</v>
      </c>
      <c r="J10" s="113">
        <v>31686.25</v>
      </c>
      <c r="K10" s="113">
        <v>31478.61</v>
      </c>
      <c r="L10" s="113">
        <v>32192.88</v>
      </c>
      <c r="M10" s="111"/>
      <c r="N10" s="112">
        <v>1.4369122417646882</v>
      </c>
      <c r="O10" s="112">
        <v>0.10682867174247046</v>
      </c>
      <c r="P10" s="112">
        <v>0.6596225182751062</v>
      </c>
      <c r="Q10" s="112">
        <v>-2.2187204127123774</v>
      </c>
      <c r="R10" s="112">
        <v>-0.0131965231938036</v>
      </c>
    </row>
    <row r="11" spans="1:18" ht="12" customHeight="1">
      <c r="A11" s="109" t="s">
        <v>83</v>
      </c>
      <c r="B11" s="109"/>
      <c r="D11" s="109"/>
      <c r="H11" s="117">
        <v>45.52604450102235</v>
      </c>
      <c r="I11" s="117">
        <v>45.648059117089794</v>
      </c>
      <c r="J11" s="117">
        <v>50.21496705984457</v>
      </c>
      <c r="K11" s="117">
        <v>52.98543995430548</v>
      </c>
      <c r="L11" s="117">
        <v>52.58668997616864</v>
      </c>
      <c r="M11" s="111"/>
      <c r="N11" s="112">
        <v>-0.26729420358151873</v>
      </c>
      <c r="O11" s="112">
        <v>-9.094714604337153</v>
      </c>
      <c r="P11" s="112">
        <v>-5.228743777253069</v>
      </c>
      <c r="Q11" s="112">
        <v>0.7582716811374526</v>
      </c>
      <c r="R11" s="112">
        <v>-3.5402746994877554</v>
      </c>
    </row>
    <row r="12" spans="1:18" ht="12" customHeight="1">
      <c r="A12" s="109" t="s">
        <v>84</v>
      </c>
      <c r="B12" s="109"/>
      <c r="D12" s="109"/>
      <c r="H12" s="113">
        <v>2678464</v>
      </c>
      <c r="I12" s="113">
        <v>2645821</v>
      </c>
      <c r="J12" s="113">
        <v>2621173</v>
      </c>
      <c r="K12" s="113">
        <v>2587853</v>
      </c>
      <c r="L12" s="113">
        <v>2567375</v>
      </c>
      <c r="M12" s="111"/>
      <c r="N12" s="112">
        <v>1.233756932158298</v>
      </c>
      <c r="O12" s="112">
        <v>0.9403423581732301</v>
      </c>
      <c r="P12" s="112">
        <v>1.2875538139144689</v>
      </c>
      <c r="Q12" s="112">
        <v>0.7976240323287405</v>
      </c>
      <c r="R12" s="112">
        <v>1.0646151174955598</v>
      </c>
    </row>
    <row r="13" spans="1:18" ht="12" customHeight="1">
      <c r="A13" s="109" t="s">
        <v>85</v>
      </c>
      <c r="B13" s="118"/>
      <c r="D13" s="109"/>
      <c r="H13" s="113">
        <v>2695050</v>
      </c>
      <c r="I13" s="113">
        <v>2667311</v>
      </c>
      <c r="J13" s="113">
        <v>2634030</v>
      </c>
      <c r="K13" s="113">
        <v>2598405</v>
      </c>
      <c r="L13" s="113">
        <v>2578409</v>
      </c>
      <c r="M13" s="111"/>
      <c r="N13" s="112">
        <v>1.0399612193703696</v>
      </c>
      <c r="O13" s="112">
        <v>1.2635011750055998</v>
      </c>
      <c r="P13" s="112">
        <v>1.3710333839413025</v>
      </c>
      <c r="Q13" s="112">
        <v>0.7755169951702775</v>
      </c>
      <c r="R13" s="112">
        <v>1.1122453381473774</v>
      </c>
    </row>
    <row r="14" spans="1:18" ht="12" customHeight="1">
      <c r="A14" s="109" t="s">
        <v>86</v>
      </c>
      <c r="B14" s="109"/>
      <c r="D14" s="109"/>
      <c r="H14" s="119">
        <v>0.546895907505197</v>
      </c>
      <c r="I14" s="119">
        <v>0.5472634014168003</v>
      </c>
      <c r="J14" s="119">
        <v>0.6070274644214633</v>
      </c>
      <c r="K14" s="119">
        <v>0.6445141976766068</v>
      </c>
      <c r="L14" s="119">
        <v>0.6593960757583135</v>
      </c>
      <c r="M14" s="111"/>
      <c r="N14" s="112">
        <v>-0.06715119458964204</v>
      </c>
      <c r="O14" s="112">
        <v>-9.845363926263538</v>
      </c>
      <c r="P14" s="112">
        <v>-5.816277343505932</v>
      </c>
      <c r="Q14" s="112">
        <v>-2.256895154341398</v>
      </c>
      <c r="R14" s="112">
        <v>-4.568977125808993</v>
      </c>
    </row>
    <row r="15" spans="1:18" ht="12" customHeight="1">
      <c r="A15" s="109" t="s">
        <v>87</v>
      </c>
      <c r="B15" s="118"/>
      <c r="D15" s="109"/>
      <c r="H15" s="119">
        <v>0.9938457542531678</v>
      </c>
      <c r="I15" s="119">
        <v>0.9919431967250913</v>
      </c>
      <c r="J15" s="119">
        <v>0.9951188862693288</v>
      </c>
      <c r="K15" s="119">
        <v>0.9959390472232004</v>
      </c>
      <c r="L15" s="119">
        <v>0.9957206168610178</v>
      </c>
      <c r="M15" s="111"/>
      <c r="N15" s="112">
        <v>0.19180105618524854</v>
      </c>
      <c r="O15" s="112">
        <v>-0.31912664788656364</v>
      </c>
      <c r="P15" s="112">
        <v>-0.08235051694763007</v>
      </c>
      <c r="Q15" s="112">
        <v>0.0219369126724728</v>
      </c>
      <c r="R15" s="112">
        <v>-0.047106283212816624</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326810199</v>
      </c>
      <c r="I17" s="113">
        <v>340299022</v>
      </c>
      <c r="J17" s="113">
        <v>368064438</v>
      </c>
      <c r="K17" s="113">
        <v>390470061</v>
      </c>
      <c r="L17" s="113">
        <v>403302971</v>
      </c>
      <c r="M17" s="121"/>
      <c r="N17" s="112">
        <v>-3.96381480050213</v>
      </c>
      <c r="O17" s="112">
        <v>-7.54362908594826</v>
      </c>
      <c r="P17" s="112">
        <v>-5.7381154761568265</v>
      </c>
      <c r="Q17" s="112">
        <v>-3.1819527558104697</v>
      </c>
      <c r="R17" s="112">
        <v>-5.121885589209452</v>
      </c>
    </row>
    <row r="18" spans="1:18" ht="12" customHeight="1">
      <c r="A18" s="101" t="s">
        <v>89</v>
      </c>
      <c r="G18" s="113"/>
      <c r="H18" s="113">
        <v>12055686</v>
      </c>
      <c r="I18" s="113">
        <v>11521876</v>
      </c>
      <c r="J18" s="113">
        <v>11383545</v>
      </c>
      <c r="K18" s="113">
        <v>10616797</v>
      </c>
      <c r="L18" s="113">
        <v>10026677</v>
      </c>
      <c r="M18" s="121"/>
      <c r="N18" s="112">
        <v>4.633012887831808</v>
      </c>
      <c r="O18" s="112">
        <v>1.2151838465082714</v>
      </c>
      <c r="P18" s="112">
        <v>7.222027509803569</v>
      </c>
      <c r="Q18" s="112">
        <v>5.885499253641061</v>
      </c>
      <c r="R18" s="112">
        <v>4.714958701841954</v>
      </c>
    </row>
    <row r="19" spans="1:18" ht="12" customHeight="1">
      <c r="A19" s="101" t="s">
        <v>90</v>
      </c>
      <c r="G19" s="113"/>
      <c r="H19" s="113">
        <v>3353294</v>
      </c>
      <c r="I19" s="113">
        <v>9556623</v>
      </c>
      <c r="J19" s="113">
        <v>12643881</v>
      </c>
      <c r="K19" s="113">
        <v>12880013</v>
      </c>
      <c r="L19" s="113">
        <v>14667734</v>
      </c>
      <c r="M19" s="121"/>
      <c r="N19" s="112">
        <v>-64.9113081053841</v>
      </c>
      <c r="O19" s="112">
        <v>-24.41701246634637</v>
      </c>
      <c r="P19" s="112">
        <v>-1.833321130964697</v>
      </c>
      <c r="Q19" s="112">
        <v>-12.18811985545961</v>
      </c>
      <c r="R19" s="112">
        <v>-30.85239354274203</v>
      </c>
    </row>
    <row r="20" spans="1:18" ht="12" customHeight="1">
      <c r="A20" s="101" t="s">
        <v>91</v>
      </c>
      <c r="G20" s="113"/>
      <c r="H20" s="113">
        <v>935862</v>
      </c>
      <c r="I20" s="113">
        <v>623683</v>
      </c>
      <c r="J20" s="113">
        <v>683330</v>
      </c>
      <c r="K20" s="113">
        <v>658370</v>
      </c>
      <c r="L20" s="113">
        <v>700407</v>
      </c>
      <c r="M20" s="121"/>
      <c r="N20" s="112">
        <v>50.05411402908208</v>
      </c>
      <c r="O20" s="112">
        <v>-8.728871848155357</v>
      </c>
      <c r="P20" s="112">
        <v>3.79118125066452</v>
      </c>
      <c r="Q20" s="112">
        <v>-6.001796098554126</v>
      </c>
      <c r="R20" s="112">
        <v>7.514077744119563</v>
      </c>
    </row>
    <row r="21" spans="1:18" ht="12" customHeight="1">
      <c r="A21" s="101" t="s">
        <v>92</v>
      </c>
      <c r="G21" s="113"/>
      <c r="H21" s="113">
        <v>3546909</v>
      </c>
      <c r="I21" s="113">
        <v>4259796</v>
      </c>
      <c r="J21" s="113">
        <v>5041097</v>
      </c>
      <c r="K21" s="113">
        <v>3770599</v>
      </c>
      <c r="L21" s="113">
        <v>3890424</v>
      </c>
      <c r="M21" s="121"/>
      <c r="N21" s="112">
        <v>-16.73523802548291</v>
      </c>
      <c r="O21" s="112">
        <v>-15.498630556007948</v>
      </c>
      <c r="P21" s="112">
        <v>33.694858562260265</v>
      </c>
      <c r="Q21" s="112">
        <v>-3.07999847831496</v>
      </c>
      <c r="R21" s="112">
        <v>-2.284540716845107</v>
      </c>
    </row>
    <row r="22" spans="1:18" s="98" customFormat="1" ht="12" customHeight="1">
      <c r="A22" s="98" t="s">
        <v>93</v>
      </c>
      <c r="G22" s="115"/>
      <c r="H22" s="115">
        <v>346701947</v>
      </c>
      <c r="I22" s="115">
        <v>366261000</v>
      </c>
      <c r="J22" s="115">
        <v>397816291</v>
      </c>
      <c r="K22" s="115">
        <v>418395840</v>
      </c>
      <c r="L22" s="115">
        <v>432588213</v>
      </c>
      <c r="M22" s="122"/>
      <c r="N22" s="116">
        <v>-5.340195379797467</v>
      </c>
      <c r="O22" s="116">
        <v>-7.932126389464528</v>
      </c>
      <c r="P22" s="116">
        <v>-4.918679162775614</v>
      </c>
      <c r="Q22" s="116">
        <v>-3.2808043708763743</v>
      </c>
      <c r="R22" s="116">
        <v>-5.382732932598522</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15114435</v>
      </c>
      <c r="I24" s="113">
        <v>14466691</v>
      </c>
      <c r="J24" s="113">
        <v>14781267</v>
      </c>
      <c r="K24" s="113">
        <v>15692091</v>
      </c>
      <c r="L24" s="113">
        <v>16064637</v>
      </c>
      <c r="M24" s="121"/>
      <c r="N24" s="112">
        <v>4.477485556303097</v>
      </c>
      <c r="O24" s="112">
        <v>-2.1282072774952243</v>
      </c>
      <c r="P24" s="112">
        <v>-5.804350739490358</v>
      </c>
      <c r="Q24" s="112">
        <v>-2.3190439970725762</v>
      </c>
      <c r="R24" s="112">
        <v>-1.5126957805382424</v>
      </c>
    </row>
    <row r="25" spans="1:18" ht="12" customHeight="1">
      <c r="A25" s="101" t="s">
        <v>94</v>
      </c>
      <c r="G25" s="113"/>
      <c r="H25" s="113">
        <v>154277338</v>
      </c>
      <c r="I25" s="113">
        <v>152167746</v>
      </c>
      <c r="J25" s="113">
        <v>156476540</v>
      </c>
      <c r="K25" s="113">
        <v>162722000</v>
      </c>
      <c r="L25" s="113">
        <v>151403469</v>
      </c>
      <c r="M25" s="121"/>
      <c r="N25" s="112">
        <v>1.3863594982868446</v>
      </c>
      <c r="O25" s="112">
        <v>-2.753635784635831</v>
      </c>
      <c r="P25" s="112">
        <v>-3.838116542323718</v>
      </c>
      <c r="Q25" s="112">
        <v>7.475740862978509</v>
      </c>
      <c r="R25" s="112">
        <v>0.4711972917799123</v>
      </c>
    </row>
    <row r="26" spans="1:18" ht="12" customHeight="1">
      <c r="A26" s="101" t="s">
        <v>95</v>
      </c>
      <c r="G26" s="113"/>
      <c r="H26" s="113">
        <v>15518591</v>
      </c>
      <c r="I26" s="113">
        <v>12966137</v>
      </c>
      <c r="J26" s="113">
        <v>13730349</v>
      </c>
      <c r="K26" s="113">
        <v>22248144</v>
      </c>
      <c r="L26" s="113">
        <v>20055494</v>
      </c>
      <c r="M26" s="121"/>
      <c r="N26" s="112">
        <v>19.685539339897456</v>
      </c>
      <c r="O26" s="112">
        <v>-5.565859979232866</v>
      </c>
      <c r="P26" s="112">
        <v>-38.28541832523198</v>
      </c>
      <c r="Q26" s="112">
        <v>10.932914442296958</v>
      </c>
      <c r="R26" s="112">
        <v>-6.210389808242045</v>
      </c>
    </row>
    <row r="27" spans="1:18" ht="12" customHeight="1">
      <c r="A27" s="101" t="s">
        <v>50</v>
      </c>
      <c r="G27" s="113"/>
      <c r="H27" s="113">
        <v>51433818</v>
      </c>
      <c r="I27" s="113">
        <v>115434208</v>
      </c>
      <c r="J27" s="113">
        <v>111920427</v>
      </c>
      <c r="K27" s="113">
        <v>105396001</v>
      </c>
      <c r="L27" s="113">
        <v>101437937</v>
      </c>
      <c r="M27" s="121"/>
      <c r="N27" s="112">
        <v>-55.44317504218507</v>
      </c>
      <c r="O27" s="112">
        <v>3.13953501982261</v>
      </c>
      <c r="P27" s="112">
        <v>6.190392366025349</v>
      </c>
      <c r="Q27" s="112">
        <v>3.9019563262608545</v>
      </c>
      <c r="R27" s="112">
        <v>-15.615615128128034</v>
      </c>
    </row>
    <row r="28" spans="1:18" ht="12" customHeight="1">
      <c r="A28" s="101" t="s">
        <v>96</v>
      </c>
      <c r="G28" s="113"/>
      <c r="H28" s="113">
        <v>15767085</v>
      </c>
      <c r="I28" s="113">
        <v>13169965</v>
      </c>
      <c r="J28" s="113">
        <v>1412506</v>
      </c>
      <c r="K28" s="113">
        <v>1824484</v>
      </c>
      <c r="L28" s="113">
        <v>1503538</v>
      </c>
      <c r="M28" s="121"/>
      <c r="N28" s="112">
        <v>19.720022034986425</v>
      </c>
      <c r="O28" s="112">
        <v>832.3829420901575</v>
      </c>
      <c r="P28" s="112">
        <v>-22.58052139673464</v>
      </c>
      <c r="Q28" s="112">
        <v>21.346051779203453</v>
      </c>
      <c r="R28" s="112">
        <v>79.95306581684093</v>
      </c>
    </row>
    <row r="29" spans="1:18" s="98" customFormat="1" ht="12" customHeight="1">
      <c r="A29" s="98" t="s">
        <v>97</v>
      </c>
      <c r="G29" s="115"/>
      <c r="H29" s="115">
        <v>220577097</v>
      </c>
      <c r="I29" s="115">
        <v>281864817</v>
      </c>
      <c r="J29" s="115">
        <v>295496077</v>
      </c>
      <c r="K29" s="115">
        <v>304233752</v>
      </c>
      <c r="L29" s="115">
        <v>287457999</v>
      </c>
      <c r="M29" s="122"/>
      <c r="N29" s="116">
        <v>-21.743657350466695</v>
      </c>
      <c r="O29" s="116">
        <v>-4.613008787930542</v>
      </c>
      <c r="P29" s="116">
        <v>-2.8720268354709044</v>
      </c>
      <c r="Q29" s="116">
        <v>5.835897090482425</v>
      </c>
      <c r="R29" s="116">
        <v>-6.406324082791004</v>
      </c>
    </row>
    <row r="30" spans="1:18" s="98" customFormat="1" ht="15.75" customHeight="1">
      <c r="A30" s="98" t="s">
        <v>98</v>
      </c>
      <c r="G30" s="115"/>
      <c r="H30" s="115">
        <v>126124850</v>
      </c>
      <c r="I30" s="115">
        <v>84396183</v>
      </c>
      <c r="J30" s="115">
        <v>102320214</v>
      </c>
      <c r="K30" s="115">
        <v>114162088</v>
      </c>
      <c r="L30" s="115">
        <v>145130214</v>
      </c>
      <c r="M30" s="122"/>
      <c r="N30" s="116">
        <v>49.44378467921944</v>
      </c>
      <c r="O30" s="116">
        <v>-17.517585528114708</v>
      </c>
      <c r="P30" s="116">
        <v>-10.37286038426347</v>
      </c>
      <c r="Q30" s="116">
        <v>-21.338166014142306</v>
      </c>
      <c r="R30" s="116">
        <v>-3.4481261681462705</v>
      </c>
    </row>
    <row r="31" spans="1:18" ht="12" customHeight="1">
      <c r="A31" s="101" t="s">
        <v>99</v>
      </c>
      <c r="G31" s="113"/>
      <c r="H31" s="113">
        <v>89436239</v>
      </c>
      <c r="I31" s="113">
        <v>108552219</v>
      </c>
      <c r="J31" s="113">
        <v>103558909</v>
      </c>
      <c r="K31" s="113">
        <v>99643985</v>
      </c>
      <c r="L31" s="113">
        <v>100898086</v>
      </c>
      <c r="M31" s="121"/>
      <c r="N31" s="112">
        <v>-17.609939415425494</v>
      </c>
      <c r="O31" s="112">
        <v>4.82170973817424</v>
      </c>
      <c r="P31" s="112">
        <v>3.928911514327734</v>
      </c>
      <c r="Q31" s="112">
        <v>-1.2429383447372828</v>
      </c>
      <c r="R31" s="112">
        <v>-2.9696383712725427</v>
      </c>
    </row>
    <row r="32" spans="1:18" ht="12" customHeight="1">
      <c r="A32" s="101" t="s">
        <v>100</v>
      </c>
      <c r="G32" s="113"/>
      <c r="H32" s="113">
        <v>59654340</v>
      </c>
      <c r="I32" s="113">
        <v>45973555</v>
      </c>
      <c r="J32" s="113">
        <v>5948475</v>
      </c>
      <c r="K32" s="113">
        <v>5239180</v>
      </c>
      <c r="L32" s="113">
        <v>3920195</v>
      </c>
      <c r="M32" s="121"/>
      <c r="N32" s="112">
        <v>29.75794454007309</v>
      </c>
      <c r="O32" s="112">
        <v>672.8628766196379</v>
      </c>
      <c r="P32" s="112">
        <v>13.53828270836276</v>
      </c>
      <c r="Q32" s="112">
        <v>33.64590281860979</v>
      </c>
      <c r="R32" s="112">
        <v>97.5075008357154</v>
      </c>
    </row>
    <row r="33" spans="1:18" s="98" customFormat="1" ht="15.75" customHeight="1">
      <c r="A33" s="98" t="s">
        <v>101</v>
      </c>
      <c r="G33" s="115"/>
      <c r="H33" s="115">
        <v>96342951</v>
      </c>
      <c r="I33" s="115">
        <v>21817519</v>
      </c>
      <c r="J33" s="115">
        <v>4709780</v>
      </c>
      <c r="K33" s="115">
        <v>19757283</v>
      </c>
      <c r="L33" s="115">
        <v>48152323</v>
      </c>
      <c r="M33" s="115"/>
      <c r="N33" s="116">
        <v>341.5852737426286</v>
      </c>
      <c r="O33" s="116">
        <v>363.23860137840836</v>
      </c>
      <c r="P33" s="116">
        <v>-76.16180321960262</v>
      </c>
      <c r="Q33" s="116">
        <v>-58.96920071748148</v>
      </c>
      <c r="R33" s="116">
        <v>18.932534861757453</v>
      </c>
    </row>
    <row r="34" spans="1:18" ht="15.75" customHeight="1">
      <c r="A34" s="101" t="s">
        <v>102</v>
      </c>
      <c r="G34" s="113"/>
      <c r="H34" s="113">
        <v>58720732</v>
      </c>
      <c r="I34" s="113">
        <v>71632166</v>
      </c>
      <c r="J34" s="113">
        <v>88646907</v>
      </c>
      <c r="K34" s="113">
        <v>117751344</v>
      </c>
      <c r="L34" s="113">
        <v>80729142</v>
      </c>
      <c r="M34" s="113"/>
      <c r="N34" s="112">
        <v>-18.024631560073168</v>
      </c>
      <c r="O34" s="112">
        <v>-19.193834929852656</v>
      </c>
      <c r="P34" s="112">
        <v>-24.716861830468787</v>
      </c>
      <c r="Q34" s="112">
        <v>45.85977390915414</v>
      </c>
      <c r="R34" s="112">
        <v>-7.649281001453989</v>
      </c>
    </row>
    <row r="35" spans="1:18" ht="12" customHeight="1">
      <c r="A35" s="101" t="s">
        <v>103</v>
      </c>
      <c r="G35" s="113"/>
      <c r="H35" s="123">
        <v>-795937</v>
      </c>
      <c r="I35" s="113">
        <v>22061227</v>
      </c>
      <c r="J35" s="113">
        <v>7416290</v>
      </c>
      <c r="K35" s="113">
        <v>128116135</v>
      </c>
      <c r="L35" s="113">
        <v>-6824993</v>
      </c>
      <c r="M35" s="113"/>
      <c r="N35" s="112">
        <v>-103.60785463111367</v>
      </c>
      <c r="O35" s="112">
        <v>197.4698535251453</v>
      </c>
      <c r="P35" s="112">
        <v>-94.21127557430607</v>
      </c>
      <c r="Q35" s="112">
        <v>-999</v>
      </c>
      <c r="R35" s="112">
        <v>-41.56216459220432</v>
      </c>
    </row>
    <row r="36" spans="1:18" s="98" customFormat="1" ht="15.75" customHeight="1">
      <c r="A36" s="98" t="s">
        <v>104</v>
      </c>
      <c r="G36" s="115"/>
      <c r="H36" s="115">
        <v>38418156</v>
      </c>
      <c r="I36" s="115">
        <v>-71875874</v>
      </c>
      <c r="J36" s="115">
        <v>-91353417</v>
      </c>
      <c r="K36" s="115">
        <v>-226110196</v>
      </c>
      <c r="L36" s="115">
        <v>-25751826</v>
      </c>
      <c r="M36" s="115"/>
      <c r="N36" s="116">
        <v>-153.45069751777905</v>
      </c>
      <c r="O36" s="116">
        <v>-21.32108862441347</v>
      </c>
      <c r="P36" s="116">
        <v>-59.597833880963066</v>
      </c>
      <c r="Q36" s="116">
        <v>778.0355847387289</v>
      </c>
      <c r="R36" s="116">
        <v>10.517772129008286</v>
      </c>
    </row>
    <row r="37" spans="1:18" ht="15.75" customHeight="1">
      <c r="A37" s="101" t="s">
        <v>105</v>
      </c>
      <c r="G37" s="113"/>
      <c r="H37" s="124">
        <v>21.663146218599834</v>
      </c>
      <c r="I37" s="124">
        <v>21.560221552928567</v>
      </c>
      <c r="J37" s="124">
        <v>21.740239038566447</v>
      </c>
      <c r="K37" s="124">
        <v>21.608247187494754</v>
      </c>
      <c r="L37" s="124">
        <v>21.637381082474807</v>
      </c>
      <c r="M37" s="113"/>
      <c r="N37" s="112">
        <v>0.4773822264237669</v>
      </c>
      <c r="O37" s="112">
        <v>-0.8280382074849069</v>
      </c>
      <c r="P37" s="112">
        <v>0.610840157123339</v>
      </c>
      <c r="Q37" s="112">
        <v>-0.13464612408037488</v>
      </c>
      <c r="R37" s="112">
        <v>0.029755956698185315</v>
      </c>
    </row>
    <row r="38" spans="1:18" ht="12" customHeight="1">
      <c r="A38" s="101" t="s">
        <v>106</v>
      </c>
      <c r="G38" s="113"/>
      <c r="H38" s="124">
        <v>19.177368160882065</v>
      </c>
      <c r="I38" s="124">
        <v>20.244730643768815</v>
      </c>
      <c r="J38" s="124">
        <v>21.315597575450955</v>
      </c>
      <c r="K38" s="124">
        <v>21.427790820190314</v>
      </c>
      <c r="L38" s="124">
        <v>21.643703526486266</v>
      </c>
      <c r="M38" s="113"/>
      <c r="N38" s="112">
        <v>-5.272297773027061</v>
      </c>
      <c r="O38" s="112">
        <v>-5.023865401340899</v>
      </c>
      <c r="P38" s="112">
        <v>-0.5235875489023583</v>
      </c>
      <c r="Q38" s="112">
        <v>-0.9975774526375843</v>
      </c>
      <c r="R38" s="112">
        <v>-2.9793103582635094</v>
      </c>
    </row>
    <row r="39" spans="1:18" ht="15.75" customHeight="1">
      <c r="A39" s="101" t="s">
        <v>107</v>
      </c>
      <c r="G39" s="113"/>
      <c r="H39" s="113">
        <v>150404030</v>
      </c>
      <c r="I39" s="113">
        <v>125005058</v>
      </c>
      <c r="J39" s="113">
        <v>136424761</v>
      </c>
      <c r="K39" s="113">
        <v>160663744</v>
      </c>
      <c r="L39" s="113">
        <v>172875314</v>
      </c>
      <c r="M39" s="113"/>
      <c r="N39" s="112">
        <v>20.318355438065556</v>
      </c>
      <c r="O39" s="112">
        <v>-8.37069672418191</v>
      </c>
      <c r="P39" s="112">
        <v>-15.086778383553666</v>
      </c>
      <c r="Q39" s="112">
        <v>-7.063802064880125</v>
      </c>
      <c r="R39" s="112">
        <v>-3.4212405086340603</v>
      </c>
    </row>
    <row r="40" spans="1:18" ht="12" customHeight="1">
      <c r="A40" s="101" t="s">
        <v>108</v>
      </c>
      <c r="G40" s="113"/>
      <c r="H40" s="113">
        <v>2706.24</v>
      </c>
      <c r="I40" s="113">
        <v>2194.96</v>
      </c>
      <c r="J40" s="113">
        <v>2074.11</v>
      </c>
      <c r="K40" s="113">
        <v>2708.41</v>
      </c>
      <c r="L40" s="113">
        <v>2567.82</v>
      </c>
      <c r="M40" s="113"/>
      <c r="N40" s="112">
        <v>23.293362977001845</v>
      </c>
      <c r="O40" s="112">
        <v>5.826595503613594</v>
      </c>
      <c r="P40" s="112">
        <v>-23.419644736210536</v>
      </c>
      <c r="Q40" s="112">
        <v>5.47507224026605</v>
      </c>
      <c r="R40" s="112">
        <v>1.3212252478038922</v>
      </c>
    </row>
    <row r="41" spans="1:18" ht="12" customHeight="1">
      <c r="A41" s="125" t="s">
        <v>109</v>
      </c>
      <c r="C41" s="125"/>
      <c r="D41" s="125"/>
      <c r="E41" s="125"/>
      <c r="F41" s="125"/>
      <c r="G41" s="113"/>
      <c r="H41" s="113">
        <v>55576.75224665958</v>
      </c>
      <c r="I41" s="113">
        <v>56950.950359004266</v>
      </c>
      <c r="J41" s="113">
        <v>65775.0847351394</v>
      </c>
      <c r="K41" s="113">
        <v>59320.318563289904</v>
      </c>
      <c r="L41" s="113">
        <v>67323.76646338138</v>
      </c>
      <c r="M41" s="113"/>
      <c r="N41" s="112">
        <v>-2.41295027331782</v>
      </c>
      <c r="O41" s="112">
        <v>-13.415618408806047</v>
      </c>
      <c r="P41" s="112">
        <v>10.881206183953303</v>
      </c>
      <c r="Q41" s="112">
        <v>-11.887997835719277</v>
      </c>
      <c r="R41" s="112">
        <v>-4.680624168173242</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1825909990</v>
      </c>
      <c r="I43" s="113">
        <v>1713757999</v>
      </c>
      <c r="J43" s="113">
        <v>1646871695</v>
      </c>
      <c r="K43" s="113">
        <v>1624929473</v>
      </c>
      <c r="L43" s="113">
        <v>1456505040</v>
      </c>
      <c r="M43" s="111"/>
      <c r="N43" s="112">
        <v>6.544214006028981</v>
      </c>
      <c r="O43" s="112">
        <v>4.06141560408566</v>
      </c>
      <c r="P43" s="112">
        <v>1.350349191432261</v>
      </c>
      <c r="Q43" s="112">
        <v>11.56360111187806</v>
      </c>
      <c r="R43" s="112">
        <v>5.813686007043661</v>
      </c>
    </row>
    <row r="44" spans="1:18" ht="12" customHeight="1">
      <c r="A44" s="101" t="s">
        <v>111</v>
      </c>
      <c r="G44" s="113"/>
      <c r="H44" s="113">
        <v>825930066</v>
      </c>
      <c r="I44" s="113">
        <v>780808100</v>
      </c>
      <c r="J44" s="113">
        <v>820212752</v>
      </c>
      <c r="K44" s="113">
        <v>848545459</v>
      </c>
      <c r="L44" s="113">
        <v>777959557</v>
      </c>
      <c r="M44" s="111"/>
      <c r="N44" s="112">
        <v>5.77888036766012</v>
      </c>
      <c r="O44" s="112">
        <v>-4.804198898873008</v>
      </c>
      <c r="P44" s="112">
        <v>-3.338973380800333</v>
      </c>
      <c r="Q44" s="112">
        <v>9.073209701568073</v>
      </c>
      <c r="R44" s="112">
        <v>1.5071335327597968</v>
      </c>
    </row>
    <row r="45" spans="1:18" ht="12" customHeight="1">
      <c r="A45" s="101" t="s">
        <v>112</v>
      </c>
      <c r="G45" s="113"/>
      <c r="H45" s="113">
        <v>282926966</v>
      </c>
      <c r="I45" s="113">
        <v>215973926</v>
      </c>
      <c r="J45" s="113">
        <v>35796062</v>
      </c>
      <c r="K45" s="113">
        <v>31647774</v>
      </c>
      <c r="L45" s="113">
        <v>21608479</v>
      </c>
      <c r="M45" s="111"/>
      <c r="N45" s="112">
        <v>31.000519942393417</v>
      </c>
      <c r="O45" s="112">
        <v>503.34549090902794</v>
      </c>
      <c r="P45" s="112">
        <v>13.107677020191057</v>
      </c>
      <c r="Q45" s="112">
        <v>46.45997989955702</v>
      </c>
      <c r="R45" s="112">
        <v>90.22278509993677</v>
      </c>
    </row>
    <row r="46" spans="1:18" ht="12" customHeight="1">
      <c r="A46" s="101" t="s">
        <v>113</v>
      </c>
      <c r="G46" s="113"/>
      <c r="H46" s="113">
        <v>543003100</v>
      </c>
      <c r="I46" s="113">
        <v>564834174</v>
      </c>
      <c r="J46" s="113">
        <v>784416690</v>
      </c>
      <c r="K46" s="113">
        <v>816897685</v>
      </c>
      <c r="L46" s="113">
        <v>756351078</v>
      </c>
      <c r="M46" s="111"/>
      <c r="N46" s="112">
        <v>-3.8650412820099658</v>
      </c>
      <c r="O46" s="112">
        <v>-27.99309586337333</v>
      </c>
      <c r="P46" s="112">
        <v>-3.9761399250384706</v>
      </c>
      <c r="Q46" s="112">
        <v>8.005092973504032</v>
      </c>
      <c r="R46" s="112">
        <v>-7.950863312090806</v>
      </c>
    </row>
    <row r="47" spans="1:18" ht="12" customHeight="1">
      <c r="A47" s="101" t="s">
        <v>114</v>
      </c>
      <c r="G47" s="113"/>
      <c r="H47" s="119">
        <v>0.4523388724106822</v>
      </c>
      <c r="I47" s="119">
        <v>0.4556116443836362</v>
      </c>
      <c r="J47" s="119">
        <v>0.49804289823561515</v>
      </c>
      <c r="K47" s="119">
        <v>0.5222044852404496</v>
      </c>
      <c r="L47" s="119">
        <v>0.5341276107084394</v>
      </c>
      <c r="M47" s="111"/>
      <c r="N47" s="112">
        <v>-0.7183249184470466</v>
      </c>
      <c r="O47" s="112">
        <v>-8.519598211780036</v>
      </c>
      <c r="P47" s="112">
        <v>-4.626844021400777</v>
      </c>
      <c r="Q47" s="112">
        <v>-2.232261584862758</v>
      </c>
      <c r="R47" s="112">
        <v>-4.0699390001376345</v>
      </c>
    </row>
    <row r="48" spans="1:18" ht="12" customHeight="1">
      <c r="A48" s="101" t="s">
        <v>115</v>
      </c>
      <c r="G48" s="113"/>
      <c r="H48" s="113">
        <v>553918637</v>
      </c>
      <c r="I48" s="113">
        <v>674625432</v>
      </c>
      <c r="J48" s="113">
        <v>800657187.5</v>
      </c>
      <c r="K48" s="113">
        <v>786624381.5</v>
      </c>
      <c r="L48" s="113"/>
      <c r="M48" s="111"/>
      <c r="N48" s="112">
        <v>-17.89241692862833</v>
      </c>
      <c r="O48" s="112">
        <v>-15.741038420391375</v>
      </c>
      <c r="P48" s="112">
        <v>1.7839271614288248</v>
      </c>
      <c r="Q48" s="112"/>
      <c r="R48" s="112" t="s">
        <v>36</v>
      </c>
    </row>
    <row r="49" spans="1:18" ht="12" customHeight="1">
      <c r="A49" s="101" t="s">
        <v>116</v>
      </c>
      <c r="H49" s="124">
        <v>27.788407833775448</v>
      </c>
      <c r="I49" s="124">
        <v>5.95682286675349</v>
      </c>
      <c r="J49" s="124">
        <v>1.1839082779040841</v>
      </c>
      <c r="K49" s="124">
        <v>4.722150918135324</v>
      </c>
      <c r="L49" s="124">
        <v>11.131214756422409</v>
      </c>
      <c r="M49" s="124"/>
      <c r="N49" s="112">
        <v>366.49713203441826</v>
      </c>
      <c r="O49" s="112">
        <v>403.14901736298947</v>
      </c>
      <c r="P49" s="112">
        <v>-74.92862260379462</v>
      </c>
      <c r="Q49" s="112">
        <v>-57.577398141467256</v>
      </c>
      <c r="R49" s="112">
        <v>25.698552228352554</v>
      </c>
    </row>
    <row r="50" spans="1:18" ht="12" customHeight="1">
      <c r="A50" s="101" t="s">
        <v>117</v>
      </c>
      <c r="H50" s="124">
        <v>17.39297878146678</v>
      </c>
      <c r="I50" s="124">
        <v>3.2340196448449334</v>
      </c>
      <c r="J50" s="124">
        <v>0.5882392706304157</v>
      </c>
      <c r="K50" s="124">
        <v>2.5116540326814167</v>
      </c>
      <c r="L50" s="124"/>
      <c r="N50" s="112">
        <v>437.8130219212305</v>
      </c>
      <c r="O50" s="112">
        <v>449.7796230739638</v>
      </c>
      <c r="P50" s="112">
        <v>-76.57960598966662</v>
      </c>
      <c r="Q50" s="112"/>
      <c r="R50" s="112" t="s">
        <v>36</v>
      </c>
    </row>
    <row r="51" spans="14:17" s="126" customFormat="1" ht="13.5" thickBot="1">
      <c r="N51" s="127"/>
      <c r="O51" s="127"/>
      <c r="P51" s="127"/>
      <c r="Q51" s="127"/>
    </row>
    <row r="52" spans="1:19" ht="25.5" customHeight="1">
      <c r="A52" s="254"/>
      <c r="B52" s="255"/>
      <c r="C52" s="255"/>
      <c r="D52" s="255"/>
      <c r="E52" s="255"/>
      <c r="F52" s="255"/>
      <c r="G52" s="255"/>
      <c r="H52" s="255"/>
      <c r="I52" s="255"/>
      <c r="J52" s="255"/>
      <c r="K52" s="255"/>
      <c r="L52" s="255"/>
      <c r="M52" s="255"/>
      <c r="N52" s="255"/>
      <c r="O52" s="255"/>
      <c r="P52" s="255"/>
      <c r="Q52" s="255"/>
      <c r="R52" s="255"/>
      <c r="S52" s="255"/>
    </row>
    <row r="53" ht="12.75">
      <c r="H53" s="125"/>
    </row>
    <row r="64" ht="12.75">
      <c r="A64" s="128"/>
    </row>
    <row r="79" ht="12.75" hidden="1"/>
    <row r="80" ht="12.75" hidden="1">
      <c r="A80" s="101" t="s">
        <v>37</v>
      </c>
    </row>
    <row r="81" spans="1:3" ht="12.75" hidden="1">
      <c r="A81" s="101">
        <v>3</v>
      </c>
      <c r="B81" s="101">
        <v>1999</v>
      </c>
      <c r="C81" s="101">
        <v>1063</v>
      </c>
    </row>
    <row r="82" spans="1:4" ht="12.75" hidden="1">
      <c r="A82" s="101">
        <v>5</v>
      </c>
      <c r="D82" s="101">
        <v>2</v>
      </c>
    </row>
    <row r="83" spans="1:5" ht="12.75" hidden="1">
      <c r="A83" s="101">
        <v>36550746</v>
      </c>
      <c r="B83" s="101">
        <v>38115876</v>
      </c>
      <c r="C83" s="101">
        <v>34675716</v>
      </c>
      <c r="D83" s="101">
        <v>37077793.99</v>
      </c>
      <c r="E83" s="101">
        <v>35242949</v>
      </c>
    </row>
    <row r="84" spans="1:17" s="125" customFormat="1" ht="12.75" hidden="1">
      <c r="A84" s="125">
        <v>12786703</v>
      </c>
      <c r="B84" s="125">
        <v>181688297</v>
      </c>
      <c r="C84" s="125">
        <v>2511320</v>
      </c>
      <c r="D84" s="125">
        <v>11904432</v>
      </c>
      <c r="E84" s="125">
        <v>155552619</v>
      </c>
      <c r="F84" s="125">
        <v>2446186</v>
      </c>
      <c r="G84" s="125">
        <v>5794406</v>
      </c>
      <c r="H84" s="125">
        <v>100195951</v>
      </c>
      <c r="I84" s="125">
        <v>3454704</v>
      </c>
      <c r="J84" s="125">
        <v>5626758.01</v>
      </c>
      <c r="K84" s="125">
        <v>91380963.06</v>
      </c>
      <c r="L84" s="125">
        <v>2697347.02</v>
      </c>
      <c r="M84" s="125">
        <v>6213503</v>
      </c>
      <c r="N84" s="129">
        <v>66111841</v>
      </c>
      <c r="O84" s="129">
        <v>9913330</v>
      </c>
      <c r="P84" s="129"/>
      <c r="Q84" s="129"/>
    </row>
    <row r="85" spans="1:17" s="125" customFormat="1" ht="12.75" hidden="1">
      <c r="A85" s="130"/>
      <c r="B85" s="130"/>
      <c r="C85" s="130"/>
      <c r="N85" s="129"/>
      <c r="O85" s="129"/>
      <c r="P85" s="129"/>
      <c r="Q85" s="129"/>
    </row>
    <row r="86" spans="1:17" s="125" customFormat="1" ht="12.75" hidden="1">
      <c r="A86" s="125">
        <v>193449236.82</v>
      </c>
      <c r="B86" s="125">
        <v>204682093.5</v>
      </c>
      <c r="C86" s="125">
        <v>217711801</v>
      </c>
      <c r="D86" s="125">
        <v>207264048</v>
      </c>
      <c r="E86" s="125">
        <v>191415456</v>
      </c>
      <c r="N86" s="129"/>
      <c r="O86" s="129"/>
      <c r="P86" s="129"/>
      <c r="Q86" s="129"/>
    </row>
    <row r="87" spans="1:17" s="125" customFormat="1" ht="12.75" hidden="1">
      <c r="A87" s="125">
        <v>106827439.8</v>
      </c>
      <c r="B87" s="125">
        <v>98878542</v>
      </c>
      <c r="C87" s="125">
        <v>93010548.5</v>
      </c>
      <c r="D87" s="125">
        <v>83820144.5</v>
      </c>
      <c r="E87" s="125">
        <v>75683566.5</v>
      </c>
      <c r="N87" s="129"/>
      <c r="O87" s="129"/>
      <c r="P87" s="129"/>
      <c r="Q87" s="129"/>
    </row>
    <row r="88" spans="1:25" s="125" customFormat="1" ht="12.75" hidden="1">
      <c r="A88" s="125">
        <v>19826073</v>
      </c>
      <c r="B88" s="125">
        <v>0</v>
      </c>
      <c r="C88" s="125">
        <v>6561480</v>
      </c>
      <c r="D88" s="125">
        <v>0</v>
      </c>
      <c r="E88" s="125">
        <v>-41520378</v>
      </c>
      <c r="F88" s="125">
        <v>35982182</v>
      </c>
      <c r="G88" s="125">
        <v>0</v>
      </c>
      <c r="H88" s="125">
        <v>4444310</v>
      </c>
      <c r="I88" s="125">
        <v>0</v>
      </c>
      <c r="J88" s="125">
        <v>220317203</v>
      </c>
      <c r="K88" s="125">
        <v>4537461</v>
      </c>
      <c r="L88" s="125">
        <v>0</v>
      </c>
      <c r="M88" s="125">
        <v>3681018</v>
      </c>
      <c r="N88" s="129">
        <v>0</v>
      </c>
      <c r="O88" s="129">
        <v>3616164</v>
      </c>
      <c r="P88" s="129">
        <v>13192171.01</v>
      </c>
      <c r="Q88" s="129">
        <v>0</v>
      </c>
      <c r="R88" s="125">
        <v>3192256.02</v>
      </c>
      <c r="S88" s="125">
        <v>0</v>
      </c>
      <c r="T88" s="125">
        <v>299238.02</v>
      </c>
      <c r="U88" s="125">
        <v>46575988</v>
      </c>
      <c r="V88" s="125">
        <v>0</v>
      </c>
      <c r="W88" s="125">
        <v>11792175</v>
      </c>
      <c r="X88" s="125">
        <v>0</v>
      </c>
      <c r="Y88" s="125">
        <v>855999</v>
      </c>
    </row>
    <row r="89" spans="1:17" s="125" customFormat="1" ht="12.75" hidden="1">
      <c r="A89" s="125">
        <v>692831746.4</v>
      </c>
      <c r="B89" s="125">
        <v>642069648</v>
      </c>
      <c r="C89" s="125">
        <v>660988907</v>
      </c>
      <c r="D89" s="125">
        <v>604654094.01</v>
      </c>
      <c r="E89" s="125">
        <v>626134787</v>
      </c>
      <c r="N89" s="129"/>
      <c r="O89" s="129"/>
      <c r="P89" s="129"/>
      <c r="Q89" s="129"/>
    </row>
    <row r="90" spans="1:17" s="125" customFormat="1" ht="12.75" hidden="1">
      <c r="A90" s="125">
        <v>588846136</v>
      </c>
      <c r="B90" s="125">
        <v>545042901</v>
      </c>
      <c r="C90" s="125">
        <v>460965116</v>
      </c>
      <c r="D90" s="125">
        <v>402569406</v>
      </c>
      <c r="E90" s="125">
        <v>310738917</v>
      </c>
      <c r="N90" s="129"/>
      <c r="O90" s="129"/>
      <c r="P90" s="129"/>
      <c r="Q90" s="129"/>
    </row>
    <row r="91" spans="1:10" ht="12.75" hidden="1">
      <c r="A91" s="101">
        <v>15146632.01</v>
      </c>
      <c r="B91" s="101">
        <v>10635633</v>
      </c>
      <c r="C91" s="101">
        <v>12183547</v>
      </c>
      <c r="D91" s="101">
        <v>155552567</v>
      </c>
      <c r="E91" s="101">
        <v>9249132</v>
      </c>
      <c r="F91" s="101">
        <v>100195951</v>
      </c>
      <c r="G91" s="101">
        <v>11975180.02</v>
      </c>
      <c r="H91" s="101">
        <v>84657898</v>
      </c>
      <c r="I91" s="101">
        <v>9910080</v>
      </c>
      <c r="J91" s="101">
        <v>58321670</v>
      </c>
    </row>
    <row r="92" ht="12.75" hidden="1"/>
    <row r="93" spans="1:5" ht="12.75">
      <c r="A93" s="101">
        <v>41724593.07</v>
      </c>
      <c r="B93" s="101">
        <v>41635498.71</v>
      </c>
      <c r="C93" s="101">
        <v>43548233.35</v>
      </c>
      <c r="D93" s="101">
        <v>41909635.3</v>
      </c>
      <c r="E93" s="101">
        <v>41150824.84</v>
      </c>
    </row>
  </sheetData>
  <mergeCells count="6">
    <mergeCell ref="A52:S52"/>
    <mergeCell ref="R5:S5"/>
    <mergeCell ref="R4:S4"/>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&amp;C- 3 -</oddFooter>
  </headerFooter>
</worksheet>
</file>

<file path=xl/worksheets/sheet9.xml><?xml version="1.0" encoding="utf-8"?>
<worksheet xmlns="http://schemas.openxmlformats.org/spreadsheetml/2006/main" xmlns:r="http://schemas.openxmlformats.org/officeDocument/2006/relationships">
  <sheetPr codeName="Sheet131"/>
  <dimension ref="A1:Y93"/>
  <sheetViews>
    <sheetView workbookViewId="0" topLeftCell="A1">
      <selection activeCell="A7" sqref="A7"/>
    </sheetView>
  </sheetViews>
  <sheetFormatPr defaultColWidth="9.140625" defaultRowHeight="12.75"/>
  <cols>
    <col min="1" max="1" width="13.8515625" style="101" customWidth="1"/>
    <col min="2" max="2" width="21.140625" style="101" customWidth="1"/>
    <col min="3" max="3" width="1.7109375" style="101" customWidth="1"/>
    <col min="4" max="4" width="13.57421875" style="101" customWidth="1"/>
    <col min="5" max="5" width="3.7109375" style="101" customWidth="1"/>
    <col min="6" max="6" width="0.9921875" style="101" customWidth="1"/>
    <col min="7" max="7" width="20.7109375" style="101" customWidth="1"/>
    <col min="8" max="12" width="14.7109375" style="101" customWidth="1"/>
    <col min="13" max="13" width="1.28515625" style="101" customWidth="1"/>
    <col min="14" max="17" width="10.140625" style="120" customWidth="1"/>
    <col min="18" max="18" width="11.421875" style="101" customWidth="1"/>
    <col min="19" max="19" width="7.8515625" style="101" customWidth="1"/>
    <col min="20" max="16384" width="9.140625" style="101" customWidth="1"/>
  </cols>
  <sheetData>
    <row r="1" spans="1:19" s="97" customFormat="1" ht="15.75" customHeight="1" thickTop="1">
      <c r="A1" s="257" t="s">
        <v>29</v>
      </c>
      <c r="B1" s="257"/>
      <c r="C1" s="257"/>
      <c r="D1" s="257"/>
      <c r="E1" s="257"/>
      <c r="F1" s="257"/>
      <c r="G1" s="257"/>
      <c r="H1" s="257"/>
      <c r="I1" s="257"/>
      <c r="J1" s="257"/>
      <c r="K1" s="257"/>
      <c r="L1" s="257"/>
      <c r="M1" s="257"/>
      <c r="N1" s="257"/>
      <c r="O1" s="257"/>
      <c r="P1" s="257"/>
      <c r="Q1" s="257"/>
      <c r="R1" s="257"/>
      <c r="S1" s="257"/>
    </row>
    <row r="2" spans="1:19" s="97" customFormat="1" ht="13.5" customHeight="1">
      <c r="A2" s="258" t="s">
        <v>158</v>
      </c>
      <c r="B2" s="258"/>
      <c r="C2" s="258"/>
      <c r="D2" s="258"/>
      <c r="E2" s="258"/>
      <c r="F2" s="258"/>
      <c r="G2" s="258"/>
      <c r="H2" s="258"/>
      <c r="I2" s="258"/>
      <c r="J2" s="258"/>
      <c r="K2" s="258"/>
      <c r="L2" s="258"/>
      <c r="M2" s="258"/>
      <c r="N2" s="258"/>
      <c r="O2" s="258"/>
      <c r="P2" s="258"/>
      <c r="Q2" s="258"/>
      <c r="R2" s="258"/>
      <c r="S2" s="258"/>
    </row>
    <row r="3" spans="1:17" s="33" customFormat="1" ht="4.5" customHeight="1">
      <c r="A3" s="32"/>
      <c r="J3" s="34"/>
      <c r="K3" s="35"/>
      <c r="L3" s="35"/>
      <c r="M3" s="35"/>
      <c r="N3" s="35"/>
      <c r="O3" s="35"/>
      <c r="P3" s="35"/>
      <c r="Q3" s="35"/>
    </row>
    <row r="4" spans="1:19" s="81" customFormat="1" ht="16.5" customHeight="1">
      <c r="A4" s="78" t="s">
        <v>26</v>
      </c>
      <c r="B4" s="86"/>
      <c r="C4" s="86"/>
      <c r="D4" s="86"/>
      <c r="E4" s="86"/>
      <c r="F4" s="86"/>
      <c r="G4" s="86"/>
      <c r="H4" s="98"/>
      <c r="I4" s="98"/>
      <c r="J4" s="98"/>
      <c r="K4" s="98"/>
      <c r="L4" s="98"/>
      <c r="M4" s="100"/>
      <c r="N4" s="256" t="s">
        <v>30</v>
      </c>
      <c r="O4" s="256"/>
      <c r="P4" s="256"/>
      <c r="Q4" s="256"/>
      <c r="R4" s="259" t="s">
        <v>31</v>
      </c>
      <c r="S4" s="259"/>
    </row>
    <row r="5" spans="1:19" s="81" customFormat="1" ht="16.5" customHeight="1">
      <c r="A5" s="78"/>
      <c r="B5" s="86"/>
      <c r="C5" s="86"/>
      <c r="D5" s="86"/>
      <c r="E5" s="86"/>
      <c r="F5" s="86"/>
      <c r="G5" s="86"/>
      <c r="H5" s="105">
        <v>2004</v>
      </c>
      <c r="I5" s="105">
        <v>2003</v>
      </c>
      <c r="J5" s="105">
        <v>2002</v>
      </c>
      <c r="K5" s="105">
        <v>2001</v>
      </c>
      <c r="L5" s="105">
        <v>2000</v>
      </c>
      <c r="M5" s="106"/>
      <c r="N5" s="107" t="s">
        <v>170</v>
      </c>
      <c r="O5" s="107" t="s">
        <v>139</v>
      </c>
      <c r="P5" s="107" t="s">
        <v>138</v>
      </c>
      <c r="Q5" s="107" t="s">
        <v>131</v>
      </c>
      <c r="R5" s="256" t="s">
        <v>32</v>
      </c>
      <c r="S5" s="256"/>
    </row>
    <row r="6" spans="1:18" ht="16.5">
      <c r="A6" s="108"/>
      <c r="B6" s="109"/>
      <c r="C6" s="109"/>
      <c r="D6" s="109"/>
      <c r="E6" s="108"/>
      <c r="G6" s="36" t="s">
        <v>40</v>
      </c>
      <c r="H6" s="110">
        <v>50</v>
      </c>
      <c r="I6" s="110">
        <v>54</v>
      </c>
      <c r="J6" s="110">
        <v>54</v>
      </c>
      <c r="K6" s="110">
        <v>54</v>
      </c>
      <c r="L6" s="110">
        <v>55</v>
      </c>
      <c r="M6" s="111"/>
      <c r="N6" s="112"/>
      <c r="O6" s="112"/>
      <c r="P6" s="112"/>
      <c r="Q6" s="112"/>
      <c r="R6" s="112"/>
    </row>
    <row r="7" spans="1:18" ht="15" customHeight="1">
      <c r="A7" s="109" t="s">
        <v>79</v>
      </c>
      <c r="B7" s="109"/>
      <c r="D7" s="109"/>
      <c r="G7" s="99"/>
      <c r="H7" s="113">
        <v>2495661</v>
      </c>
      <c r="I7" s="113">
        <v>2524441</v>
      </c>
      <c r="J7" s="113">
        <v>2527037</v>
      </c>
      <c r="K7" s="113">
        <v>2595452</v>
      </c>
      <c r="L7" s="113">
        <v>2591968</v>
      </c>
      <c r="M7" s="111"/>
      <c r="N7" s="112">
        <v>-1.1400543724333427</v>
      </c>
      <c r="O7" s="112">
        <v>-0.10272900634221026</v>
      </c>
      <c r="P7" s="112">
        <v>-2.6359570510261796</v>
      </c>
      <c r="Q7" s="112">
        <v>0.1344152396943172</v>
      </c>
      <c r="R7" s="112">
        <v>-0.942129109542067</v>
      </c>
    </row>
    <row r="8" spans="1:18" ht="12" customHeight="1">
      <c r="A8" s="109" t="s">
        <v>80</v>
      </c>
      <c r="B8" s="109"/>
      <c r="D8" s="109"/>
      <c r="H8" s="113">
        <v>194242</v>
      </c>
      <c r="I8" s="113">
        <v>193720</v>
      </c>
      <c r="J8" s="113">
        <v>198854</v>
      </c>
      <c r="K8" s="113">
        <v>173225</v>
      </c>
      <c r="L8" s="113">
        <v>190704</v>
      </c>
      <c r="M8" s="111"/>
      <c r="N8" s="112">
        <v>0.2694610778443114</v>
      </c>
      <c r="O8" s="112">
        <v>-2.5817936777736428</v>
      </c>
      <c r="P8" s="112">
        <v>14.795208543801415</v>
      </c>
      <c r="Q8" s="112">
        <v>-9.16551304639651</v>
      </c>
      <c r="R8" s="112">
        <v>0.4606155022956804</v>
      </c>
    </row>
    <row r="9" spans="1:18" s="98" customFormat="1" ht="12" customHeight="1">
      <c r="A9" s="114" t="s">
        <v>81</v>
      </c>
      <c r="B9" s="114"/>
      <c r="D9" s="138"/>
      <c r="G9" s="115"/>
      <c r="H9" s="115">
        <v>2689903</v>
      </c>
      <c r="I9" s="115">
        <v>2718161</v>
      </c>
      <c r="J9" s="115">
        <v>2725891</v>
      </c>
      <c r="K9" s="115">
        <v>2768677</v>
      </c>
      <c r="L9" s="115">
        <v>2782672</v>
      </c>
      <c r="M9" s="100"/>
      <c r="N9" s="116">
        <v>-1.0395999353974985</v>
      </c>
      <c r="O9" s="116">
        <v>-0.283577002895567</v>
      </c>
      <c r="P9" s="116">
        <v>-1.5453590288791361</v>
      </c>
      <c r="Q9" s="116">
        <v>-0.5029338707544403</v>
      </c>
      <c r="R9" s="116">
        <v>-0.8440795667963408</v>
      </c>
    </row>
    <row r="10" spans="1:18" ht="15.75" customHeight="1">
      <c r="A10" s="109" t="s">
        <v>82</v>
      </c>
      <c r="B10" s="109"/>
      <c r="D10" s="109"/>
      <c r="H10" s="113">
        <v>71247.74</v>
      </c>
      <c r="I10" s="113">
        <v>70623.4</v>
      </c>
      <c r="J10" s="113">
        <v>69404.5</v>
      </c>
      <c r="K10" s="113">
        <v>67992.4</v>
      </c>
      <c r="L10" s="113">
        <v>66674.1</v>
      </c>
      <c r="M10" s="111"/>
      <c r="N10" s="112">
        <v>0.884041266775617</v>
      </c>
      <c r="O10" s="112">
        <v>1.756226181299475</v>
      </c>
      <c r="P10" s="112">
        <v>2.076849765562042</v>
      </c>
      <c r="Q10" s="112">
        <v>1.9772295389063943</v>
      </c>
      <c r="R10" s="112">
        <v>1.672495380652883</v>
      </c>
    </row>
    <row r="11" spans="1:18" ht="12" customHeight="1">
      <c r="A11" s="109" t="s">
        <v>83</v>
      </c>
      <c r="B11" s="109"/>
      <c r="D11" s="109"/>
      <c r="H11" s="117">
        <v>37.75422209883429</v>
      </c>
      <c r="I11" s="117">
        <v>38.488107341192865</v>
      </c>
      <c r="J11" s="117">
        <v>39.27542162251727</v>
      </c>
      <c r="K11" s="117">
        <v>40.72038933763186</v>
      </c>
      <c r="L11" s="117">
        <v>41.735426499945255</v>
      </c>
      <c r="M11" s="111"/>
      <c r="N11" s="112">
        <v>-1.9067844408475647</v>
      </c>
      <c r="O11" s="112">
        <v>-2.004597910854826</v>
      </c>
      <c r="P11" s="112">
        <v>-3.5485115408246246</v>
      </c>
      <c r="Q11" s="112">
        <v>-2.432075690695839</v>
      </c>
      <c r="R11" s="112">
        <v>-2.4751777145110787</v>
      </c>
    </row>
    <row r="12" spans="1:18" ht="12" customHeight="1">
      <c r="A12" s="109" t="s">
        <v>84</v>
      </c>
      <c r="B12" s="109"/>
      <c r="D12" s="109"/>
      <c r="H12" s="113">
        <v>3932389</v>
      </c>
      <c r="I12" s="113">
        <v>3864590</v>
      </c>
      <c r="J12" s="113">
        <v>3631611</v>
      </c>
      <c r="K12" s="113">
        <v>3603242</v>
      </c>
      <c r="L12" s="113">
        <v>3606703</v>
      </c>
      <c r="M12" s="111"/>
      <c r="N12" s="112">
        <v>1.75436462858932</v>
      </c>
      <c r="O12" s="112">
        <v>6.415307146057218</v>
      </c>
      <c r="P12" s="112">
        <v>0.78731875350032</v>
      </c>
      <c r="Q12" s="112">
        <v>-0.0959602162972665</v>
      </c>
      <c r="R12" s="112">
        <v>2.184852616292754</v>
      </c>
    </row>
    <row r="13" spans="1:18" ht="12" customHeight="1">
      <c r="A13" s="109" t="s">
        <v>85</v>
      </c>
      <c r="B13" s="118"/>
      <c r="D13" s="109"/>
      <c r="H13" s="113">
        <v>3986594</v>
      </c>
      <c r="I13" s="113">
        <v>3918676</v>
      </c>
      <c r="J13" s="113">
        <v>3684723</v>
      </c>
      <c r="K13" s="113">
        <v>3659180</v>
      </c>
      <c r="L13" s="113">
        <v>3637059</v>
      </c>
      <c r="M13" s="111"/>
      <c r="N13" s="112">
        <v>1.7331874337148567</v>
      </c>
      <c r="O13" s="112">
        <v>6.349269673731241</v>
      </c>
      <c r="P13" s="112">
        <v>0.6980525691548379</v>
      </c>
      <c r="Q13" s="112">
        <v>0.6082111948142717</v>
      </c>
      <c r="R13" s="112">
        <v>2.3205617152974867</v>
      </c>
    </row>
    <row r="14" spans="1:18" ht="12" customHeight="1">
      <c r="A14" s="109" t="s">
        <v>86</v>
      </c>
      <c r="B14" s="109"/>
      <c r="D14" s="109"/>
      <c r="H14" s="119">
        <v>0.684037871126178</v>
      </c>
      <c r="I14" s="119">
        <v>0.7033504200963103</v>
      </c>
      <c r="J14" s="119">
        <v>0.7506010417966021</v>
      </c>
      <c r="K14" s="119">
        <v>0.768384971089924</v>
      </c>
      <c r="L14" s="119">
        <v>0.7715279023529246</v>
      </c>
      <c r="M14" s="111"/>
      <c r="N14" s="112">
        <v>-2.7457933369099097</v>
      </c>
      <c r="O14" s="112">
        <v>-6.295038118678202</v>
      </c>
      <c r="P14" s="112">
        <v>-2.3144556390914355</v>
      </c>
      <c r="Q14" s="112">
        <v>-0.40736456237235236</v>
      </c>
      <c r="R14" s="112">
        <v>-2.9641694493241832</v>
      </c>
    </row>
    <row r="15" spans="1:18" ht="12" customHeight="1">
      <c r="A15" s="109" t="s">
        <v>87</v>
      </c>
      <c r="B15" s="118"/>
      <c r="D15" s="109"/>
      <c r="H15" s="119">
        <v>0.9864031802586368</v>
      </c>
      <c r="I15" s="119">
        <v>0.986197889287096</v>
      </c>
      <c r="J15" s="119">
        <v>0.985585890716887</v>
      </c>
      <c r="K15" s="119">
        <v>0.9847129684792768</v>
      </c>
      <c r="L15" s="119">
        <v>0.9916536960219782</v>
      </c>
      <c r="M15" s="111"/>
      <c r="N15" s="112">
        <v>0.020816407515257755</v>
      </c>
      <c r="O15" s="112">
        <v>0.06209489969096893</v>
      </c>
      <c r="P15" s="112">
        <v>0.08864737903860789</v>
      </c>
      <c r="Q15" s="112">
        <v>-0.6999144530539354</v>
      </c>
      <c r="R15" s="112">
        <v>-0.1326313076567498</v>
      </c>
    </row>
    <row r="16" spans="1:18" ht="15.75" customHeight="1">
      <c r="A16" s="98" t="s">
        <v>38</v>
      </c>
      <c r="E16" s="101" t="s">
        <v>33</v>
      </c>
      <c r="H16" s="113"/>
      <c r="I16" s="113"/>
      <c r="J16" s="113"/>
      <c r="K16" s="113"/>
      <c r="L16" s="113"/>
      <c r="M16" s="111"/>
      <c r="N16" s="112"/>
      <c r="O16" s="112"/>
      <c r="P16" s="112"/>
      <c r="Q16" s="112"/>
      <c r="R16" s="120"/>
    </row>
    <row r="17" spans="1:18" ht="12" customHeight="1">
      <c r="A17" s="101" t="s">
        <v>88</v>
      </c>
      <c r="G17" s="113"/>
      <c r="H17" s="113">
        <v>736708942</v>
      </c>
      <c r="I17" s="113">
        <v>670459396</v>
      </c>
      <c r="J17" s="113">
        <v>636550704</v>
      </c>
      <c r="K17" s="113">
        <v>644420294</v>
      </c>
      <c r="L17" s="113">
        <v>629181794</v>
      </c>
      <c r="M17" s="121"/>
      <c r="N17" s="112">
        <v>9.881216729193246</v>
      </c>
      <c r="O17" s="112">
        <v>5.3269428164830055</v>
      </c>
      <c r="P17" s="112">
        <v>-1.2211890397107823</v>
      </c>
      <c r="Q17" s="112">
        <v>2.421955012894095</v>
      </c>
      <c r="R17" s="112">
        <v>4.0231374592963665</v>
      </c>
    </row>
    <row r="18" spans="1:18" ht="12" customHeight="1">
      <c r="A18" s="101" t="s">
        <v>89</v>
      </c>
      <c r="G18" s="113"/>
      <c r="H18" s="113">
        <v>39019861</v>
      </c>
      <c r="I18" s="113">
        <v>41588196</v>
      </c>
      <c r="J18" s="113">
        <v>33641905</v>
      </c>
      <c r="K18" s="113">
        <v>35901970</v>
      </c>
      <c r="L18" s="113">
        <v>44120113</v>
      </c>
      <c r="M18" s="121"/>
      <c r="N18" s="112">
        <v>-6.175634547841412</v>
      </c>
      <c r="O18" s="112">
        <v>23.620217107206027</v>
      </c>
      <c r="P18" s="112">
        <v>-6.295100241017415</v>
      </c>
      <c r="Q18" s="112">
        <v>-18.626749664036446</v>
      </c>
      <c r="R18" s="112">
        <v>-3.024444623012623</v>
      </c>
    </row>
    <row r="19" spans="1:18" ht="12" customHeight="1">
      <c r="A19" s="101" t="s">
        <v>90</v>
      </c>
      <c r="G19" s="113"/>
      <c r="H19" s="113">
        <v>6495388</v>
      </c>
      <c r="I19" s="113">
        <v>9843451</v>
      </c>
      <c r="J19" s="113">
        <v>12059732</v>
      </c>
      <c r="K19" s="113">
        <v>12236452</v>
      </c>
      <c r="L19" s="113">
        <v>13111773</v>
      </c>
      <c r="M19" s="121"/>
      <c r="N19" s="112">
        <v>-34.01310170589563</v>
      </c>
      <c r="O19" s="112">
        <v>-18.377531109314866</v>
      </c>
      <c r="P19" s="112">
        <v>-1.4442094816373243</v>
      </c>
      <c r="Q19" s="112">
        <v>-6.675840101868756</v>
      </c>
      <c r="R19" s="112">
        <v>-16.105030750067318</v>
      </c>
    </row>
    <row r="20" spans="1:18" ht="12" customHeight="1">
      <c r="A20" s="101" t="s">
        <v>91</v>
      </c>
      <c r="G20" s="113"/>
      <c r="H20" s="113">
        <v>3416786</v>
      </c>
      <c r="I20" s="113">
        <v>2522520</v>
      </c>
      <c r="J20" s="113">
        <v>1914215</v>
      </c>
      <c r="K20" s="113">
        <v>1461762</v>
      </c>
      <c r="L20" s="113">
        <v>1250546</v>
      </c>
      <c r="M20" s="121"/>
      <c r="N20" s="112">
        <v>35.45129473700902</v>
      </c>
      <c r="O20" s="112">
        <v>31.778300765587982</v>
      </c>
      <c r="P20" s="112">
        <v>30.952576411207843</v>
      </c>
      <c r="Q20" s="112">
        <v>16.88990249059211</v>
      </c>
      <c r="R20" s="112">
        <v>28.56700495683122</v>
      </c>
    </row>
    <row r="21" spans="1:18" ht="12" customHeight="1">
      <c r="A21" s="101" t="s">
        <v>92</v>
      </c>
      <c r="G21" s="113"/>
      <c r="H21" s="113">
        <v>2934327</v>
      </c>
      <c r="I21" s="113">
        <v>2771537</v>
      </c>
      <c r="J21" s="113">
        <v>2662926</v>
      </c>
      <c r="K21" s="113">
        <v>2740586</v>
      </c>
      <c r="L21" s="113">
        <v>3306119</v>
      </c>
      <c r="M21" s="121"/>
      <c r="N21" s="112">
        <v>5.873636180934983</v>
      </c>
      <c r="O21" s="112">
        <v>4.078633803567955</v>
      </c>
      <c r="P21" s="112">
        <v>-2.8337005297407196</v>
      </c>
      <c r="Q21" s="112">
        <v>-17.105645622556235</v>
      </c>
      <c r="R21" s="112">
        <v>-2.9383863741332394</v>
      </c>
    </row>
    <row r="22" spans="1:18" s="98" customFormat="1" ht="12" customHeight="1">
      <c r="A22" s="98" t="s">
        <v>93</v>
      </c>
      <c r="G22" s="115"/>
      <c r="H22" s="115">
        <v>788575302</v>
      </c>
      <c r="I22" s="115">
        <v>727185103</v>
      </c>
      <c r="J22" s="115">
        <v>686829487</v>
      </c>
      <c r="K22" s="115">
        <v>696761063</v>
      </c>
      <c r="L22" s="115">
        <v>690970344</v>
      </c>
      <c r="M22" s="122"/>
      <c r="N22" s="116">
        <v>8.442169503574112</v>
      </c>
      <c r="O22" s="116">
        <v>5.875638242654541</v>
      </c>
      <c r="P22" s="116">
        <v>-1.425391935255142</v>
      </c>
      <c r="Q22" s="116">
        <v>0.8380560830552809</v>
      </c>
      <c r="R22" s="116">
        <v>3.3584387755196454</v>
      </c>
    </row>
    <row r="23" spans="1:18" ht="15.75" customHeight="1">
      <c r="A23" s="98" t="s">
        <v>34</v>
      </c>
      <c r="G23" s="113"/>
      <c r="H23" s="113" t="s">
        <v>33</v>
      </c>
      <c r="I23" s="113" t="s">
        <v>33</v>
      </c>
      <c r="J23" s="113" t="s">
        <v>33</v>
      </c>
      <c r="K23" s="113" t="s">
        <v>33</v>
      </c>
      <c r="L23" s="113" t="s">
        <v>33</v>
      </c>
      <c r="M23" s="113"/>
      <c r="N23" s="112"/>
      <c r="O23" s="112"/>
      <c r="P23" s="112"/>
      <c r="Q23" s="112"/>
      <c r="R23" s="112"/>
    </row>
    <row r="24" spans="1:18" ht="12" customHeight="1">
      <c r="A24" s="101" t="s">
        <v>46</v>
      </c>
      <c r="G24" s="113"/>
      <c r="H24" s="113">
        <v>34192409</v>
      </c>
      <c r="I24" s="113">
        <v>30247713</v>
      </c>
      <c r="J24" s="113">
        <v>29666037</v>
      </c>
      <c r="K24" s="113">
        <v>26257893</v>
      </c>
      <c r="L24" s="113">
        <v>29102770</v>
      </c>
      <c r="M24" s="121"/>
      <c r="N24" s="112">
        <v>13.041303321014716</v>
      </c>
      <c r="O24" s="112">
        <v>1.9607472342868042</v>
      </c>
      <c r="P24" s="112">
        <v>12.97950296316616</v>
      </c>
      <c r="Q24" s="112">
        <v>-9.775279122915103</v>
      </c>
      <c r="R24" s="112">
        <v>4.11153344026538</v>
      </c>
    </row>
    <row r="25" spans="1:18" ht="12" customHeight="1">
      <c r="A25" s="101" t="s">
        <v>94</v>
      </c>
      <c r="G25" s="113"/>
      <c r="H25" s="113">
        <v>317055111</v>
      </c>
      <c r="I25" s="113">
        <v>305158657</v>
      </c>
      <c r="J25" s="113">
        <v>271063285</v>
      </c>
      <c r="K25" s="113">
        <v>268224081</v>
      </c>
      <c r="L25" s="113">
        <v>241119373</v>
      </c>
      <c r="M25" s="121"/>
      <c r="N25" s="112">
        <v>3.898448799373239</v>
      </c>
      <c r="O25" s="112">
        <v>12.578380727585442</v>
      </c>
      <c r="P25" s="112">
        <v>1.0585194250325347</v>
      </c>
      <c r="Q25" s="112">
        <v>11.241198773356134</v>
      </c>
      <c r="R25" s="112">
        <v>7.084265759603636</v>
      </c>
    </row>
    <row r="26" spans="1:18" ht="12" customHeight="1">
      <c r="A26" s="101" t="s">
        <v>95</v>
      </c>
      <c r="G26" s="113"/>
      <c r="H26" s="113">
        <v>54360234</v>
      </c>
      <c r="I26" s="113">
        <v>43129346</v>
      </c>
      <c r="J26" s="113">
        <v>35417312</v>
      </c>
      <c r="K26" s="113">
        <v>28882118</v>
      </c>
      <c r="L26" s="113">
        <v>19361109</v>
      </c>
      <c r="M26" s="121"/>
      <c r="N26" s="112">
        <v>26.040014610933355</v>
      </c>
      <c r="O26" s="112">
        <v>21.77475806182016</v>
      </c>
      <c r="P26" s="112">
        <v>22.62712866140911</v>
      </c>
      <c r="Q26" s="112">
        <v>49.17594854716225</v>
      </c>
      <c r="R26" s="112">
        <v>29.445742776850192</v>
      </c>
    </row>
    <row r="27" spans="1:18" ht="12" customHeight="1">
      <c r="A27" s="101" t="s">
        <v>50</v>
      </c>
      <c r="G27" s="113"/>
      <c r="H27" s="113">
        <v>189573351</v>
      </c>
      <c r="I27" s="113">
        <v>207024150</v>
      </c>
      <c r="J27" s="113">
        <v>181511412</v>
      </c>
      <c r="K27" s="113">
        <v>171081379</v>
      </c>
      <c r="L27" s="113">
        <v>147374682</v>
      </c>
      <c r="M27" s="121"/>
      <c r="N27" s="112">
        <v>-8.429354256496163</v>
      </c>
      <c r="O27" s="112">
        <v>14.055721190687448</v>
      </c>
      <c r="P27" s="112">
        <v>6.096533159228276</v>
      </c>
      <c r="Q27" s="112">
        <v>16.086003836127023</v>
      </c>
      <c r="R27" s="112">
        <v>6.497301015480539</v>
      </c>
    </row>
    <row r="28" spans="1:18" ht="12" customHeight="1">
      <c r="A28" s="101" t="s">
        <v>96</v>
      </c>
      <c r="G28" s="113"/>
      <c r="H28" s="113">
        <v>21237692</v>
      </c>
      <c r="I28" s="113">
        <v>20158837</v>
      </c>
      <c r="J28" s="113">
        <v>14582743</v>
      </c>
      <c r="K28" s="113">
        <v>11842518</v>
      </c>
      <c r="L28" s="113">
        <v>2173342</v>
      </c>
      <c r="M28" s="121"/>
      <c r="N28" s="112">
        <v>5.351772029309032</v>
      </c>
      <c r="O28" s="112">
        <v>38.23762100175529</v>
      </c>
      <c r="P28" s="112">
        <v>23.13887131098302</v>
      </c>
      <c r="Q28" s="112">
        <v>444.8989620593538</v>
      </c>
      <c r="R28" s="112">
        <v>76.80510940442815</v>
      </c>
    </row>
    <row r="29" spans="1:18" s="98" customFormat="1" ht="12" customHeight="1">
      <c r="A29" s="98" t="s">
        <v>97</v>
      </c>
      <c r="G29" s="115"/>
      <c r="H29" s="115">
        <v>573943413</v>
      </c>
      <c r="I29" s="115">
        <v>565401029</v>
      </c>
      <c r="J29" s="115">
        <v>503075303</v>
      </c>
      <c r="K29" s="115">
        <v>482602953</v>
      </c>
      <c r="L29" s="115">
        <v>434784592</v>
      </c>
      <c r="M29" s="122"/>
      <c r="N29" s="116">
        <v>1.5108539889127086</v>
      </c>
      <c r="O29" s="116">
        <v>12.388945676389127</v>
      </c>
      <c r="P29" s="116">
        <v>4.2420689456494065</v>
      </c>
      <c r="Q29" s="116">
        <v>10.998172860734678</v>
      </c>
      <c r="R29" s="116">
        <v>7.188633104101205</v>
      </c>
    </row>
    <row r="30" spans="1:18" s="98" customFormat="1" ht="15.75" customHeight="1">
      <c r="A30" s="98" t="s">
        <v>98</v>
      </c>
      <c r="G30" s="115"/>
      <c r="H30" s="115">
        <v>214631889</v>
      </c>
      <c r="I30" s="115">
        <v>161784071</v>
      </c>
      <c r="J30" s="115">
        <v>183754181</v>
      </c>
      <c r="K30" s="115">
        <v>214158109</v>
      </c>
      <c r="L30" s="115">
        <v>256185750</v>
      </c>
      <c r="M30" s="122"/>
      <c r="N30" s="116">
        <v>32.66564975979619</v>
      </c>
      <c r="O30" s="116">
        <v>-11.956250399548733</v>
      </c>
      <c r="P30" s="116">
        <v>-14.196953896338336</v>
      </c>
      <c r="Q30" s="116">
        <v>-16.40514392389116</v>
      </c>
      <c r="R30" s="116">
        <v>-4.328007306300963</v>
      </c>
    </row>
    <row r="31" spans="1:18" ht="12" customHeight="1">
      <c r="A31" s="101" t="s">
        <v>99</v>
      </c>
      <c r="G31" s="113"/>
      <c r="H31" s="113">
        <v>198697504</v>
      </c>
      <c r="I31" s="113">
        <v>216462381</v>
      </c>
      <c r="J31" s="113">
        <v>216250998</v>
      </c>
      <c r="K31" s="113">
        <v>200613927</v>
      </c>
      <c r="L31" s="113">
        <v>189309718</v>
      </c>
      <c r="M31" s="121"/>
      <c r="N31" s="112">
        <v>-8.206911943743242</v>
      </c>
      <c r="O31" s="112">
        <v>0.09774891304779089</v>
      </c>
      <c r="P31" s="112">
        <v>7.794608895722379</v>
      </c>
      <c r="Q31" s="112">
        <v>5.971277713276188</v>
      </c>
      <c r="R31" s="112">
        <v>1.2173297310764442</v>
      </c>
    </row>
    <row r="32" spans="1:18" ht="12" customHeight="1">
      <c r="A32" s="101" t="s">
        <v>100</v>
      </c>
      <c r="G32" s="113"/>
      <c r="H32" s="113">
        <v>136658889</v>
      </c>
      <c r="I32" s="113">
        <v>119932967</v>
      </c>
      <c r="J32" s="113">
        <v>90368903</v>
      </c>
      <c r="K32" s="113">
        <v>57092791</v>
      </c>
      <c r="L32" s="113">
        <v>16500269</v>
      </c>
      <c r="M32" s="121"/>
      <c r="N32" s="112">
        <v>13.946058717950336</v>
      </c>
      <c r="O32" s="112">
        <v>32.71486431565956</v>
      </c>
      <c r="P32" s="112">
        <v>58.28426219345276</v>
      </c>
      <c r="Q32" s="112">
        <v>246.011274119228</v>
      </c>
      <c r="R32" s="112">
        <v>69.64330128494535</v>
      </c>
    </row>
    <row r="33" spans="1:18" s="98" customFormat="1" ht="15.75" customHeight="1">
      <c r="A33" s="98" t="s">
        <v>101</v>
      </c>
      <c r="G33" s="115"/>
      <c r="H33" s="115">
        <v>152593274</v>
      </c>
      <c r="I33" s="115">
        <v>65254657</v>
      </c>
      <c r="J33" s="115">
        <v>57872086</v>
      </c>
      <c r="K33" s="115">
        <v>70636973</v>
      </c>
      <c r="L33" s="115">
        <v>83376301</v>
      </c>
      <c r="M33" s="115"/>
      <c r="N33" s="116">
        <v>133.84273401360457</v>
      </c>
      <c r="O33" s="116">
        <v>12.756704501717806</v>
      </c>
      <c r="P33" s="116">
        <v>-18.07111270184242</v>
      </c>
      <c r="Q33" s="116">
        <v>-15.279315401627136</v>
      </c>
      <c r="R33" s="116">
        <v>16.31164335850388</v>
      </c>
    </row>
    <row r="34" spans="1:18" ht="15.75" customHeight="1">
      <c r="A34" s="101" t="s">
        <v>102</v>
      </c>
      <c r="G34" s="113"/>
      <c r="H34" s="113">
        <v>126573300</v>
      </c>
      <c r="I34" s="113">
        <v>126412115</v>
      </c>
      <c r="J34" s="113">
        <v>102775553</v>
      </c>
      <c r="K34" s="113">
        <v>126867325</v>
      </c>
      <c r="L34" s="113">
        <v>149215835</v>
      </c>
      <c r="M34" s="113"/>
      <c r="N34" s="112">
        <v>0.12750755732549843</v>
      </c>
      <c r="O34" s="112">
        <v>22.998233830957833</v>
      </c>
      <c r="P34" s="112">
        <v>-18.98973750727384</v>
      </c>
      <c r="Q34" s="112">
        <v>-14.977304519992801</v>
      </c>
      <c r="R34" s="112">
        <v>-4.030817047146518</v>
      </c>
    </row>
    <row r="35" spans="1:18" ht="12" customHeight="1">
      <c r="A35" s="101" t="s">
        <v>103</v>
      </c>
      <c r="G35" s="113"/>
      <c r="H35" s="123">
        <v>48168439</v>
      </c>
      <c r="I35" s="113">
        <v>-4501874</v>
      </c>
      <c r="J35" s="113">
        <v>31815490</v>
      </c>
      <c r="K35" s="113">
        <v>-15513118</v>
      </c>
      <c r="L35" s="113">
        <v>87101372</v>
      </c>
      <c r="M35" s="113"/>
      <c r="N35" s="112">
        <v>-999</v>
      </c>
      <c r="O35" s="112">
        <v>-114.14994394240038</v>
      </c>
      <c r="P35" s="112">
        <v>-305.08765549259664</v>
      </c>
      <c r="Q35" s="112">
        <v>-117.81041749836042</v>
      </c>
      <c r="R35" s="112">
        <v>-13.76483590993467</v>
      </c>
    </row>
    <row r="36" spans="1:18" s="98" customFormat="1" ht="15.75" customHeight="1">
      <c r="A36" s="98" t="s">
        <v>104</v>
      </c>
      <c r="G36" s="115"/>
      <c r="H36" s="115">
        <v>-22148465</v>
      </c>
      <c r="I36" s="115">
        <v>-56655584</v>
      </c>
      <c r="J36" s="115">
        <v>-76718957</v>
      </c>
      <c r="K36" s="115">
        <v>-40717234</v>
      </c>
      <c r="L36" s="115">
        <v>-152940906</v>
      </c>
      <c r="M36" s="115"/>
      <c r="N36" s="116">
        <v>-60.906827824773636</v>
      </c>
      <c r="O36" s="116">
        <v>-26.15178019169369</v>
      </c>
      <c r="P36" s="116">
        <v>88.4188817933949</v>
      </c>
      <c r="Q36" s="116">
        <v>-73.37714607235294</v>
      </c>
      <c r="R36" s="116">
        <v>-38.311388727440885</v>
      </c>
    </row>
    <row r="37" spans="1:18" ht="15.75" customHeight="1">
      <c r="A37" s="101" t="s">
        <v>105</v>
      </c>
      <c r="G37" s="113"/>
      <c r="H37" s="124">
        <v>22.754860870447747</v>
      </c>
      <c r="I37" s="124">
        <v>21.655112007714038</v>
      </c>
      <c r="J37" s="124">
        <v>20.5827526595891</v>
      </c>
      <c r="K37" s="124">
        <v>20.979413185431163</v>
      </c>
      <c r="L37" s="124">
        <v>19.482414675534883</v>
      </c>
      <c r="M37" s="113"/>
      <c r="N37" s="112">
        <v>5.078472290247001</v>
      </c>
      <c r="O37" s="112">
        <v>5.209989965192271</v>
      </c>
      <c r="P37" s="112">
        <v>-1.8907131593057</v>
      </c>
      <c r="Q37" s="112">
        <v>7.6838448150687455</v>
      </c>
      <c r="R37" s="112">
        <v>3.9579843621317945</v>
      </c>
    </row>
    <row r="38" spans="1:18" ht="12" customHeight="1">
      <c r="A38" s="101" t="s">
        <v>106</v>
      </c>
      <c r="G38" s="113"/>
      <c r="H38" s="124">
        <v>24.599659903061085</v>
      </c>
      <c r="I38" s="124">
        <v>22.13227258364657</v>
      </c>
      <c r="J38" s="124">
        <v>20.99133965984669</v>
      </c>
      <c r="K38" s="124">
        <v>20.690689393087087</v>
      </c>
      <c r="L38" s="124">
        <v>20.228573873854412</v>
      </c>
      <c r="M38" s="113"/>
      <c r="N38" s="112">
        <v>11.148368564905773</v>
      </c>
      <c r="O38" s="112">
        <v>5.435255406696673</v>
      </c>
      <c r="P38" s="112">
        <v>1.4530703208954134</v>
      </c>
      <c r="Q38" s="112">
        <v>2.2844690985851615</v>
      </c>
      <c r="R38" s="112">
        <v>5.012490702863204</v>
      </c>
    </row>
    <row r="39" spans="1:18" ht="15.75" customHeight="1">
      <c r="A39" s="101" t="s">
        <v>107</v>
      </c>
      <c r="G39" s="113"/>
      <c r="H39" s="113">
        <v>203698699</v>
      </c>
      <c r="I39" s="113">
        <v>193446251</v>
      </c>
      <c r="J39" s="113">
        <v>188740330</v>
      </c>
      <c r="K39" s="113">
        <v>194185407</v>
      </c>
      <c r="L39" s="113">
        <v>135422155</v>
      </c>
      <c r="M39" s="113"/>
      <c r="N39" s="112">
        <v>5.299894904657521</v>
      </c>
      <c r="O39" s="112">
        <v>2.4933309166090787</v>
      </c>
      <c r="P39" s="112">
        <v>-2.8040608633376864</v>
      </c>
      <c r="Q39" s="112">
        <v>43.392642806489086</v>
      </c>
      <c r="R39" s="112">
        <v>10.745129079437632</v>
      </c>
    </row>
    <row r="40" spans="1:18" ht="12" customHeight="1">
      <c r="A40" s="101" t="s">
        <v>108</v>
      </c>
      <c r="G40" s="113"/>
      <c r="H40" s="113">
        <v>3612.53</v>
      </c>
      <c r="I40" s="113">
        <v>2915.2</v>
      </c>
      <c r="J40" s="113">
        <v>2925.81</v>
      </c>
      <c r="K40" s="113">
        <v>3770.38</v>
      </c>
      <c r="L40" s="113">
        <v>2702.25</v>
      </c>
      <c r="M40" s="113"/>
      <c r="N40" s="112">
        <v>23.920485729967087</v>
      </c>
      <c r="O40" s="112">
        <v>-0.3626346208400452</v>
      </c>
      <c r="P40" s="112">
        <v>-22.40012942992484</v>
      </c>
      <c r="Q40" s="112">
        <v>39.52743084466649</v>
      </c>
      <c r="R40" s="112">
        <v>7.527979232719906</v>
      </c>
    </row>
    <row r="41" spans="1:18" ht="12" customHeight="1">
      <c r="A41" s="125" t="s">
        <v>109</v>
      </c>
      <c r="C41" s="125"/>
      <c r="D41" s="125"/>
      <c r="E41" s="125"/>
      <c r="F41" s="125"/>
      <c r="G41" s="113"/>
      <c r="H41" s="113">
        <v>56386.714850810924</v>
      </c>
      <c r="I41" s="113">
        <v>66357.79740669594</v>
      </c>
      <c r="J41" s="113">
        <v>64508.74458696908</v>
      </c>
      <c r="K41" s="113">
        <v>51502.874246097206</v>
      </c>
      <c r="L41" s="113">
        <v>50114.59154408363</v>
      </c>
      <c r="M41" s="113"/>
      <c r="N41" s="112">
        <v>-15.026240992861633</v>
      </c>
      <c r="O41" s="112">
        <v>2.8663599509893083</v>
      </c>
      <c r="P41" s="112">
        <v>25.252707797870976</v>
      </c>
      <c r="Q41" s="112">
        <v>2.770216536220517</v>
      </c>
      <c r="R41" s="112">
        <v>2.991918819338135</v>
      </c>
    </row>
    <row r="42" spans="1:18" ht="15.75" customHeight="1">
      <c r="A42" s="98" t="s">
        <v>35</v>
      </c>
      <c r="G42" s="113"/>
      <c r="H42" s="113"/>
      <c r="I42" s="113"/>
      <c r="J42" s="113"/>
      <c r="K42" s="113"/>
      <c r="L42" s="113"/>
      <c r="M42" s="111"/>
      <c r="N42" s="112"/>
      <c r="O42" s="112"/>
      <c r="P42" s="112"/>
      <c r="Q42" s="112"/>
      <c r="R42" s="112"/>
    </row>
    <row r="43" spans="1:18" ht="12" customHeight="1">
      <c r="A43" s="101" t="s">
        <v>110</v>
      </c>
      <c r="G43" s="113"/>
      <c r="H43" s="113">
        <v>4639186702</v>
      </c>
      <c r="I43" s="113">
        <v>4273133703</v>
      </c>
      <c r="J43" s="113">
        <v>3967698091</v>
      </c>
      <c r="K43" s="113">
        <v>3444882670</v>
      </c>
      <c r="L43" s="113">
        <v>3176221745</v>
      </c>
      <c r="M43" s="111"/>
      <c r="N43" s="112">
        <v>8.566382997634932</v>
      </c>
      <c r="O43" s="112">
        <v>7.698055774274384</v>
      </c>
      <c r="P43" s="112">
        <v>15.176581355091551</v>
      </c>
      <c r="Q43" s="112">
        <v>8.458506570673956</v>
      </c>
      <c r="R43" s="112">
        <v>9.934184477706975</v>
      </c>
    </row>
    <row r="44" spans="1:18" ht="12" customHeight="1">
      <c r="A44" s="101" t="s">
        <v>111</v>
      </c>
      <c r="G44" s="113"/>
      <c r="H44" s="113">
        <v>1840962271</v>
      </c>
      <c r="I44" s="113">
        <v>1758451213</v>
      </c>
      <c r="J44" s="113">
        <v>1643668068</v>
      </c>
      <c r="K44" s="113">
        <v>1447477106</v>
      </c>
      <c r="L44" s="113">
        <v>1388383506</v>
      </c>
      <c r="M44" s="111"/>
      <c r="N44" s="112">
        <v>4.692257447349493</v>
      </c>
      <c r="O44" s="112">
        <v>6.983353101193178</v>
      </c>
      <c r="P44" s="112">
        <v>13.553994131358648</v>
      </c>
      <c r="Q44" s="112">
        <v>4.2562879596756025</v>
      </c>
      <c r="R44" s="112">
        <v>7.308434879250325</v>
      </c>
    </row>
    <row r="45" spans="1:18" ht="12" customHeight="1">
      <c r="A45" s="101" t="s">
        <v>112</v>
      </c>
      <c r="G45" s="113"/>
      <c r="H45" s="113">
        <v>561211665</v>
      </c>
      <c r="I45" s="113">
        <v>518592941</v>
      </c>
      <c r="J45" s="113">
        <v>389695797</v>
      </c>
      <c r="K45" s="113">
        <v>240234979</v>
      </c>
      <c r="L45" s="113">
        <v>91347606</v>
      </c>
      <c r="M45" s="111"/>
      <c r="N45" s="112">
        <v>8.2181458000216</v>
      </c>
      <c r="O45" s="112">
        <v>33.076349550672724</v>
      </c>
      <c r="P45" s="112">
        <v>62.21442798302907</v>
      </c>
      <c r="Q45" s="112">
        <v>162.98990145401294</v>
      </c>
      <c r="R45" s="112">
        <v>57.4372081798427</v>
      </c>
    </row>
    <row r="46" spans="1:18" ht="12" customHeight="1">
      <c r="A46" s="101" t="s">
        <v>113</v>
      </c>
      <c r="G46" s="113"/>
      <c r="H46" s="113">
        <v>1279750606</v>
      </c>
      <c r="I46" s="113">
        <v>1239858272</v>
      </c>
      <c r="J46" s="113">
        <v>1253972271</v>
      </c>
      <c r="K46" s="113">
        <v>1207242127</v>
      </c>
      <c r="L46" s="113">
        <v>1297035900</v>
      </c>
      <c r="M46" s="111"/>
      <c r="N46" s="112">
        <v>3.2174914585721295</v>
      </c>
      <c r="O46" s="112">
        <v>-1.125543150068587</v>
      </c>
      <c r="P46" s="112">
        <v>3.870817871152702</v>
      </c>
      <c r="Q46" s="112">
        <v>-6.922998276300602</v>
      </c>
      <c r="R46" s="112">
        <v>-0.33484724015299117</v>
      </c>
    </row>
    <row r="47" spans="1:18" ht="12" customHeight="1">
      <c r="A47" s="101" t="s">
        <v>114</v>
      </c>
      <c r="G47" s="113"/>
      <c r="H47" s="119">
        <v>0.39682866615528595</v>
      </c>
      <c r="I47" s="119">
        <v>0.41151326759690676</v>
      </c>
      <c r="J47" s="119">
        <v>0.41426238345310634</v>
      </c>
      <c r="K47" s="119">
        <v>0.42018183045984553</v>
      </c>
      <c r="L47" s="119">
        <v>0.4371179399503796</v>
      </c>
      <c r="M47" s="111"/>
      <c r="N47" s="112">
        <v>-3.568439367064333</v>
      </c>
      <c r="O47" s="112">
        <v>-0.663617061555089</v>
      </c>
      <c r="P47" s="112">
        <v>-1.4087822408362982</v>
      </c>
      <c r="Q47" s="112">
        <v>-3.8744942594798624</v>
      </c>
      <c r="R47" s="112">
        <v>-2.388474168368526</v>
      </c>
    </row>
    <row r="48" spans="1:18" ht="12" customHeight="1">
      <c r="A48" s="101" t="s">
        <v>115</v>
      </c>
      <c r="G48" s="113"/>
      <c r="H48" s="113">
        <v>1259804439</v>
      </c>
      <c r="I48" s="113">
        <v>1246915271.5</v>
      </c>
      <c r="J48" s="113">
        <v>1230607199</v>
      </c>
      <c r="K48" s="113">
        <v>1252139013.5</v>
      </c>
      <c r="L48" s="113"/>
      <c r="M48" s="111"/>
      <c r="N48" s="112">
        <v>1.0336843083567928</v>
      </c>
      <c r="O48" s="112">
        <v>1.3252053549867133</v>
      </c>
      <c r="P48" s="112">
        <v>-1.7196025575318439</v>
      </c>
      <c r="Q48" s="112"/>
      <c r="R48" s="112" t="s">
        <v>36</v>
      </c>
    </row>
    <row r="49" spans="1:18" ht="12" customHeight="1">
      <c r="A49" s="101" t="s">
        <v>116</v>
      </c>
      <c r="H49" s="124">
        <v>19.35050129175869</v>
      </c>
      <c r="I49" s="124">
        <v>8.973596506693013</v>
      </c>
      <c r="J49" s="124">
        <v>8.425975747310918</v>
      </c>
      <c r="K49" s="124">
        <v>10.137904764061133</v>
      </c>
      <c r="L49" s="124">
        <v>12.066552743398203</v>
      </c>
      <c r="M49" s="124"/>
      <c r="N49" s="112">
        <v>115.63819230479102</v>
      </c>
      <c r="O49" s="112">
        <v>6.499196957181653</v>
      </c>
      <c r="P49" s="112">
        <v>-16.886418412796722</v>
      </c>
      <c r="Q49" s="112">
        <v>-15.983421448949146</v>
      </c>
      <c r="R49" s="112">
        <v>12.532314474212235</v>
      </c>
    </row>
    <row r="50" spans="1:18" ht="12" customHeight="1">
      <c r="A50" s="101" t="s">
        <v>117</v>
      </c>
      <c r="H50" s="124">
        <v>12.11245724146873</v>
      </c>
      <c r="I50" s="124">
        <v>5.233287176080593</v>
      </c>
      <c r="J50" s="124">
        <v>4.702726105212716</v>
      </c>
      <c r="K50" s="124">
        <v>5.641304379020533</v>
      </c>
      <c r="L50" s="124"/>
      <c r="N50" s="112">
        <v>131.4502689023118</v>
      </c>
      <c r="O50" s="112">
        <v>11.28198961618833</v>
      </c>
      <c r="P50" s="112">
        <v>-16.63761092732913</v>
      </c>
      <c r="Q50" s="112"/>
      <c r="R50" s="112" t="s">
        <v>36</v>
      </c>
    </row>
    <row r="51" spans="14:17" s="126" customFormat="1" ht="13.5" thickBot="1">
      <c r="N51" s="127"/>
      <c r="O51" s="127"/>
      <c r="P51" s="127"/>
      <c r="Q51" s="127"/>
    </row>
    <row r="52" spans="1:19" ht="25.5" customHeight="1">
      <c r="A52" s="254"/>
      <c r="B52" s="255"/>
      <c r="C52" s="255"/>
      <c r="D52" s="255"/>
      <c r="E52" s="255"/>
      <c r="F52" s="255"/>
      <c r="G52" s="255"/>
      <c r="H52" s="255"/>
      <c r="I52" s="255"/>
      <c r="J52" s="255"/>
      <c r="K52" s="255"/>
      <c r="L52" s="255"/>
      <c r="M52" s="255"/>
      <c r="N52" s="255"/>
      <c r="O52" s="255"/>
      <c r="P52" s="255"/>
      <c r="Q52" s="255"/>
      <c r="R52" s="255"/>
      <c r="S52" s="255"/>
    </row>
    <row r="53" ht="12.75">
      <c r="H53" s="125"/>
    </row>
    <row r="64" ht="12.75">
      <c r="A64" s="128"/>
    </row>
    <row r="79" ht="12.75" hidden="1"/>
    <row r="80" ht="12.75" hidden="1">
      <c r="A80" s="101" t="s">
        <v>37</v>
      </c>
    </row>
    <row r="81" spans="1:3" ht="12.75" hidden="1">
      <c r="A81" s="101">
        <v>3</v>
      </c>
      <c r="B81" s="101">
        <v>1999</v>
      </c>
      <c r="C81" s="101">
        <v>1063</v>
      </c>
    </row>
    <row r="82" spans="1:4" ht="12.75" hidden="1">
      <c r="A82" s="101">
        <v>6</v>
      </c>
      <c r="D82" s="101">
        <v>3</v>
      </c>
    </row>
    <row r="83" spans="1:5" ht="12.75" hidden="1">
      <c r="A83" s="101">
        <v>47170325</v>
      </c>
      <c r="B83" s="101">
        <v>38022133.01</v>
      </c>
      <c r="C83" s="101">
        <v>30156837</v>
      </c>
      <c r="D83" s="101">
        <v>40383856.01</v>
      </c>
      <c r="E83" s="101">
        <v>41905534</v>
      </c>
    </row>
    <row r="84" spans="1:17" s="125" customFormat="1" ht="12.75" hidden="1">
      <c r="A84" s="125">
        <v>23249177</v>
      </c>
      <c r="B84" s="125">
        <v>473042952</v>
      </c>
      <c r="C84" s="125">
        <v>9362720.9</v>
      </c>
      <c r="D84" s="125">
        <v>6309481</v>
      </c>
      <c r="E84" s="125">
        <v>387094515</v>
      </c>
      <c r="F84" s="125">
        <v>8539018</v>
      </c>
      <c r="G84" s="125">
        <v>1614613</v>
      </c>
      <c r="H84" s="125">
        <v>328916690</v>
      </c>
      <c r="I84" s="125">
        <v>7986880</v>
      </c>
      <c r="J84" s="125">
        <v>32543684.02</v>
      </c>
      <c r="K84" s="125">
        <v>308284568.01</v>
      </c>
      <c r="L84" s="125">
        <v>13797243.01</v>
      </c>
      <c r="M84" s="125">
        <v>3167669</v>
      </c>
      <c r="N84" s="129">
        <v>210712178</v>
      </c>
      <c r="O84" s="129">
        <v>113419227</v>
      </c>
      <c r="P84" s="129"/>
      <c r="Q84" s="129"/>
    </row>
    <row r="85" spans="1:17" s="125" customFormat="1" ht="12.75" hidden="1">
      <c r="A85" s="130"/>
      <c r="B85" s="130"/>
      <c r="C85" s="130"/>
      <c r="N85" s="129"/>
      <c r="O85" s="129"/>
      <c r="P85" s="129"/>
      <c r="Q85" s="129"/>
    </row>
    <row r="86" spans="1:17" s="125" customFormat="1" ht="12.75" hidden="1">
      <c r="A86" s="125">
        <v>286938582</v>
      </c>
      <c r="B86" s="125">
        <v>293531602.01</v>
      </c>
      <c r="C86" s="125">
        <v>300515461</v>
      </c>
      <c r="D86" s="125">
        <v>257925590</v>
      </c>
      <c r="E86" s="125">
        <v>247753060</v>
      </c>
      <c r="N86" s="129"/>
      <c r="O86" s="129"/>
      <c r="P86" s="129"/>
      <c r="Q86" s="129"/>
    </row>
    <row r="87" spans="1:17" s="125" customFormat="1" ht="12.75" hidden="1">
      <c r="A87" s="125">
        <v>221960205.1</v>
      </c>
      <c r="B87" s="125">
        <v>202677297.2</v>
      </c>
      <c r="C87" s="125">
        <v>184527112.4</v>
      </c>
      <c r="D87" s="125">
        <v>175642775.1</v>
      </c>
      <c r="E87" s="125">
        <v>152221003.9</v>
      </c>
      <c r="N87" s="129"/>
      <c r="O87" s="129"/>
      <c r="P87" s="129"/>
      <c r="Q87" s="129"/>
    </row>
    <row r="88" spans="1:25" s="125" customFormat="1" ht="12.75" hidden="1">
      <c r="A88" s="125">
        <v>21656458</v>
      </c>
      <c r="B88" s="125">
        <v>0</v>
      </c>
      <c r="C88" s="125">
        <v>37704005</v>
      </c>
      <c r="D88" s="125">
        <v>0</v>
      </c>
      <c r="E88" s="125">
        <v>157881627</v>
      </c>
      <c r="F88" s="125">
        <v>67440829</v>
      </c>
      <c r="G88" s="125">
        <v>0</v>
      </c>
      <c r="H88" s="125">
        <v>21587190</v>
      </c>
      <c r="I88" s="125">
        <v>0</v>
      </c>
      <c r="J88" s="125">
        <v>187099974</v>
      </c>
      <c r="K88" s="125">
        <v>252274905</v>
      </c>
      <c r="L88" s="125">
        <v>0</v>
      </c>
      <c r="M88" s="125">
        <v>14589188</v>
      </c>
      <c r="N88" s="129">
        <v>0</v>
      </c>
      <c r="O88" s="129">
        <v>4123887.01</v>
      </c>
      <c r="P88" s="129">
        <v>47185219.01</v>
      </c>
      <c r="Q88" s="129">
        <v>0</v>
      </c>
      <c r="R88" s="125">
        <v>6896284.03</v>
      </c>
      <c r="S88" s="125">
        <v>0</v>
      </c>
      <c r="T88" s="125">
        <v>-116306</v>
      </c>
      <c r="U88" s="125">
        <v>72639535</v>
      </c>
      <c r="V88" s="125">
        <v>0</v>
      </c>
      <c r="W88" s="125">
        <v>1501510</v>
      </c>
      <c r="X88" s="125">
        <v>0</v>
      </c>
      <c r="Y88" s="125">
        <v>103651122</v>
      </c>
    </row>
    <row r="89" spans="1:17" s="125" customFormat="1" ht="12.75" hidden="1">
      <c r="A89" s="125">
        <v>1654264503</v>
      </c>
      <c r="B89" s="125">
        <v>1470526926</v>
      </c>
      <c r="C89" s="125">
        <v>1080196968.02</v>
      </c>
      <c r="D89" s="125">
        <v>979619202.07</v>
      </c>
      <c r="E89" s="125">
        <v>1435372036</v>
      </c>
      <c r="N89" s="129"/>
      <c r="O89" s="129"/>
      <c r="P89" s="129"/>
      <c r="Q89" s="129"/>
    </row>
    <row r="90" spans="1:17" s="125" customFormat="1" ht="12.75" hidden="1">
      <c r="A90" s="125">
        <v>993123474</v>
      </c>
      <c r="B90" s="125">
        <v>934869448</v>
      </c>
      <c r="C90" s="125">
        <v>1059863591.99</v>
      </c>
      <c r="D90" s="125">
        <v>1052636955</v>
      </c>
      <c r="E90" s="125">
        <v>641206180</v>
      </c>
      <c r="N90" s="129"/>
      <c r="O90" s="129"/>
      <c r="P90" s="129"/>
      <c r="Q90" s="129"/>
    </row>
    <row r="91" spans="1:10" ht="12.75" hidden="1">
      <c r="A91" s="101">
        <v>32611897</v>
      </c>
      <c r="B91" s="101">
        <v>421947</v>
      </c>
      <c r="C91" s="101">
        <v>14769844</v>
      </c>
      <c r="D91" s="101">
        <v>369232258</v>
      </c>
      <c r="E91" s="101">
        <v>9601499.01</v>
      </c>
      <c r="F91" s="101">
        <v>328412556</v>
      </c>
      <c r="G91" s="101">
        <v>43995003.01</v>
      </c>
      <c r="H91" s="101">
        <v>309578160</v>
      </c>
      <c r="I91" s="101">
        <v>31620697</v>
      </c>
      <c r="J91" s="101">
        <v>262495081</v>
      </c>
    </row>
    <row r="92" ht="12.75" hidden="1"/>
    <row r="93" spans="1:5" ht="12.75">
      <c r="A93" s="101">
        <v>58091495.16</v>
      </c>
      <c r="B93" s="101">
        <v>56753813.8</v>
      </c>
      <c r="C93" s="101">
        <v>55788414.94</v>
      </c>
      <c r="D93" s="101">
        <v>53139757.28</v>
      </c>
      <c r="E93" s="101">
        <v>52793826.14</v>
      </c>
    </row>
  </sheetData>
  <mergeCells count="6">
    <mergeCell ref="A52:S52"/>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Broadcasting Distribution - Class 1, Statistical and Financial Summaries 2000-2004</dc:title>
  <dc:subject/>
  <dc:creator>Wollenschlager</dc:creator>
  <cp:keywords/>
  <dc:description/>
  <cp:lastModifiedBy>CRTC</cp:lastModifiedBy>
  <cp:lastPrinted>2005-06-01T15:46:13Z</cp:lastPrinted>
  <dcterms:created xsi:type="dcterms:W3CDTF">1999-04-07T14:53:17Z</dcterms:created>
  <dcterms:modified xsi:type="dcterms:W3CDTF">2005-06-15T11:37:22Z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296043058</vt:i4>
  </property>
  <property fmtid="{D5CDD505-2E9C-101B-9397-08002B2CF9AE}" pid="3" name="_EmailSubject">
    <vt:lpwstr>2004 Distribution Book</vt:lpwstr>
  </property>
  <property fmtid="{D5CDD505-2E9C-101B-9397-08002B2CF9AE}" pid="4" name="_AuthorEmail">
    <vt:lpwstr>linda.wollenschlager@crtc.gc.ca</vt:lpwstr>
  </property>
  <property fmtid="{D5CDD505-2E9C-101B-9397-08002B2CF9AE}" pid="5" name="_AuthorEmailDisplayName">
    <vt:lpwstr>Wollenschlager, Linda</vt:lpwstr>
  </property>
  <property fmtid="{D5CDD505-2E9C-101B-9397-08002B2CF9AE}" pid="6" name="_ReviewingToolsShownOnce">
    <vt:lpwstr/>
  </property>
</Properties>
</file>