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1295" windowHeight="5730" tabRatio="633" firstSheet="3" activeTab="10"/>
  </bookViews>
  <sheets>
    <sheet name="Cover" sheetId="1" r:id="rId1"/>
    <sheet name="T des M | T of C" sheetId="2" r:id="rId2"/>
    <sheet name="Avis|Notice" sheetId="3" r:id="rId3"/>
    <sheet name="A-P | Foreword" sheetId="4" r:id="rId4"/>
    <sheet name="TP et S | P &amp; S" sheetId="5" r:id="rId5"/>
    <sheet name="p.1" sheetId="6" r:id="rId6"/>
    <sheet name="Spec." sheetId="7" r:id="rId7"/>
    <sheet name="p.2" sheetId="8" r:id="rId8"/>
    <sheet name="p.3" sheetId="9" r:id="rId9"/>
    <sheet name="p.4" sheetId="10" r:id="rId10"/>
    <sheet name="p.5" sheetId="11" r:id="rId11"/>
    <sheet name="TP | Pay" sheetId="12" r:id="rId12"/>
    <sheet name="p.6" sheetId="13" r:id="rId13"/>
    <sheet name="FCT|CTF COL" sheetId="14" r:id="rId14"/>
    <sheet name="p.7" sheetId="15" r:id="rId15"/>
    <sheet name="Par|By Lang." sheetId="16" r:id="rId16"/>
    <sheet name="p.8" sheetId="17" r:id="rId17"/>
    <sheet name="p.9" sheetId="18" r:id="rId18"/>
    <sheet name="p.10" sheetId="19" r:id="rId19"/>
    <sheet name="p.11" sheetId="20" r:id="rId20"/>
    <sheet name="p.12" sheetId="21" r:id="rId21"/>
    <sheet name="p.13" sheetId="22" r:id="rId22"/>
    <sheet name="p14" sheetId="23" r:id="rId23"/>
    <sheet name="p.15" sheetId="24" r:id="rId24"/>
  </sheets>
  <definedNames>
    <definedName name="_xlnm.Print_Area" localSheetId="3">'A-P | Foreword'!$A$1:$C$20</definedName>
    <definedName name="_xlnm.Print_Area" localSheetId="0">'Cover'!$A$1:$O$34</definedName>
    <definedName name="_xlnm.Print_Area" localSheetId="13">'FCT|CTF COL'!$A$1:$K$33</definedName>
    <definedName name="_xlnm.Print_Area" localSheetId="5">'p.1'!$A$1:$S$46</definedName>
    <definedName name="_xlnm.Print_Area" localSheetId="18">'p.10'!$A$1:$S$43</definedName>
    <definedName name="_xlnm.Print_Area" localSheetId="19">'p.11'!$A$1:$S$43</definedName>
    <definedName name="_xlnm.Print_Area" localSheetId="20">'p.12'!$A$1:$S$43</definedName>
    <definedName name="_xlnm.Print_Area" localSheetId="21">'p.13'!$A$1:$S$45</definedName>
    <definedName name="_xlnm.Print_Area" localSheetId="23">'p.15'!$A$1:$S$43</definedName>
    <definedName name="_xlnm.Print_Area" localSheetId="7">'p.2'!$A$1:$S$47</definedName>
    <definedName name="_xlnm.Print_Area" localSheetId="8">'p.3'!$A$1:$S$46</definedName>
    <definedName name="_xlnm.Print_Area" localSheetId="9">'p.4'!$A$1:$S$44</definedName>
    <definedName name="_xlnm.Print_Area" localSheetId="10">'p.5'!$A$1:$S$44</definedName>
    <definedName name="_xlnm.Print_Area" localSheetId="12">'p.6'!$A$1:$S$45</definedName>
    <definedName name="_xlnm.Print_Area" localSheetId="14">'p.7'!$A$1:$M$55</definedName>
    <definedName name="_xlnm.Print_Area" localSheetId="16">'p.8'!$A$1:$S$45</definedName>
    <definedName name="_xlnm.Print_Area" localSheetId="17">'p.9'!$A$1:$S$43</definedName>
    <definedName name="_xlnm.Print_Area" localSheetId="22">'p14'!$A$1:$S$43</definedName>
    <definedName name="_xlnm.Print_Area" localSheetId="15">'Par|By Lang.'!$A$1:$K$33</definedName>
    <definedName name="_xlnm.Print_Area" localSheetId="1">'T des M | T of C'!$A$1:$E$36</definedName>
    <definedName name="wrn.fdb1_Imprime_Print." localSheetId="0" hidden="1">{"fdb1_Rapport_Report",#N/A,FALSE,"Report"}</definedName>
    <definedName name="wrn.fdb1_Imprime_Print." localSheetId="13" hidden="1">{"fdb1_Rapport_Report",#N/A,FALSE,"Report"}</definedName>
    <definedName name="wrn.fdb1_Imprime_Print." localSheetId="8" hidden="1">{"fdb1_Rapport_Report",#N/A,FALSE,"Report"}</definedName>
    <definedName name="wrn.fdb1_Imprime_Print." localSheetId="9" hidden="1">{"fdb1_Rapport_Report",#N/A,FALSE,"Report"}</definedName>
    <definedName name="wrn.fdb1_Imprime_Print." localSheetId="10" hidden="1">{"fdb1_Rapport_Report",#N/A,FALSE,"Report"}</definedName>
    <definedName name="wrn.fdb1_Imprime_Print." localSheetId="15" hidden="1">{"fdb1_Rapport_Report",#N/A,FALSE,"Report"}</definedName>
    <definedName name="wrn.fdb1_Imprime_Print." localSheetId="6" hidden="1">{"fdb1_Rapport_Report",#N/A,FALSE,"Report"}</definedName>
    <definedName name="wrn.fdb1_Imprime_Print." localSheetId="1" hidden="1">{"fdb1_Rapport_Report",#N/A,FALSE,"Report"}</definedName>
    <definedName name="wrn.fdb1_Imprime_Print." localSheetId="11" hidden="1">{"fdb1_Rapport_Report",#N/A,FALSE,"Report"}</definedName>
    <definedName name="wrn.fdb1_Imprime_Print." hidden="1">{"fdb1_Rapport_Report",#N/A,FALSE,"Report"}</definedName>
    <definedName name="wrn.fdb2_print_rpt." localSheetId="0" hidden="1">{"fdb2_print",#N/A,FALSE,"Report"}</definedName>
    <definedName name="wrn.fdb2_print_rpt." localSheetId="13" hidden="1">{"fdb2_print",#N/A,FALSE,"Report"}</definedName>
    <definedName name="wrn.fdb2_print_rpt." localSheetId="8" hidden="1">{"fdb2_print",#N/A,FALSE,"Report"}</definedName>
    <definedName name="wrn.fdb2_print_rpt." localSheetId="9" hidden="1">{"fdb2_print",#N/A,FALSE,"Report"}</definedName>
    <definedName name="wrn.fdb2_print_rpt." localSheetId="10" hidden="1">{"fdb2_print",#N/A,FALSE,"Report"}</definedName>
    <definedName name="wrn.fdb2_print_rpt." localSheetId="15" hidden="1">{"fdb2_print",#N/A,FALSE,"Report"}</definedName>
    <definedName name="wrn.fdb2_print_rpt." localSheetId="6" hidden="1">{"fdb2_print",#N/A,FALSE,"Report"}</definedName>
    <definedName name="wrn.fdb2_print_rpt." localSheetId="1" hidden="1">{"fdb2_print",#N/A,FALSE,"Report"}</definedName>
    <definedName name="wrn.fdb2_print_rpt." localSheetId="11" hidden="1">{"fdb2_print",#N/A,FALSE,"Report"}</definedName>
    <definedName name="wrn.fdb2_print_rpt." hidden="1">{"fdb2_print",#N/A,FALSE,"Report"}</definedName>
  </definedNames>
  <calcPr fullCalcOnLoad="1"/>
</workbook>
</file>

<file path=xl/sharedStrings.xml><?xml version="1.0" encoding="utf-8"?>
<sst xmlns="http://schemas.openxmlformats.org/spreadsheetml/2006/main" count="957" uniqueCount="204">
  <si>
    <t>Data contained in this report are subject to change as  the Commission receives additional or revised information.</t>
  </si>
  <si>
    <t>Les données présentées dans ce rapport peuvent être révisées si le Conseil reçoit de l'information additionnelle et/ou révisée.</t>
  </si>
  <si>
    <t xml:space="preserve">     RELEVÉS STATISTIQUES ET FINANCIERS (avec amortissements)</t>
  </si>
  <si>
    <t xml:space="preserve">     STATISTICAL AND FINANCIAL SUMMARIES (with amortization)</t>
  </si>
  <si>
    <t>RELEVÉS STATISTIQUES ET FINANCIERS DE L'INDUSTRIE</t>
  </si>
  <si>
    <t>INDUSTRY STATISTICS AND FINANCIAL SUMMARIES</t>
  </si>
  <si>
    <t>TOTAL</t>
  </si>
  <si>
    <t>SERVICES DE TÉLÉVISION PAYANTE ET D'ÉMISSIONS SPÉCIALISÉES</t>
  </si>
  <si>
    <t>PAY AND SPECIALTY SERVICES</t>
  </si>
  <si>
    <t>SERVICES D'ÉMISSIONS SPÉCIALISÉES</t>
  </si>
  <si>
    <t>SPECIALTY SERVICES</t>
  </si>
  <si>
    <t>SERVICES DE TÉLÉVISION PAYANTE</t>
  </si>
  <si>
    <t>PAY SERVICES</t>
  </si>
  <si>
    <t>FINANCEMENT DU FONDS CANADIEN DE LA TÉLÉVISION APPLIQUÉ CONTRA LA CONDITION DE LICENCE AU TITULAIRE</t>
  </si>
  <si>
    <t>SOMMAIRES FINANCIERS (par langue)</t>
  </si>
  <si>
    <t>FINANCIAL SUMMARIES (by language)</t>
  </si>
  <si>
    <t>TÉLÉVISION PAYANTE ET D'ÉMISSIONS SPÉCIALISÉES</t>
  </si>
  <si>
    <t>PAY AND SPECIALTY</t>
  </si>
  <si>
    <t>INDUSTRY STATISTICS &amp; ANALYSIS</t>
  </si>
  <si>
    <t xml:space="preserve">FINANCEMENT DU FONDS CANADIEN DE LA TÉLÉVISION APPLIQUÉ CONTRE LA CONDITION DE LICENCE DU TITULAIRE / </t>
  </si>
  <si>
    <t xml:space="preserve">SOMMAIRE FINANCIER (avec amortissement) - SERVICES DE TÉLÉVISION PAYANTE ET D'ÉMISSIONS SPÉCIALISÉES / </t>
  </si>
  <si>
    <t>FINANCIAL SUMMARY (with amortization) - PAY AND SPECIALTY SERVICES</t>
  </si>
  <si>
    <t>Introduction</t>
  </si>
  <si>
    <t>Nous désirons souligner au lecteur que l’information que présente cette publication constitue une compilation de données provenant des Rapports Annuels des titulaires de licence œuvrant dans le secteur de télévision payante et d'émissions spécialisées, réconciliées avec les données fournies dans les états financiers des entreprises en cause.</t>
  </si>
  <si>
    <t>Les données sur les dépenses en programmation canadienne présentées sont basées sur une définition applicable à la majorité des titulaires. Conséquemment, ces renseignements ne sont pas suffisamment exhaustifs ou conçus pour permettre une évaluation appropriée des conditions de licence des titulaires de ce secteur en ce qui a trait aux dépenses en programmation canadienne.</t>
  </si>
  <si>
    <t>Ceci s’explique par le fait que la définition et la structure des conditions de licence de ce secteur incluent des données financières qui ne sont pas incorporées aux états financiers (ex. : données établies selon la méthode de comptabilité de caisse et non d’exercice, report en aval de sommes excédentaires, etc.).  (Date: 1998-08-18)</t>
  </si>
  <si>
    <t>We wish to remind the reader that the information provided in this publication reflects a compilation of Annual Return data for the sector of Pay and Specialty Services and that said data reconciles with the information provided in the financial statements filed by the licensees involved.</t>
  </si>
  <si>
    <t>This document provides information based on an overall definition for Canadian programming expenditures as is applicable to the majority of licensees in the sector. Accordingly, this information is not sufficiently comprehensive in nature nor was it ever designed so as to allow a proper evaluation into conditions of licence, as may be required of licensees in this sector, on Canadian programming expenditures.</t>
  </si>
  <si>
    <t xml:space="preserve">This is due to the fact that the definition and the structure of conditions of licence, as applies to this particular sector, takes into account financial information which is not captured by financial statements. (e.g.: cash vs. accrual data, prior years’ carry-overs of surplus (to requirement) expenditures etc.). </t>
  </si>
  <si>
    <t>CHUM Limited</t>
  </si>
  <si>
    <t>2953285 Canada Inc.</t>
  </si>
  <si>
    <t>History Television Inc.</t>
  </si>
  <si>
    <t>Showcase Television Inc.</t>
  </si>
  <si>
    <t>TELETOON Canada Inc.</t>
  </si>
  <si>
    <t>Teletoon</t>
  </si>
  <si>
    <t>YTV</t>
  </si>
  <si>
    <t>The Family Channel Inc.</t>
  </si>
  <si>
    <t>FUNDING FROM CANADIAN TELEVISION FUND WHICH APPLIES TO THE LICENSEE'S CONDITION OF LICENCE</t>
  </si>
  <si>
    <t>AVANT-PROPOS</t>
  </si>
  <si>
    <t>FOREWORD</t>
  </si>
  <si>
    <t>Révision</t>
  </si>
  <si>
    <t>Revision</t>
  </si>
  <si>
    <t>FDB10</t>
  </si>
  <si>
    <t>Canada</t>
  </si>
  <si>
    <t>Variation % / Percent Change</t>
  </si>
  <si>
    <t>Moy. de croiss. ann.</t>
  </si>
  <si>
    <t>Avg. Ann. Grth Rate</t>
  </si>
  <si>
    <t>Unitées rapportées:</t>
  </si>
  <si>
    <t xml:space="preserve"> </t>
  </si>
  <si>
    <t>Reporting units</t>
  </si>
  <si>
    <t xml:space="preserve">   Autres / Other revenue</t>
  </si>
  <si>
    <t>Data</t>
  </si>
  <si>
    <t>SOMMAIRE FINANCIER - SERVICES D' ÉMISSIONS SPÉCIALISÉES</t>
  </si>
  <si>
    <t>SPECIALTY TV FINANCIAL SUMMARY</t>
  </si>
  <si>
    <r>
      <t xml:space="preserve">SYSTÈME DE LA BASE DE DONNÉES FINANCIÈRES  / </t>
    </r>
    <r>
      <rPr>
        <b/>
        <i/>
        <sz val="10"/>
        <rFont val="Arial"/>
        <family val="2"/>
      </rPr>
      <t xml:space="preserve"> CRTC - FINANCIAL DATABASE SYSTEM </t>
    </r>
    <r>
      <rPr>
        <b/>
        <sz val="10"/>
        <rFont val="Arial"/>
        <family val="2"/>
      </rPr>
      <t xml:space="preserve"> </t>
    </r>
  </si>
  <si>
    <r>
      <t>REVENUS /</t>
    </r>
    <r>
      <rPr>
        <b/>
        <i/>
        <sz val="10"/>
        <rFont val="Arial"/>
        <family val="2"/>
      </rPr>
      <t xml:space="preserve"> REVENUE($)</t>
    </r>
  </si>
  <si>
    <r>
      <t xml:space="preserve">   Revenus d'abon. résid., groupes,STAC / </t>
    </r>
    <r>
      <rPr>
        <i/>
        <sz val="10"/>
        <rFont val="Arial"/>
        <family val="2"/>
      </rPr>
      <t>Res/bulk/smatv subscriber revenue</t>
    </r>
  </si>
  <si>
    <r>
      <t xml:space="preserve">   Revenus des abonnés de SRD / </t>
    </r>
    <r>
      <rPr>
        <i/>
        <sz val="10"/>
        <rFont val="Arial"/>
        <family val="2"/>
      </rPr>
      <t>DTH revenu</t>
    </r>
    <r>
      <rPr>
        <sz val="10"/>
        <rFont val="Arial"/>
        <family val="2"/>
      </rPr>
      <t>e</t>
    </r>
  </si>
  <si>
    <r>
      <t xml:space="preserve">   Revenus de la publicité locale / </t>
    </r>
    <r>
      <rPr>
        <i/>
        <sz val="10"/>
        <rFont val="Arial"/>
        <family val="2"/>
      </rPr>
      <t>Local advertising revenue</t>
    </r>
  </si>
  <si>
    <r>
      <t xml:space="preserve">   Revenus de la publicité nationale / </t>
    </r>
    <r>
      <rPr>
        <i/>
        <sz val="10"/>
        <rFont val="Arial"/>
        <family val="2"/>
      </rPr>
      <t>National advertising revenue</t>
    </r>
  </si>
  <si>
    <r>
      <t xml:space="preserve">      REVENUS TOTAUX / </t>
    </r>
    <r>
      <rPr>
        <b/>
        <i/>
        <sz val="10"/>
        <rFont val="Arial"/>
        <family val="2"/>
      </rPr>
      <t>TOTAL REVENUE</t>
    </r>
  </si>
  <si>
    <r>
      <t xml:space="preserve">DÉPENSES D'EXPLOITATION / </t>
    </r>
    <r>
      <rPr>
        <b/>
        <i/>
        <sz val="10"/>
        <rFont val="Arial"/>
        <family val="2"/>
      </rPr>
      <t>EXPENSES ($)</t>
    </r>
  </si>
  <si>
    <r>
      <t xml:space="preserve">   Dépenses d' émissions (amortissement) / </t>
    </r>
    <r>
      <rPr>
        <i/>
        <sz val="10"/>
        <rFont val="Arial"/>
        <family val="2"/>
      </rPr>
      <t>Program expenditures</t>
    </r>
  </si>
  <si>
    <r>
      <t xml:space="preserve">   Réduction de valeur des investissement / </t>
    </r>
    <r>
      <rPr>
        <i/>
        <sz val="10"/>
        <rFont val="Arial"/>
        <family val="2"/>
      </rPr>
      <t>Program investment</t>
    </r>
  </si>
  <si>
    <r>
      <t xml:space="preserve">   Dépenses reliés à la programmation / </t>
    </r>
    <r>
      <rPr>
        <i/>
        <sz val="10"/>
        <rFont val="Arial"/>
        <family val="2"/>
      </rPr>
      <t>Program related</t>
    </r>
  </si>
  <si>
    <r>
      <t xml:space="preserve">   Services techniques / </t>
    </r>
    <r>
      <rPr>
        <i/>
        <sz val="10"/>
        <rFont val="Arial"/>
        <family val="2"/>
      </rPr>
      <t>Technical</t>
    </r>
  </si>
  <si>
    <r>
      <t xml:space="preserve">   Ventes et promotion / </t>
    </r>
    <r>
      <rPr>
        <i/>
        <sz val="10"/>
        <rFont val="Arial"/>
        <family val="2"/>
      </rPr>
      <t>Sales and Promotion</t>
    </r>
  </si>
  <si>
    <r>
      <t xml:space="preserve">   Administration et frais généraux  / </t>
    </r>
    <r>
      <rPr>
        <i/>
        <sz val="10"/>
        <rFont val="Arial"/>
        <family val="2"/>
      </rPr>
      <t>Administration and General</t>
    </r>
  </si>
  <si>
    <r>
      <t xml:space="preserve">      DÉPENSES TOTALES / </t>
    </r>
    <r>
      <rPr>
        <b/>
        <i/>
        <sz val="10"/>
        <rFont val="Arial"/>
        <family val="2"/>
      </rPr>
      <t>TOTAL EXPENSES</t>
    </r>
  </si>
  <si>
    <r>
      <t xml:space="preserve">   Bénéfice d'exploitation (perte) / </t>
    </r>
    <r>
      <rPr>
        <b/>
        <i/>
        <sz val="10"/>
        <rFont val="Arial"/>
        <family val="2"/>
      </rPr>
      <t>Operating Income</t>
    </r>
  </si>
  <si>
    <r>
      <t xml:space="preserve">   Moins: amortissement /</t>
    </r>
    <r>
      <rPr>
        <i/>
        <sz val="10"/>
        <rFont val="Arial"/>
        <family val="2"/>
      </rPr>
      <t xml:space="preserve"> Less: Depreciation</t>
    </r>
  </si>
  <si>
    <r>
      <t xml:space="preserve">   B.A.I.I. / </t>
    </r>
    <r>
      <rPr>
        <b/>
        <i/>
        <sz val="10"/>
        <rFont val="Arial"/>
        <family val="2"/>
      </rPr>
      <t>P.B.I.T.</t>
    </r>
  </si>
  <si>
    <r>
      <t xml:space="preserve">   Moins: Intérêts versés / </t>
    </r>
    <r>
      <rPr>
        <i/>
        <sz val="10"/>
        <rFont val="Arial"/>
        <family val="2"/>
      </rPr>
      <t>Less: Interest</t>
    </r>
  </si>
  <si>
    <r>
      <t xml:space="preserve">   Ajustments / </t>
    </r>
    <r>
      <rPr>
        <i/>
        <sz val="10"/>
        <rFont val="Arial"/>
        <family val="2"/>
      </rPr>
      <t>Adjustments</t>
    </r>
  </si>
  <si>
    <r>
      <t xml:space="preserve">   Bénéfice net (perte) avant impôts /</t>
    </r>
    <r>
      <rPr>
        <b/>
        <i/>
        <sz val="10"/>
        <rFont val="Arial"/>
        <family val="2"/>
      </rPr>
      <t xml:space="preserve"> Pre-tax Profit</t>
    </r>
  </si>
  <si>
    <r>
      <t xml:space="preserve">  DÉPENSES POUR ÉMISSIONS CND (AMORTISSEMENT) /</t>
    </r>
    <r>
      <rPr>
        <b/>
        <i/>
        <sz val="10"/>
        <rFont val="Arial"/>
        <family val="2"/>
      </rPr>
      <t xml:space="preserve"> CANADIAN PROGRAM AMORTIZATION</t>
    </r>
  </si>
  <si>
    <r>
      <t xml:space="preserve">   Acquisitions de droits / </t>
    </r>
    <r>
      <rPr>
        <i/>
        <sz val="10"/>
        <rFont val="Arial"/>
        <family val="2"/>
      </rPr>
      <t>Acquisition of rights</t>
    </r>
  </si>
  <si>
    <r>
      <t xml:space="preserve">   Scénario et concept /</t>
    </r>
    <r>
      <rPr>
        <i/>
        <sz val="10"/>
        <rFont val="Arial"/>
        <family val="2"/>
      </rPr>
      <t xml:space="preserve"> Script &amp; concept</t>
    </r>
  </si>
  <si>
    <r>
      <t xml:space="preserve">   Matériel d'intermède + production d'émission /</t>
    </r>
    <r>
      <rPr>
        <i/>
        <sz val="10"/>
        <rFont val="Arial"/>
        <family val="2"/>
      </rPr>
      <t xml:space="preserve"> Filler  Programming + Program Production</t>
    </r>
  </si>
  <si>
    <r>
      <t xml:space="preserve">   Investissement dans les émissions / </t>
    </r>
    <r>
      <rPr>
        <i/>
        <sz val="10"/>
        <rFont val="Arial"/>
        <family val="2"/>
      </rPr>
      <t>Investment in Programming</t>
    </r>
  </si>
  <si>
    <r>
      <t xml:space="preserve">   Émissions canadiennes/revenus / </t>
    </r>
    <r>
      <rPr>
        <i/>
        <sz val="10"/>
        <rFont val="Arial"/>
        <family val="2"/>
      </rPr>
      <t>Canadian Programming/Revenue (%)</t>
    </r>
  </si>
  <si>
    <r>
      <t xml:space="preserve">   Rémunérations totales / </t>
    </r>
    <r>
      <rPr>
        <i/>
        <sz val="10"/>
        <rFont val="Arial"/>
        <family val="2"/>
      </rPr>
      <t>Salaries ($)</t>
    </r>
  </si>
  <si>
    <r>
      <t xml:space="preserve">   Effectifs moyens /  </t>
    </r>
    <r>
      <rPr>
        <i/>
        <sz val="10"/>
        <rFont val="Arial"/>
        <family val="2"/>
      </rPr>
      <t>Staff</t>
    </r>
  </si>
  <si>
    <r>
      <t xml:space="preserve">   Rémunérations/effectifs / </t>
    </r>
    <r>
      <rPr>
        <i/>
        <sz val="10"/>
        <rFont val="Arial"/>
        <family val="2"/>
      </rPr>
      <t>Salaries/Staff ($)</t>
    </r>
  </si>
  <si>
    <r>
      <t xml:space="preserve">RENDEMENT / </t>
    </r>
    <r>
      <rPr>
        <b/>
        <i/>
        <sz val="10"/>
        <rFont val="Arial"/>
        <family val="2"/>
      </rPr>
      <t>PROFITABILITY</t>
    </r>
  </si>
  <si>
    <r>
      <t xml:space="preserve">   Marge d'exploitation </t>
    </r>
    <r>
      <rPr>
        <i/>
        <sz val="10"/>
        <rFont val="Arial"/>
        <family val="2"/>
      </rPr>
      <t>/ Operating Margin (%)</t>
    </r>
  </si>
  <si>
    <r>
      <t xml:space="preserve">   Marge B.A.I.I. / </t>
    </r>
    <r>
      <rPr>
        <i/>
        <sz val="10"/>
        <rFont val="Arial"/>
        <family val="2"/>
      </rPr>
      <t>P.B.I.T. Margin (%)</t>
    </r>
  </si>
  <si>
    <r>
      <t xml:space="preserve">   Marge avant impôts /</t>
    </r>
    <r>
      <rPr>
        <i/>
        <sz val="10"/>
        <rFont val="Arial"/>
        <family val="2"/>
      </rPr>
      <t xml:space="preserve"> Pre-tax Margin (%)</t>
    </r>
  </si>
  <si>
    <t/>
  </si>
  <si>
    <t>Toronto</t>
  </si>
  <si>
    <t>CANAL D</t>
  </si>
  <si>
    <t>H &amp; E</t>
  </si>
  <si>
    <t>Life Network Inc.</t>
  </si>
  <si>
    <t>SOMMAIRE FINANCIER - SERVICES DE TÉLÉVISION PAYANTE</t>
  </si>
  <si>
    <t>PAY TV FINANCIAL SUMMARY</t>
  </si>
  <si>
    <r>
      <t xml:space="preserve">Français / </t>
    </r>
    <r>
      <rPr>
        <b/>
        <i/>
        <sz val="10"/>
        <rFont val="Arial"/>
        <family val="2"/>
      </rPr>
      <t>French</t>
    </r>
  </si>
  <si>
    <r>
      <t xml:space="preserve">Anglais / </t>
    </r>
    <r>
      <rPr>
        <b/>
        <i/>
        <sz val="10"/>
        <rFont val="Arial"/>
        <family val="2"/>
      </rPr>
      <t>English</t>
    </r>
  </si>
  <si>
    <r>
      <t xml:space="preserve">Ethnique / </t>
    </r>
    <r>
      <rPr>
        <b/>
        <i/>
        <sz val="10"/>
        <rFont val="Arial"/>
        <family val="2"/>
      </rPr>
      <t>Ethnic</t>
    </r>
  </si>
  <si>
    <t>Financement du Fonds Canadien de la Télévision appliqué contre la condition de licence du titulaire /</t>
  </si>
  <si>
    <t>Funding from Canadian Television Fund which applies to the licensee's Condition of Licence</t>
  </si>
  <si>
    <t>city</t>
  </si>
  <si>
    <t>prov_cd</t>
  </si>
  <si>
    <t>rgn_cd</t>
  </si>
  <si>
    <t>undr_typ</t>
  </si>
  <si>
    <t>00/99</t>
  </si>
  <si>
    <t>SOMMAIRE FINANCIER - SERVICES DE TÉLÉVISION PAYANTE ET D'ÉMISSIONS SPÉCIALISÉES</t>
  </si>
  <si>
    <t>PAY/SPECIALTY TV FINANCIAL SUMMARY</t>
  </si>
  <si>
    <t>This report presents statistical and financial information on the licensed Pay, Specialty and Pay-Per View services providers.  Revenue earned by Cable operators and affiliation payments paid to Pay and Specialty Services providers may be found in the "Broadcast Distribution" summary report.  Although the Industry Statistics and Analysis Group has made every effort to ensure completeness and accuracy, we would nevertheless appreciate being informed of any problems encountered with these statistics.</t>
  </si>
  <si>
    <t>Le présent rapport renferme des données statistiques et financières sur les  fournisseurs de services de télévision payante, d'émissions spécialisées et de télévision à la carte.  Les revenus générés par les télédistributeurs et les paiements d'affiliation versés aux fournisseurs de services de télévision payante et d'emissions spécialisées sont inclus dans le "Rapport sommaire de câblodistribution".  Le groupe des statistiques et de l'analyse de l'industrie a vérifié l'exactitude des donnés et désire être informé de tout erreur relevée dans ces statistiques.</t>
  </si>
  <si>
    <t>01/00</t>
  </si>
  <si>
    <t>Historia</t>
  </si>
  <si>
    <t>Canal Z</t>
  </si>
  <si>
    <r>
      <t xml:space="preserve">Anglais / </t>
    </r>
    <r>
      <rPr>
        <b/>
        <i/>
        <sz val="10"/>
        <rFont val="Arial"/>
        <family val="2"/>
      </rPr>
      <t>English</t>
    </r>
    <r>
      <rPr>
        <b/>
        <sz val="10"/>
        <rFont val="Arial"/>
        <family val="2"/>
      </rPr>
      <t xml:space="preserve"> (incl. MétéoMédia, TÉLÉTOON / </t>
    </r>
    <r>
      <rPr>
        <b/>
        <i/>
        <sz val="10"/>
        <rFont val="Arial"/>
        <family val="2"/>
      </rPr>
      <t xml:space="preserve">TELETOON, </t>
    </r>
    <r>
      <rPr>
        <b/>
        <sz val="10"/>
        <rFont val="Arial"/>
        <family val="2"/>
      </rPr>
      <t>Bell ExpressVu DTH PPV)</t>
    </r>
  </si>
  <si>
    <r>
      <t xml:space="preserve">Français / </t>
    </r>
    <r>
      <rPr>
        <b/>
        <i/>
        <sz val="10"/>
        <rFont val="Arial"/>
        <family val="2"/>
      </rPr>
      <t>French</t>
    </r>
    <r>
      <rPr>
        <b/>
        <sz val="10"/>
        <rFont val="Arial"/>
        <family val="2"/>
      </rPr>
      <t xml:space="preserve"> (excl. MétéoMédia, TÉLÉTOON / </t>
    </r>
    <r>
      <rPr>
        <b/>
        <i/>
        <sz val="10"/>
        <rFont val="Arial"/>
        <family val="2"/>
      </rPr>
      <t>TELETOON,</t>
    </r>
    <r>
      <rPr>
        <b/>
        <sz val="10"/>
        <rFont val="Arial"/>
        <family val="2"/>
      </rPr>
      <t xml:space="preserve"> Bell ExpressVu DTH PPV)</t>
    </r>
  </si>
  <si>
    <t>Note</t>
  </si>
  <si>
    <t>Please note that the financial summary pages for individual services are not included in this publication.  This is due to the growing number of services being launched each year.  Individual results are available on the CRTC website http://www.crtc.gc.ca, by email at info@crtc.gc.ca or can be requested by calling 1-877-249-2782.</t>
  </si>
  <si>
    <t>Veuillez S.V.P. noter que les sommaires financiers pour les services individuels ne sont pas inclus dans cette publication.  Ceci est dû au nombre croissant de lancement de services à chaque année.  Les résultats individuels sont disponibles sur le site internet du CRTC http://www.crtc.gc.ca, par courrier électronique à info@crtc.gc.ca ou ils peuvent être demandés en téléphonant au 1-877-249-2782.</t>
  </si>
  <si>
    <t>EXPLOITATION EN RADIODIFFUSION</t>
  </si>
  <si>
    <t>BROADCASTING OPERATIONS</t>
  </si>
  <si>
    <t>02/01</t>
  </si>
  <si>
    <r>
      <t xml:space="preserve">   Émissions canadiennes totales / </t>
    </r>
    <r>
      <rPr>
        <b/>
        <i/>
        <sz val="10"/>
        <rFont val="Arial"/>
        <family val="2"/>
      </rPr>
      <t>Total Canadian Programming</t>
    </r>
  </si>
  <si>
    <t>ANALOG SPECIALTY TV SERVICES FINANCIAL SUMMARY</t>
  </si>
  <si>
    <t>CATEGORY 1 DIGITAL SPECIALTY TV FINANCIAL SUMMARY</t>
  </si>
  <si>
    <t>SOMMAIRE FINANCIER - SERVICES D' ÉMISSIONS SPÉCIALISÉES NUMÉRIQUE CATÉGORIE 1</t>
  </si>
  <si>
    <t>SOMMAIRE FINANCIER - SERVICES D' ÉMISSIONS SPÉCIALISÉES NUMÉRIQUE CATÉGORIE 2</t>
  </si>
  <si>
    <t>CATEGORY 2 DIGITAL SPECIALTY TV FINANCIAL SUMMARY</t>
  </si>
  <si>
    <t>Canal vie</t>
  </si>
  <si>
    <t>Historia &amp; Series +, société en nom collectif</t>
  </si>
  <si>
    <t>Séries+</t>
  </si>
  <si>
    <t>VrakTV</t>
  </si>
  <si>
    <t xml:space="preserve">     Total: Français / French</t>
  </si>
  <si>
    <t>DISCOVERY</t>
  </si>
  <si>
    <t>BRAVO</t>
  </si>
  <si>
    <t>Space</t>
  </si>
  <si>
    <t>StarTV</t>
  </si>
  <si>
    <t>LIFE</t>
  </si>
  <si>
    <t>SHOWCASE</t>
  </si>
  <si>
    <t>Vision TV: Canada's Faith Network/Réseau religieux canadien</t>
  </si>
  <si>
    <t>VISION TV</t>
  </si>
  <si>
    <t>YTV Canada, Inc.</t>
  </si>
  <si>
    <t>SuperÉcran</t>
  </si>
  <si>
    <t>TMN</t>
  </si>
  <si>
    <t>SuperChannel Ltd.</t>
  </si>
  <si>
    <t>SC</t>
  </si>
  <si>
    <t>FAMILY</t>
  </si>
  <si>
    <r>
      <t xml:space="preserve">AVIS AU LECTEUR / </t>
    </r>
    <r>
      <rPr>
        <b/>
        <i/>
        <sz val="9"/>
        <rFont val="Arial Narrow"/>
        <family val="2"/>
      </rPr>
      <t>NOTICE TO READER</t>
    </r>
  </si>
  <si>
    <r>
      <t xml:space="preserve">TABLE DES MATIÈRES / </t>
    </r>
    <r>
      <rPr>
        <b/>
        <i/>
        <sz val="16"/>
        <rFont val="Arial Narrow"/>
        <family val="2"/>
      </rPr>
      <t>TABLE OF CONTENTS</t>
    </r>
  </si>
  <si>
    <r>
      <t xml:space="preserve">AVANT-PROPOS / </t>
    </r>
    <r>
      <rPr>
        <b/>
        <i/>
        <sz val="9"/>
        <rFont val="Arial Narrow"/>
        <family val="2"/>
      </rPr>
      <t>FOREWORD</t>
    </r>
  </si>
  <si>
    <r>
      <t xml:space="preserve">TOTAL DES SERVICES DE TÉLÉVISION PAYANTE ET D’ÉMISSIONS SPÉCIALISÉES / </t>
    </r>
    <r>
      <rPr>
        <b/>
        <i/>
        <sz val="9"/>
        <rFont val="Arial Narrow"/>
        <family val="2"/>
      </rPr>
      <t>PAY &amp; SPECIALTY SERVICES - TOTAL</t>
    </r>
  </si>
  <si>
    <r>
      <t xml:space="preserve">TOTAL DES SERVICES D’ÉMISSIONS SPÉCIALISÉES / </t>
    </r>
    <r>
      <rPr>
        <b/>
        <i/>
        <sz val="9"/>
        <rFont val="Arial Narrow"/>
        <family val="2"/>
      </rPr>
      <t>SPECIALTY SERVICES - TOTAL</t>
    </r>
  </si>
  <si>
    <r>
      <t xml:space="preserve">Services de programmation spécialisée numérique catégorie 2 / </t>
    </r>
    <r>
      <rPr>
        <i/>
        <sz val="8"/>
        <rFont val="Arial Narrow"/>
        <family val="2"/>
      </rPr>
      <t>Category 2 Digital Specialty Programming Services</t>
    </r>
  </si>
  <si>
    <r>
      <t xml:space="preserve">TOTAL DES SERVICES DE TÉLÉVISION PAYANTE / </t>
    </r>
    <r>
      <rPr>
        <b/>
        <i/>
        <sz val="9"/>
        <rFont val="Arial Narrow"/>
        <family val="2"/>
      </rPr>
      <t>PAY SERVICES - TOTAL</t>
    </r>
  </si>
  <si>
    <r>
      <t xml:space="preserve">Anglais / </t>
    </r>
    <r>
      <rPr>
        <i/>
        <sz val="8"/>
        <rFont val="Arial Narrow"/>
        <family val="2"/>
      </rPr>
      <t>English</t>
    </r>
    <r>
      <rPr>
        <sz val="8"/>
        <rFont val="Arial Narrow"/>
        <family val="2"/>
      </rPr>
      <t xml:space="preserve"> (incl. MétéoMédia, TÉLÉTOON / TELETOON, Bell ExpressVu DTH PPV)</t>
    </r>
  </si>
  <si>
    <r>
      <t xml:space="preserve">Français / </t>
    </r>
    <r>
      <rPr>
        <i/>
        <sz val="8"/>
        <rFont val="Arial Narrow"/>
        <family val="2"/>
      </rPr>
      <t>French</t>
    </r>
    <r>
      <rPr>
        <sz val="8"/>
        <rFont val="Arial Narrow"/>
        <family val="2"/>
      </rPr>
      <t xml:space="preserve"> (excl. MétéoMédia, TÉLÉTOON / TELETOON, Bell ExpressVu DTH PPV)</t>
    </r>
  </si>
  <si>
    <r>
      <t xml:space="preserve">Ethnique / </t>
    </r>
    <r>
      <rPr>
        <i/>
        <sz val="8"/>
        <rFont val="Arial Narrow"/>
        <family val="2"/>
      </rPr>
      <t>Ethnic</t>
    </r>
  </si>
  <si>
    <r>
      <t xml:space="preserve">SOMMAIRE FINANCIER (avec amortissement) - SERVICES DE TÉLÉVISION PAYANTE / </t>
    </r>
    <r>
      <rPr>
        <b/>
        <i/>
        <sz val="9"/>
        <rFont val="Arial Narrow"/>
        <family val="2"/>
      </rPr>
      <t>FINANCIAL SUMMARY (with amortization) - PAY SERVICES</t>
    </r>
  </si>
  <si>
    <r>
      <t xml:space="preserve">Anglais / </t>
    </r>
    <r>
      <rPr>
        <i/>
        <sz val="8"/>
        <rFont val="Arial Narrow"/>
        <family val="2"/>
      </rPr>
      <t>English</t>
    </r>
  </si>
  <si>
    <r>
      <t xml:space="preserve">Français / </t>
    </r>
    <r>
      <rPr>
        <i/>
        <sz val="8"/>
        <rFont val="Arial Narrow"/>
        <family val="2"/>
      </rPr>
      <t>French</t>
    </r>
  </si>
  <si>
    <r>
      <t xml:space="preserve">SOMMAIRE FINANCIER (avec amortissement) - SERVICES D'ÉMISSIONS SPÉCIALISÉES / </t>
    </r>
    <r>
      <rPr>
        <b/>
        <i/>
        <sz val="9"/>
        <rFont val="Arial Narrow"/>
        <family val="2"/>
      </rPr>
      <t>FINANCIAL SUMMARY (with amortization) - SPECIALTY SERVICES</t>
    </r>
  </si>
  <si>
    <r>
      <t xml:space="preserve">Services de programmation spécialisée analogue / </t>
    </r>
    <r>
      <rPr>
        <i/>
        <sz val="8"/>
        <rFont val="Arial Narrow"/>
        <family val="2"/>
      </rPr>
      <t>Analog Specialty Programming Services</t>
    </r>
  </si>
  <si>
    <r>
      <t xml:space="preserve">Services de programmation spécialisée numérique catégorie 1 / </t>
    </r>
    <r>
      <rPr>
        <i/>
        <sz val="8"/>
        <rFont val="Arial Narrow"/>
        <family val="2"/>
      </rPr>
      <t>Category 1 Digital Specialty Programming Services</t>
    </r>
  </si>
  <si>
    <t>SOMMAIRE FINANCIER - SERVICES D' ÉMISSIONS SPÉCIALISÉES ANALOGUE</t>
  </si>
  <si>
    <t>1999 - 2003</t>
  </si>
  <si>
    <t>03/02</t>
  </si>
  <si>
    <r>
      <t xml:space="preserve">L'augmentation en 2003 des dépenses d'administration et des frais généraux provient d'une hausse des frais de gestion. / </t>
    </r>
    <r>
      <rPr>
        <i/>
        <sz val="10"/>
        <rFont val="Arial Narrow"/>
        <family val="2"/>
      </rPr>
      <t>The increase in 2003 for administration and general expenses is due to an increase in management expenses.</t>
    </r>
  </si>
  <si>
    <r>
      <t xml:space="preserve">49 nouveaux services ont commencé en 2002, 2 en 2001, et 8 en 2000. / </t>
    </r>
    <r>
      <rPr>
        <b/>
        <i/>
        <sz val="10"/>
        <rFont val="Arial Narrow"/>
        <family val="2"/>
      </rPr>
      <t>49 new services were launched in 2002, 3 in 2001, and 8 in 2000.</t>
    </r>
  </si>
  <si>
    <r>
      <t xml:space="preserve">1 service a commencé en 2002, et 1 en 2000. / </t>
    </r>
    <r>
      <rPr>
        <b/>
        <i/>
        <sz val="10"/>
        <rFont val="Arial Narrow"/>
        <family val="2"/>
      </rPr>
      <t>1 new service was launched in 2002, and 1 in 2000.</t>
    </r>
  </si>
  <si>
    <r>
      <t xml:space="preserve">1 nouveau service a commencé en 2002, 2 en 2001, et 7 en 2000. / </t>
    </r>
    <r>
      <rPr>
        <b/>
        <i/>
        <sz val="10"/>
        <rFont val="Arial Narrow"/>
        <family val="2"/>
      </rPr>
      <t xml:space="preserve">1 new service was launched in 2002, 2 in 2001, and 7 in 2000. </t>
    </r>
    <r>
      <rPr>
        <b/>
        <sz val="10"/>
        <rFont val="Arial Narrow"/>
        <family val="2"/>
      </rPr>
      <t xml:space="preserve"> </t>
    </r>
  </si>
  <si>
    <r>
      <t>16 nouveaux services ont commencé en 2002. / 1</t>
    </r>
    <r>
      <rPr>
        <b/>
        <i/>
        <sz val="10"/>
        <rFont val="Arial Narrow"/>
        <family val="2"/>
      </rPr>
      <t>6 new services were launched in 2002.</t>
    </r>
  </si>
  <si>
    <t>GROUPE DES STATISTIQUES INDUSTRIELLES ET ANALYSE DE L'INDUSTRIE</t>
  </si>
  <si>
    <r>
      <t xml:space="preserve">Le compte ajustements a été influencé par plusieurs événements dont : une radiation des dépenses de démarrage, un remboursement d'emprunt, des revenus d'investissement en dividendes, etc. / </t>
    </r>
    <r>
      <rPr>
        <i/>
        <sz val="10"/>
        <rFont val="Arial Narrow"/>
        <family val="2"/>
      </rPr>
      <t>Adjustments were influenced by many events such as a write-off of start-up expenses, repayment of capital, revenue from dividend investments, etc</t>
    </r>
    <r>
      <rPr>
        <sz val="10"/>
        <rFont val="Arial Narrow"/>
        <family val="2"/>
      </rPr>
      <t>.</t>
    </r>
  </si>
  <si>
    <r>
      <t xml:space="preserve">L'augmentation en 2003 des dépenses d'administration et des frais généraux provient d'une hausse des frais de gestion / </t>
    </r>
    <r>
      <rPr>
        <i/>
        <sz val="10"/>
        <rFont val="Arial"/>
        <family val="2"/>
      </rPr>
      <t>The increase in 2003 in administration and general expenses is the result of an increase in management expenses.</t>
    </r>
  </si>
  <si>
    <t>Titulaire / Licensee</t>
  </si>
  <si>
    <t>Données individuelles / Individual Services</t>
  </si>
  <si>
    <t>Services d'émissions spécialisées / Specialty Services</t>
  </si>
  <si>
    <t>ARTV Inc.</t>
  </si>
  <si>
    <t>TéléArts</t>
  </si>
  <si>
    <t>Astral Broadcasting Group Inc.</t>
  </si>
  <si>
    <t>Canal Évasion Inc.</t>
  </si>
  <si>
    <t>Évasion</t>
  </si>
  <si>
    <t>Country Music Television Ltd.</t>
  </si>
  <si>
    <t>CMT</t>
  </si>
  <si>
    <t>Lifestyle Television (1994) Limited</t>
  </si>
  <si>
    <t>WTN</t>
  </si>
  <si>
    <t>ONE: The Body, Mind and Spirit Channel Inc.</t>
  </si>
  <si>
    <t>Wisdom</t>
  </si>
  <si>
    <t>PrideVision Inc.</t>
  </si>
  <si>
    <t>Pride</t>
  </si>
  <si>
    <t>The Comedy Network Inc.</t>
  </si>
  <si>
    <t>TCN</t>
  </si>
  <si>
    <t>TreeHouse</t>
  </si>
  <si>
    <t xml:space="preserve">     Total:  Anglais / English</t>
  </si>
  <si>
    <t xml:space="preserve">     TOTAL:  Toutes les langues / All Languages</t>
  </si>
  <si>
    <t>Services de télévision payante / Pay Television Services</t>
  </si>
  <si>
    <t>MOVIEPIX</t>
  </si>
  <si>
    <t xml:space="preserve">     Total des services de télévision payante et d'émissions spécialisées / Total Pay &amp; Specialty Services</t>
  </si>
  <si>
    <t>Food Network Canada Inc.</t>
  </si>
  <si>
    <t>Food</t>
  </si>
  <si>
    <t>HGTV Canada Inc.</t>
  </si>
  <si>
    <t>HGTV</t>
  </si>
  <si>
    <t>Telelatino Network Inc.</t>
  </si>
  <si>
    <t>Telelatino</t>
  </si>
  <si>
    <r>
      <t>50 nouveaux services ont commencé en 2002, 2 en 2001, et 8 en 2000. / 50</t>
    </r>
    <r>
      <rPr>
        <b/>
        <i/>
        <sz val="10"/>
        <rFont val="Arial Narrow"/>
        <family val="2"/>
      </rPr>
      <t xml:space="preserve"> new services were launched in 2002, 3 in 2001, and 8 in 2000.</t>
    </r>
  </si>
  <si>
    <r>
      <t xml:space="preserve">32 nouveaux services ont commencé en 2002. / </t>
    </r>
    <r>
      <rPr>
        <b/>
        <i/>
        <sz val="10"/>
        <rFont val="Arial Narrow"/>
        <family val="2"/>
      </rPr>
      <t>32 new services were launched in 2002.</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</si>
</sst>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_(* #,##0.000_);_(* \(#,##0.000\);_(* &quot;-&quot;??_);_(@_)"/>
    <numFmt numFmtId="183" formatCode="_(* #,##0.0_);_(* \(#,##0.0\);_(* &quot;-&quot;??_);_(@_)"/>
    <numFmt numFmtId="184" formatCode="#,##0.0"/>
    <numFmt numFmtId="185" formatCode="dd/mm/yy"/>
    <numFmt numFmtId="186" formatCode="dd/mm/yy\ hh:mm"/>
    <numFmt numFmtId="187" formatCode="#,##0;\(#,##0\)"/>
    <numFmt numFmtId="188" formatCode="#,##0.000"/>
    <numFmt numFmtId="189" formatCode="0.000"/>
    <numFmt numFmtId="190" formatCode="#,##0.0000"/>
    <numFmt numFmtId="191" formatCode="hh:mm"/>
    <numFmt numFmtId="192" formatCode="hh:mm:ss"/>
    <numFmt numFmtId="193" formatCode="&quot;$&quot;#,##0.00;&quot;-$&quot;#,##0.00"/>
    <numFmt numFmtId="194" formatCode="_(&quot;$&quot;* #,##0.0_);_(&quot;$&quot;* \(#,##0.0\);_(&quot;$&quot;* &quot;-&quot;??_);_(@_)"/>
    <numFmt numFmtId="195" formatCode="_(&quot;$&quot;* #,##0_);_(&quot;$&quot;* \(#,##0\);_(&quot;$&quot;* &quot;-&quot;??_);_(@_)"/>
  </numFmts>
  <fonts count="32">
    <font>
      <sz val="10"/>
      <name val="Arial"/>
      <family val="0"/>
    </font>
    <font>
      <b/>
      <sz val="10"/>
      <name val="Arial"/>
      <family val="0"/>
    </font>
    <font>
      <i/>
      <sz val="10"/>
      <name val="Arial"/>
      <family val="0"/>
    </font>
    <font>
      <b/>
      <i/>
      <sz val="10"/>
      <name val="Arial"/>
      <family val="0"/>
    </font>
    <font>
      <b/>
      <sz val="16"/>
      <name val="Arial"/>
      <family val="2"/>
    </font>
    <font>
      <b/>
      <sz val="14"/>
      <name val="Arial"/>
      <family val="2"/>
    </font>
    <font>
      <b/>
      <sz val="16"/>
      <name val="Arial Narrow"/>
      <family val="2"/>
    </font>
    <font>
      <sz val="12"/>
      <name val="Arial Narrow"/>
      <family val="2"/>
    </font>
    <font>
      <b/>
      <sz val="11"/>
      <name val="Arial Narrow"/>
      <family val="2"/>
    </font>
    <font>
      <sz val="10"/>
      <name val="Arial Narrow"/>
      <family val="2"/>
    </font>
    <font>
      <b/>
      <sz val="9"/>
      <name val="Arial Narrow"/>
      <family val="2"/>
    </font>
    <font>
      <b/>
      <sz val="10"/>
      <name val="Arial Narrow"/>
      <family val="2"/>
    </font>
    <font>
      <sz val="9"/>
      <name val="Arial Narrow"/>
      <family val="2"/>
    </font>
    <font>
      <sz val="8"/>
      <name val="Arial Narrow"/>
      <family val="2"/>
    </font>
    <font>
      <b/>
      <sz val="20"/>
      <name val="Arial Narrow"/>
      <family val="2"/>
    </font>
    <font>
      <b/>
      <sz val="24"/>
      <name val="Arial Narrow"/>
      <family val="2"/>
    </font>
    <font>
      <b/>
      <i/>
      <sz val="18"/>
      <name val="Arial Narrow"/>
      <family val="2"/>
    </font>
    <font>
      <b/>
      <sz val="12"/>
      <name val="Arial Narrow"/>
      <family val="2"/>
    </font>
    <font>
      <sz val="11"/>
      <name val="Arial Narrow"/>
      <family val="2"/>
    </font>
    <font>
      <b/>
      <u val="single"/>
      <sz val="14"/>
      <name val="Arial"/>
      <family val="2"/>
    </font>
    <font>
      <b/>
      <u val="single"/>
      <sz val="10"/>
      <name val="Arial"/>
      <family val="2"/>
    </font>
    <font>
      <sz val="8"/>
      <name val="Arial"/>
      <family val="2"/>
    </font>
    <font>
      <b/>
      <i/>
      <sz val="12"/>
      <name val="Arial Narrow"/>
      <family val="2"/>
    </font>
    <font>
      <b/>
      <i/>
      <sz val="16"/>
      <name val="Arial Narrow"/>
      <family val="2"/>
    </font>
    <font>
      <b/>
      <i/>
      <sz val="9"/>
      <name val="Arial Narrow"/>
      <family val="2"/>
    </font>
    <font>
      <i/>
      <sz val="8"/>
      <name val="Arial Narrow"/>
      <family val="2"/>
    </font>
    <font>
      <i/>
      <sz val="10"/>
      <name val="Arial Narrow"/>
      <family val="2"/>
    </font>
    <font>
      <b/>
      <i/>
      <sz val="10"/>
      <name val="Arial Narrow"/>
      <family val="2"/>
    </font>
    <font>
      <b/>
      <sz val="20"/>
      <name val="Arial"/>
      <family val="2"/>
    </font>
    <font>
      <b/>
      <sz val="26"/>
      <name val="Arial"/>
      <family val="2"/>
    </font>
    <font>
      <sz val="12"/>
      <name val="Arial"/>
      <family val="2"/>
    </font>
    <font>
      <sz val="10"/>
      <color indexed="9"/>
      <name val="Arial"/>
      <family val="2"/>
    </font>
  </fonts>
  <fills count="6">
    <fill>
      <patternFill/>
    </fill>
    <fill>
      <patternFill patternType="gray125"/>
    </fill>
    <fill>
      <patternFill patternType="solid">
        <fgColor indexed="9"/>
        <bgColor indexed="64"/>
      </patternFill>
    </fill>
    <fill>
      <patternFill patternType="solid">
        <fgColor indexed="45"/>
        <bgColor indexed="64"/>
      </patternFill>
    </fill>
    <fill>
      <patternFill patternType="solid">
        <fgColor indexed="43"/>
        <bgColor indexed="64"/>
      </patternFill>
    </fill>
    <fill>
      <patternFill patternType="solid">
        <fgColor indexed="47"/>
        <bgColor indexed="64"/>
      </patternFill>
    </fill>
  </fills>
  <borders count="15">
    <border>
      <left/>
      <right/>
      <top/>
      <bottom/>
      <diagonal/>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55">
    <xf numFmtId="0" fontId="0" fillId="0" borderId="0" xfId="0" applyAlignment="1">
      <alignment/>
    </xf>
    <xf numFmtId="0" fontId="6" fillId="2" borderId="0" xfId="0" applyFont="1" applyFill="1" applyAlignment="1">
      <alignment horizontal="center"/>
    </xf>
    <xf numFmtId="0" fontId="6" fillId="2" borderId="0" xfId="0" applyFont="1" applyFill="1" applyAlignment="1">
      <alignment/>
    </xf>
    <xf numFmtId="0" fontId="7" fillId="2" borderId="0" xfId="0" applyFont="1" applyFill="1" applyAlignment="1">
      <alignment/>
    </xf>
    <xf numFmtId="0" fontId="8" fillId="2" borderId="0" xfId="0" applyFont="1" applyFill="1" applyAlignment="1">
      <alignment horizontal="center"/>
    </xf>
    <xf numFmtId="0" fontId="9" fillId="2" borderId="0" xfId="0" applyFont="1" applyFill="1" applyAlignment="1">
      <alignment/>
    </xf>
    <xf numFmtId="0" fontId="9" fillId="2" borderId="0" xfId="0" applyFont="1" applyFill="1" applyAlignment="1">
      <alignment horizontal="right"/>
    </xf>
    <xf numFmtId="0" fontId="10" fillId="2" borderId="0" xfId="0" applyFont="1" applyFill="1" applyAlignment="1">
      <alignment/>
    </xf>
    <xf numFmtId="0" fontId="11" fillId="2" borderId="0" xfId="0" applyFont="1" applyFill="1" applyAlignment="1">
      <alignment/>
    </xf>
    <xf numFmtId="0" fontId="10" fillId="2" borderId="1" xfId="0" applyFont="1" applyFill="1" applyBorder="1" applyAlignment="1">
      <alignment/>
    </xf>
    <xf numFmtId="0" fontId="9" fillId="2" borderId="1" xfId="0" applyFont="1" applyFill="1" applyBorder="1" applyAlignment="1">
      <alignment/>
    </xf>
    <xf numFmtId="0" fontId="12" fillId="2" borderId="0" xfId="0" applyFont="1" applyFill="1" applyAlignment="1">
      <alignment horizontal="right"/>
    </xf>
    <xf numFmtId="0" fontId="11" fillId="2" borderId="0" xfId="0" applyFont="1" applyFill="1" applyAlignment="1">
      <alignment horizontal="right"/>
    </xf>
    <xf numFmtId="0" fontId="13" fillId="2" borderId="1" xfId="0" applyFont="1" applyFill="1" applyBorder="1" applyAlignment="1">
      <alignment/>
    </xf>
    <xf numFmtId="0" fontId="12" fillId="2" borderId="1" xfId="0" applyFont="1" applyFill="1" applyBorder="1" applyAlignment="1">
      <alignment/>
    </xf>
    <xf numFmtId="0" fontId="13" fillId="2" borderId="2" xfId="0" applyFont="1" applyFill="1" applyBorder="1" applyAlignment="1">
      <alignment/>
    </xf>
    <xf numFmtId="0" fontId="12" fillId="2" borderId="2" xfId="0" applyFont="1" applyFill="1" applyBorder="1" applyAlignment="1">
      <alignment/>
    </xf>
    <xf numFmtId="0" fontId="13" fillId="2" borderId="0" xfId="0" applyFont="1" applyFill="1" applyBorder="1" applyAlignment="1">
      <alignment/>
    </xf>
    <xf numFmtId="0" fontId="12" fillId="2" borderId="0" xfId="0" applyFont="1" applyFill="1" applyBorder="1" applyAlignment="1">
      <alignment/>
    </xf>
    <xf numFmtId="0" fontId="9" fillId="2" borderId="0" xfId="0" applyFont="1" applyFill="1" applyBorder="1" applyAlignment="1">
      <alignment/>
    </xf>
    <xf numFmtId="0" fontId="13" fillId="2" borderId="0" xfId="0" applyFont="1" applyFill="1" applyAlignment="1">
      <alignment/>
    </xf>
    <xf numFmtId="0" fontId="12" fillId="2" borderId="0" xfId="0" applyFont="1" applyFill="1" applyAlignment="1">
      <alignment/>
    </xf>
    <xf numFmtId="0" fontId="17" fillId="2" borderId="0" xfId="0" applyFont="1" applyFill="1" applyAlignment="1">
      <alignment/>
    </xf>
    <xf numFmtId="0" fontId="18" fillId="2" borderId="0" xfId="0" applyFont="1" applyFill="1" applyAlignment="1">
      <alignment horizontal="justify" vertical="top" wrapText="1"/>
    </xf>
    <xf numFmtId="0" fontId="18" fillId="2" borderId="0" xfId="0" applyFont="1" applyFill="1" applyAlignment="1">
      <alignment horizontal="justify" vertical="top"/>
    </xf>
    <xf numFmtId="0" fontId="7" fillId="2" borderId="0" xfId="0" applyFont="1" applyFill="1" applyAlignment="1">
      <alignment horizontal="justify" vertical="top"/>
    </xf>
    <xf numFmtId="0" fontId="18" fillId="2" borderId="0" xfId="0" applyFont="1" applyFill="1" applyAlignment="1">
      <alignment vertical="top" wrapText="1"/>
    </xf>
    <xf numFmtId="0" fontId="18" fillId="2" borderId="0" xfId="0" applyFont="1" applyFill="1" applyAlignment="1">
      <alignment/>
    </xf>
    <xf numFmtId="0" fontId="7" fillId="2" borderId="0" xfId="0" applyFont="1" applyFill="1" applyAlignment="1">
      <alignment horizontal="justify" vertical="top" wrapText="1"/>
    </xf>
    <xf numFmtId="0" fontId="5" fillId="3" borderId="0" xfId="0" applyFont="1" applyFill="1" applyAlignment="1">
      <alignment horizontal="right"/>
    </xf>
    <xf numFmtId="0" fontId="0" fillId="3" borderId="0" xfId="0" applyFill="1" applyAlignment="1">
      <alignment/>
    </xf>
    <xf numFmtId="0" fontId="0" fillId="3" borderId="0" xfId="0" applyFill="1" applyAlignment="1">
      <alignment horizontal="right"/>
    </xf>
    <xf numFmtId="0" fontId="5" fillId="3" borderId="0" xfId="0" applyFont="1" applyFill="1" applyAlignment="1">
      <alignment/>
    </xf>
    <xf numFmtId="0" fontId="19" fillId="3" borderId="0" xfId="0" applyFont="1" applyFill="1" applyAlignment="1">
      <alignment horizontal="right"/>
    </xf>
    <xf numFmtId="0" fontId="19" fillId="3" borderId="0" xfId="0" applyFont="1" applyFill="1" applyAlignment="1">
      <alignment horizontal="right" vertical="top"/>
    </xf>
    <xf numFmtId="0" fontId="5" fillId="3" borderId="0" xfId="0" applyFont="1" applyFill="1" applyAlignment="1">
      <alignment horizontal="right" vertical="top"/>
    </xf>
    <xf numFmtId="0" fontId="1" fillId="4" borderId="3" xfId="0" applyFont="1" applyFill="1" applyBorder="1" applyAlignment="1">
      <alignment/>
    </xf>
    <xf numFmtId="0" fontId="0" fillId="4" borderId="3" xfId="0" applyFont="1" applyFill="1" applyBorder="1" applyAlignment="1">
      <alignment/>
    </xf>
    <xf numFmtId="0" fontId="1" fillId="4" borderId="3" xfId="0" applyFont="1" applyFill="1" applyBorder="1" applyAlignment="1">
      <alignment horizontal="center"/>
    </xf>
    <xf numFmtId="180" fontId="1" fillId="4" borderId="3" xfId="0" applyNumberFormat="1" applyFont="1" applyFill="1" applyBorder="1" applyAlignment="1">
      <alignment horizontal="right"/>
    </xf>
    <xf numFmtId="0" fontId="1" fillId="4" borderId="0" xfId="0" applyFont="1" applyFill="1" applyBorder="1" applyAlignment="1">
      <alignment/>
    </xf>
    <xf numFmtId="0" fontId="0" fillId="4" borderId="0" xfId="0" applyFont="1" applyFill="1" applyBorder="1" applyAlignment="1">
      <alignment/>
    </xf>
    <xf numFmtId="0" fontId="1" fillId="4" borderId="0" xfId="0" applyFont="1" applyFill="1" applyBorder="1" applyAlignment="1">
      <alignment horizontal="center"/>
    </xf>
    <xf numFmtId="180" fontId="1" fillId="4" borderId="0" xfId="0" applyNumberFormat="1" applyFont="1" applyFill="1" applyBorder="1" applyAlignment="1">
      <alignment horizontal="right"/>
    </xf>
    <xf numFmtId="0" fontId="1" fillId="4" borderId="4" xfId="0" applyFont="1" applyFill="1" applyBorder="1" applyAlignment="1">
      <alignment horizontal="left"/>
    </xf>
    <xf numFmtId="0" fontId="1" fillId="4" borderId="4" xfId="0" applyFont="1" applyFill="1" applyBorder="1" applyAlignment="1">
      <alignment/>
    </xf>
    <xf numFmtId="0" fontId="1" fillId="4" borderId="4" xfId="0" applyFont="1" applyFill="1" applyBorder="1" applyAlignment="1">
      <alignment horizontal="center"/>
    </xf>
    <xf numFmtId="180" fontId="1" fillId="4" borderId="4" xfId="0" applyNumberFormat="1" applyFont="1" applyFill="1" applyBorder="1" applyAlignment="1">
      <alignment horizontal="right"/>
    </xf>
    <xf numFmtId="0" fontId="1" fillId="2" borderId="0" xfId="0" applyFont="1" applyFill="1" applyAlignment="1">
      <alignment/>
    </xf>
    <xf numFmtId="0" fontId="0" fillId="2" borderId="0" xfId="0" applyFont="1" applyFill="1" applyAlignment="1">
      <alignment/>
    </xf>
    <xf numFmtId="180" fontId="1" fillId="2" borderId="0" xfId="0" applyNumberFormat="1" applyFont="1" applyFill="1" applyAlignment="1">
      <alignment/>
    </xf>
    <xf numFmtId="0" fontId="20" fillId="2" borderId="0" xfId="0" applyFont="1" applyFill="1" applyAlignment="1">
      <alignment/>
    </xf>
    <xf numFmtId="0" fontId="20" fillId="2" borderId="0" xfId="0" applyFont="1" applyFill="1" applyAlignment="1">
      <alignment/>
    </xf>
    <xf numFmtId="0" fontId="1" fillId="2" borderId="5" xfId="0" applyFont="1" applyFill="1" applyBorder="1" applyAlignment="1">
      <alignment horizontal="center"/>
    </xf>
    <xf numFmtId="180" fontId="1" fillId="2" borderId="5" xfId="0" applyNumberFormat="1" applyFont="1" applyFill="1" applyBorder="1" applyAlignment="1">
      <alignment/>
    </xf>
    <xf numFmtId="180" fontId="1" fillId="2" borderId="5" xfId="0" applyNumberFormat="1" applyFont="1" applyFill="1" applyBorder="1" applyAlignment="1">
      <alignment horizontal="right"/>
    </xf>
    <xf numFmtId="1" fontId="0" fillId="2" borderId="0" xfId="0" applyNumberFormat="1" applyFont="1" applyFill="1" applyAlignment="1">
      <alignment horizontal="left"/>
    </xf>
    <xf numFmtId="180" fontId="1" fillId="2" borderId="0" xfId="0" applyNumberFormat="1" applyFont="1" applyFill="1" applyAlignment="1">
      <alignment horizontal="right"/>
    </xf>
    <xf numFmtId="0" fontId="1" fillId="2" borderId="0" xfId="0" applyFont="1" applyFill="1" applyAlignment="1">
      <alignment vertical="top"/>
    </xf>
    <xf numFmtId="0" fontId="1" fillId="2" borderId="0" xfId="0" applyFont="1" applyFill="1" applyAlignment="1">
      <alignment horizontal="right"/>
    </xf>
    <xf numFmtId="3" fontId="0" fillId="2" borderId="0" xfId="0" applyNumberFormat="1" applyFont="1" applyFill="1" applyAlignment="1">
      <alignment/>
    </xf>
    <xf numFmtId="37" fontId="0" fillId="2" borderId="0" xfId="0" applyNumberFormat="1" applyFont="1" applyFill="1" applyAlignment="1">
      <alignment/>
    </xf>
    <xf numFmtId="180" fontId="0" fillId="2" borderId="0" xfId="0" applyNumberFormat="1" applyFont="1" applyFill="1" applyAlignment="1">
      <alignment horizontal="right"/>
    </xf>
    <xf numFmtId="3" fontId="1" fillId="2" borderId="0" xfId="0" applyNumberFormat="1" applyFont="1" applyFill="1" applyAlignment="1">
      <alignment/>
    </xf>
    <xf numFmtId="37" fontId="1" fillId="2" borderId="0" xfId="0" applyNumberFormat="1" applyFont="1" applyFill="1" applyAlignment="1">
      <alignment/>
    </xf>
    <xf numFmtId="10" fontId="0" fillId="2" borderId="0" xfId="0" applyNumberFormat="1" applyFont="1" applyFill="1" applyAlignment="1">
      <alignment/>
    </xf>
    <xf numFmtId="180" fontId="0" fillId="2" borderId="0" xfId="0" applyNumberFormat="1" applyFont="1" applyFill="1" applyAlignment="1">
      <alignment/>
    </xf>
    <xf numFmtId="2" fontId="0" fillId="2" borderId="0" xfId="0" applyNumberFormat="1" applyFont="1" applyFill="1" applyAlignment="1">
      <alignment/>
    </xf>
    <xf numFmtId="0" fontId="0" fillId="2" borderId="4" xfId="0" applyFont="1" applyFill="1" applyBorder="1" applyAlignment="1">
      <alignment/>
    </xf>
    <xf numFmtId="0" fontId="0" fillId="2" borderId="4" xfId="0" applyFont="1" applyFill="1" applyBorder="1" applyAlignment="1">
      <alignment horizontal="right"/>
    </xf>
    <xf numFmtId="0" fontId="21" fillId="2" borderId="0" xfId="0" applyFont="1" applyFill="1" applyAlignment="1">
      <alignment/>
    </xf>
    <xf numFmtId="0" fontId="0" fillId="2" borderId="0" xfId="0" applyFont="1" applyFill="1" applyAlignment="1">
      <alignment horizontal="right"/>
    </xf>
    <xf numFmtId="0" fontId="0" fillId="2" borderId="0" xfId="0" applyFont="1" applyFill="1" applyAlignment="1">
      <alignment horizontal="center"/>
    </xf>
    <xf numFmtId="0" fontId="16" fillId="2" borderId="0" xfId="0" applyFont="1" applyFill="1" applyAlignment="1" applyProtection="1">
      <alignment/>
      <protection/>
    </xf>
    <xf numFmtId="0" fontId="15" fillId="2" borderId="0" xfId="0" applyFont="1" applyFill="1" applyAlignment="1" applyProtection="1">
      <alignment/>
      <protection/>
    </xf>
    <xf numFmtId="0" fontId="15" fillId="2" borderId="0" xfId="0" applyFont="1" applyFill="1" applyAlignment="1" applyProtection="1">
      <alignment/>
      <protection/>
    </xf>
    <xf numFmtId="0" fontId="14" fillId="2" borderId="0" xfId="0" applyFont="1" applyFill="1" applyAlignment="1" applyProtection="1">
      <alignment/>
      <protection/>
    </xf>
    <xf numFmtId="0" fontId="10" fillId="2" borderId="0" xfId="0" applyFont="1" applyFill="1" applyBorder="1" applyAlignment="1">
      <alignment/>
    </xf>
    <xf numFmtId="0" fontId="12" fillId="2" borderId="0" xfId="0" applyFont="1" applyFill="1" applyBorder="1" applyAlignment="1">
      <alignment horizontal="right"/>
    </xf>
    <xf numFmtId="0" fontId="1" fillId="4" borderId="3" xfId="0" applyFont="1" applyFill="1" applyBorder="1" applyAlignment="1">
      <alignment horizontal="left"/>
    </xf>
    <xf numFmtId="0" fontId="1" fillId="4" borderId="0" xfId="0" applyFont="1" applyFill="1" applyBorder="1" applyAlignment="1">
      <alignment horizontal="left"/>
    </xf>
    <xf numFmtId="0" fontId="24" fillId="2" borderId="1" xfId="0" applyFont="1" applyFill="1" applyBorder="1" applyAlignment="1">
      <alignment/>
    </xf>
    <xf numFmtId="0" fontId="24" fillId="2" borderId="0" xfId="0" applyFont="1" applyFill="1" applyAlignment="1">
      <alignment/>
    </xf>
    <xf numFmtId="0" fontId="12" fillId="2" borderId="1" xfId="0" applyFont="1" applyFill="1" applyBorder="1" applyAlignment="1">
      <alignment horizontal="right"/>
    </xf>
    <xf numFmtId="0" fontId="30" fillId="2" borderId="0" xfId="0" applyFont="1" applyFill="1" applyAlignment="1" applyProtection="1">
      <alignment/>
      <protection/>
    </xf>
    <xf numFmtId="0" fontId="31" fillId="2" borderId="0" xfId="0" applyFont="1" applyFill="1" applyAlignment="1" applyProtection="1">
      <alignment/>
      <protection/>
    </xf>
    <xf numFmtId="0" fontId="0" fillId="2" borderId="0" xfId="0" applyFont="1" applyFill="1" applyAlignment="1" applyProtection="1">
      <alignment/>
      <protection/>
    </xf>
    <xf numFmtId="0" fontId="28" fillId="2" borderId="0" xfId="0" applyFont="1" applyFill="1" applyAlignment="1" applyProtection="1">
      <alignment/>
      <protection/>
    </xf>
    <xf numFmtId="0" fontId="1" fillId="2" borderId="0" xfId="0" applyFont="1" applyFill="1" applyAlignment="1" applyProtection="1">
      <alignment/>
      <protection/>
    </xf>
    <xf numFmtId="0" fontId="29" fillId="2" borderId="0" xfId="0" applyFont="1" applyFill="1" applyAlignment="1" applyProtection="1">
      <alignment/>
      <protection/>
    </xf>
    <xf numFmtId="0" fontId="28" fillId="2" borderId="0" xfId="0" applyFont="1" applyFill="1" applyAlignment="1" applyProtection="1">
      <alignment horizontal="right"/>
      <protection/>
    </xf>
    <xf numFmtId="0" fontId="31" fillId="2" borderId="0" xfId="0" applyFont="1" applyFill="1" applyBorder="1" applyAlignment="1" applyProtection="1">
      <alignment/>
      <protection/>
    </xf>
    <xf numFmtId="0" fontId="11" fillId="2" borderId="0" xfId="0" applyFont="1" applyFill="1" applyAlignment="1" applyProtection="1">
      <alignment/>
      <protection locked="0"/>
    </xf>
    <xf numFmtId="0" fontId="11" fillId="2" borderId="6" xfId="0" applyFont="1" applyFill="1" applyBorder="1" applyAlignment="1">
      <alignment/>
    </xf>
    <xf numFmtId="0" fontId="11" fillId="2" borderId="7" xfId="0" applyFont="1" applyFill="1" applyBorder="1" applyAlignment="1">
      <alignment/>
    </xf>
    <xf numFmtId="0" fontId="11" fillId="2" borderId="7" xfId="0" applyFont="1" applyFill="1" applyBorder="1" applyAlignment="1" applyProtection="1">
      <alignment/>
      <protection locked="0"/>
    </xf>
    <xf numFmtId="0" fontId="11" fillId="2" borderId="8" xfId="0" applyFont="1" applyFill="1" applyBorder="1" applyAlignment="1">
      <alignment/>
    </xf>
    <xf numFmtId="0" fontId="11" fillId="2" borderId="9" xfId="0" applyFont="1" applyFill="1" applyBorder="1" applyAlignment="1">
      <alignment/>
    </xf>
    <xf numFmtId="0" fontId="11" fillId="2" borderId="0" xfId="0" applyFont="1" applyFill="1" applyBorder="1" applyAlignment="1">
      <alignment/>
    </xf>
    <xf numFmtId="0" fontId="11" fillId="2" borderId="0" xfId="0" applyFont="1" applyFill="1" applyBorder="1" applyAlignment="1" applyProtection="1">
      <alignment/>
      <protection locked="0"/>
    </xf>
    <xf numFmtId="3" fontId="11" fillId="2" borderId="0" xfId="0" applyNumberFormat="1" applyFont="1" applyFill="1" applyBorder="1" applyAlignment="1" applyProtection="1" quotePrefix="1">
      <alignment horizontal="center"/>
      <protection locked="0"/>
    </xf>
    <xf numFmtId="0" fontId="11" fillId="2" borderId="10" xfId="0" applyFont="1" applyFill="1" applyBorder="1" applyAlignment="1">
      <alignment/>
    </xf>
    <xf numFmtId="0" fontId="9" fillId="2" borderId="9" xfId="0" applyFont="1" applyFill="1" applyBorder="1" applyAlignment="1">
      <alignment/>
    </xf>
    <xf numFmtId="0" fontId="9" fillId="2" borderId="0" xfId="0" applyFont="1" applyFill="1" applyBorder="1" applyAlignment="1" applyProtection="1">
      <alignment/>
      <protection locked="0"/>
    </xf>
    <xf numFmtId="3" fontId="9" fillId="2" borderId="0" xfId="0" applyNumberFormat="1" applyFont="1" applyFill="1" applyBorder="1" applyAlignment="1">
      <alignment/>
    </xf>
    <xf numFmtId="0" fontId="9" fillId="2" borderId="10" xfId="0" applyFont="1" applyFill="1" applyBorder="1" applyAlignment="1">
      <alignment/>
    </xf>
    <xf numFmtId="0" fontId="9" fillId="2" borderId="0" xfId="0" applyNumberFormat="1" applyFont="1" applyFill="1" applyAlignment="1">
      <alignment/>
    </xf>
    <xf numFmtId="3" fontId="9" fillId="2" borderId="0" xfId="0" applyNumberFormat="1" applyFont="1" applyFill="1" applyBorder="1" applyAlignment="1" applyProtection="1">
      <alignment/>
      <protection locked="0"/>
    </xf>
    <xf numFmtId="0" fontId="9" fillId="2" borderId="0" xfId="0" applyNumberFormat="1" applyFont="1" applyFill="1" applyAlignment="1" quotePrefix="1">
      <alignment/>
    </xf>
    <xf numFmtId="3" fontId="11" fillId="2" borderId="0" xfId="0" applyNumberFormat="1" applyFont="1" applyFill="1" applyBorder="1" applyAlignment="1" applyProtection="1">
      <alignment/>
      <protection locked="0"/>
    </xf>
    <xf numFmtId="3" fontId="11" fillId="2" borderId="0" xfId="0" applyNumberFormat="1" applyFont="1" applyFill="1" applyBorder="1" applyAlignment="1">
      <alignment/>
    </xf>
    <xf numFmtId="0" fontId="11" fillId="5" borderId="0" xfId="0" applyFont="1" applyFill="1" applyBorder="1" applyAlignment="1">
      <alignment/>
    </xf>
    <xf numFmtId="0" fontId="9" fillId="5" borderId="0" xfId="0" applyFont="1" applyFill="1" applyBorder="1" applyAlignment="1">
      <alignment/>
    </xf>
    <xf numFmtId="3" fontId="27" fillId="5" borderId="0" xfId="0" applyNumberFormat="1" applyFont="1" applyFill="1" applyBorder="1" applyAlignment="1">
      <alignment/>
    </xf>
    <xf numFmtId="0" fontId="9" fillId="2" borderId="11" xfId="0" applyFont="1" applyFill="1" applyBorder="1" applyAlignment="1">
      <alignment/>
    </xf>
    <xf numFmtId="0" fontId="9" fillId="2" borderId="12" xfId="0" applyFont="1" applyFill="1" applyBorder="1" applyAlignment="1">
      <alignment/>
    </xf>
    <xf numFmtId="0" fontId="9" fillId="5" borderId="12" xfId="0" applyFont="1" applyFill="1" applyBorder="1" applyAlignment="1">
      <alignment/>
    </xf>
    <xf numFmtId="3" fontId="9" fillId="5" borderId="12" xfId="0" applyNumberFormat="1" applyFont="1" applyFill="1" applyBorder="1" applyAlignment="1">
      <alignment/>
    </xf>
    <xf numFmtId="0" fontId="9" fillId="2" borderId="13" xfId="0" applyFont="1" applyFill="1" applyBorder="1" applyAlignment="1">
      <alignment/>
    </xf>
    <xf numFmtId="0" fontId="9" fillId="0" borderId="0" xfId="0" applyNumberFormat="1" applyFont="1" applyAlignment="1" quotePrefix="1">
      <alignment/>
    </xf>
    <xf numFmtId="0" fontId="9" fillId="5" borderId="0" xfId="0" applyFont="1" applyFill="1" applyBorder="1" applyAlignment="1" applyProtection="1">
      <alignment/>
      <protection locked="0"/>
    </xf>
    <xf numFmtId="3" fontId="11" fillId="5" borderId="0" xfId="0" applyNumberFormat="1" applyFont="1" applyFill="1" applyBorder="1" applyAlignment="1">
      <alignment/>
    </xf>
    <xf numFmtId="0" fontId="11" fillId="5" borderId="0" xfId="0" applyFont="1" applyFill="1" applyBorder="1" applyAlignment="1" applyProtection="1">
      <alignment/>
      <protection locked="0"/>
    </xf>
    <xf numFmtId="0" fontId="9" fillId="0" borderId="0" xfId="0" applyFont="1" applyFill="1" applyBorder="1" applyAlignment="1">
      <alignment/>
    </xf>
    <xf numFmtId="0" fontId="9" fillId="2" borderId="12" xfId="0" applyFont="1" applyFill="1" applyBorder="1" applyAlignment="1" applyProtection="1">
      <alignment/>
      <protection locked="0"/>
    </xf>
    <xf numFmtId="3" fontId="9" fillId="2" borderId="12" xfId="0" applyNumberFormat="1" applyFont="1" applyFill="1" applyBorder="1" applyAlignment="1">
      <alignment/>
    </xf>
    <xf numFmtId="0" fontId="9" fillId="2" borderId="0" xfId="0" applyFont="1" applyFill="1" applyAlignment="1" applyProtection="1">
      <alignment/>
      <protection locked="0"/>
    </xf>
    <xf numFmtId="3" fontId="9" fillId="2" borderId="0" xfId="0" applyNumberFormat="1" applyFont="1" applyFill="1" applyAlignment="1">
      <alignment/>
    </xf>
    <xf numFmtId="1" fontId="11" fillId="2" borderId="7" xfId="0" applyNumberFormat="1" applyFont="1" applyFill="1" applyBorder="1" applyAlignment="1" applyProtection="1" quotePrefix="1">
      <alignment horizontal="center"/>
      <protection locked="0"/>
    </xf>
    <xf numFmtId="1" fontId="11" fillId="2" borderId="7" xfId="0" applyNumberFormat="1" applyFont="1" applyFill="1" applyBorder="1" applyAlignment="1" applyProtection="1" quotePrefix="1">
      <alignment/>
      <protection locked="0"/>
    </xf>
    <xf numFmtId="195" fontId="9" fillId="2" borderId="0" xfId="17" applyNumberFormat="1" applyFont="1" applyFill="1" applyAlignment="1">
      <alignment/>
    </xf>
    <xf numFmtId="195" fontId="9" fillId="2" borderId="4" xfId="17" applyNumberFormat="1" applyFont="1" applyFill="1" applyBorder="1" applyAlignment="1">
      <alignment/>
    </xf>
    <xf numFmtId="195" fontId="11" fillId="2" borderId="0" xfId="17" applyNumberFormat="1" applyFont="1" applyFill="1" applyBorder="1" applyAlignment="1" applyProtection="1">
      <alignment/>
      <protection locked="0"/>
    </xf>
    <xf numFmtId="195" fontId="9" fillId="2" borderId="0" xfId="17" applyNumberFormat="1" applyFont="1" applyFill="1" applyBorder="1" applyAlignment="1" applyProtection="1">
      <alignment/>
      <protection locked="0"/>
    </xf>
    <xf numFmtId="195" fontId="11" fillId="2" borderId="4" xfId="17" applyNumberFormat="1" applyFont="1" applyFill="1" applyBorder="1" applyAlignment="1">
      <alignment/>
    </xf>
    <xf numFmtId="195" fontId="11" fillId="2" borderId="0" xfId="17" applyNumberFormat="1" applyFont="1" applyFill="1" applyBorder="1" applyAlignment="1">
      <alignment/>
    </xf>
    <xf numFmtId="195" fontId="11" fillId="5" borderId="4" xfId="17" applyNumberFormat="1" applyFont="1" applyFill="1" applyBorder="1" applyAlignment="1">
      <alignment/>
    </xf>
    <xf numFmtId="195" fontId="9" fillId="5" borderId="12" xfId="17" applyNumberFormat="1" applyFont="1" applyFill="1" applyBorder="1" applyAlignment="1">
      <alignment/>
    </xf>
    <xf numFmtId="195" fontId="9" fillId="2" borderId="0" xfId="17" applyNumberFormat="1" applyFont="1" applyFill="1" applyBorder="1" applyAlignment="1">
      <alignment/>
    </xf>
    <xf numFmtId="195" fontId="11" fillId="2" borderId="4" xfId="17" applyNumberFormat="1" applyFont="1" applyFill="1" applyBorder="1" applyAlignment="1" applyProtection="1">
      <alignment/>
      <protection locked="0"/>
    </xf>
    <xf numFmtId="195" fontId="11" fillId="5" borderId="0" xfId="17" applyNumberFormat="1" applyFont="1" applyFill="1" applyBorder="1" applyAlignment="1">
      <alignment/>
    </xf>
    <xf numFmtId="0" fontId="6" fillId="2" borderId="4" xfId="0" applyFont="1" applyFill="1" applyBorder="1" applyAlignment="1">
      <alignment horizontal="center" vertical="center"/>
    </xf>
    <xf numFmtId="0" fontId="1" fillId="4" borderId="3" xfId="0" applyFont="1" applyFill="1" applyBorder="1" applyAlignment="1">
      <alignment horizontal="center"/>
    </xf>
    <xf numFmtId="0" fontId="1" fillId="4" borderId="0" xfId="0" applyFont="1" applyFill="1" applyBorder="1" applyAlignment="1">
      <alignment horizontal="center"/>
    </xf>
    <xf numFmtId="0" fontId="1" fillId="4" borderId="4" xfId="0" applyFont="1" applyFill="1" applyBorder="1" applyAlignment="1">
      <alignment horizontal="center"/>
    </xf>
    <xf numFmtId="0" fontId="9" fillId="2" borderId="0" xfId="0" applyFont="1" applyFill="1" applyAlignment="1">
      <alignment wrapText="1"/>
    </xf>
    <xf numFmtId="0" fontId="0" fillId="0" borderId="0" xfId="0" applyFont="1" applyAlignment="1">
      <alignment wrapText="1"/>
    </xf>
    <xf numFmtId="180" fontId="1" fillId="2" borderId="5" xfId="0" applyNumberFormat="1" applyFont="1" applyFill="1" applyBorder="1" applyAlignment="1">
      <alignment horizontal="center"/>
    </xf>
    <xf numFmtId="180" fontId="1" fillId="2" borderId="14" xfId="0" applyNumberFormat="1" applyFont="1" applyFill="1" applyBorder="1" applyAlignment="1">
      <alignment horizontal="center"/>
    </xf>
    <xf numFmtId="180" fontId="1" fillId="2" borderId="3" xfId="0" applyNumberFormat="1" applyFont="1" applyFill="1" applyBorder="1" applyAlignment="1">
      <alignment horizontal="center"/>
    </xf>
    <xf numFmtId="0" fontId="0" fillId="2" borderId="0" xfId="0" applyFont="1" applyFill="1" applyAlignment="1">
      <alignment wrapText="1"/>
    </xf>
    <xf numFmtId="0" fontId="0" fillId="0" borderId="0" xfId="0" applyFont="1" applyAlignment="1">
      <alignment wrapText="1"/>
    </xf>
    <xf numFmtId="0" fontId="17" fillId="2" borderId="0" xfId="0" applyFont="1" applyFill="1" applyAlignment="1">
      <alignment horizontal="center"/>
    </xf>
    <xf numFmtId="0" fontId="22" fillId="2" borderId="0" xfId="0" applyFont="1" applyFill="1" applyAlignment="1">
      <alignment horizontal="center"/>
    </xf>
    <xf numFmtId="3" fontId="11" fillId="2" borderId="12" xfId="0" applyNumberFormat="1" applyFont="1" applyFill="1" applyBorder="1" applyAlignment="1" applyProtection="1" quotePrefix="1">
      <alignment horizont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12</xdr:row>
      <xdr:rowOff>19050</xdr:rowOff>
    </xdr:from>
    <xdr:to>
      <xdr:col>12</xdr:col>
      <xdr:colOff>561975</xdr:colOff>
      <xdr:row>12</xdr:row>
      <xdr:rowOff>19050</xdr:rowOff>
    </xdr:to>
    <xdr:sp>
      <xdr:nvSpPr>
        <xdr:cNvPr id="1" name="Line 3"/>
        <xdr:cNvSpPr>
          <a:spLocks/>
        </xdr:cNvSpPr>
      </xdr:nvSpPr>
      <xdr:spPr>
        <a:xfrm flipV="1">
          <a:off x="1504950" y="2447925"/>
          <a:ext cx="660082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19050</xdr:colOff>
      <xdr:row>0</xdr:row>
      <xdr:rowOff>19050</xdr:rowOff>
    </xdr:from>
    <xdr:to>
      <xdr:col>1</xdr:col>
      <xdr:colOff>285750</xdr:colOff>
      <xdr:row>4</xdr:row>
      <xdr:rowOff>114300</xdr:rowOff>
    </xdr:to>
    <xdr:pic>
      <xdr:nvPicPr>
        <xdr:cNvPr id="2" name="Picture 4"/>
        <xdr:cNvPicPr preferRelativeResize="1">
          <a:picLocks noChangeAspect="1"/>
        </xdr:cNvPicPr>
      </xdr:nvPicPr>
      <xdr:blipFill>
        <a:blip r:embed="rId1"/>
        <a:stretch>
          <a:fillRect/>
        </a:stretch>
      </xdr:blipFill>
      <xdr:spPr>
        <a:xfrm>
          <a:off x="19050" y="19050"/>
          <a:ext cx="876300" cy="742950"/>
        </a:xfrm>
        <a:prstGeom prst="rect">
          <a:avLst/>
        </a:prstGeom>
        <a:noFill/>
        <a:ln w="9525" cmpd="sng">
          <a:noFill/>
        </a:ln>
      </xdr:spPr>
    </xdr:pic>
    <xdr:clientData/>
  </xdr:twoCellAnchor>
  <xdr:twoCellAnchor>
    <xdr:from>
      <xdr:col>2</xdr:col>
      <xdr:colOff>38100</xdr:colOff>
      <xdr:row>30</xdr:row>
      <xdr:rowOff>19050</xdr:rowOff>
    </xdr:from>
    <xdr:to>
      <xdr:col>11</xdr:col>
      <xdr:colOff>0</xdr:colOff>
      <xdr:row>30</xdr:row>
      <xdr:rowOff>19050</xdr:rowOff>
    </xdr:to>
    <xdr:sp>
      <xdr:nvSpPr>
        <xdr:cNvPr id="3" name="Line 6"/>
        <xdr:cNvSpPr>
          <a:spLocks/>
        </xdr:cNvSpPr>
      </xdr:nvSpPr>
      <xdr:spPr>
        <a:xfrm>
          <a:off x="1485900" y="5943600"/>
          <a:ext cx="5448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1219200</xdr:colOff>
      <xdr:row>0</xdr:row>
      <xdr:rowOff>9525</xdr:rowOff>
    </xdr:from>
    <xdr:to>
      <xdr:col>0</xdr:col>
      <xdr:colOff>3105150</xdr:colOff>
      <xdr:row>1</xdr:row>
      <xdr:rowOff>66675</xdr:rowOff>
    </xdr:to>
    <xdr:sp>
      <xdr:nvSpPr>
        <xdr:cNvPr id="1" name="Rectangle 1"/>
        <xdr:cNvSpPr>
          <a:spLocks/>
        </xdr:cNvSpPr>
      </xdr:nvSpPr>
      <xdr:spPr>
        <a:xfrm>
          <a:off x="1219200" y="9525"/>
          <a:ext cx="1885950" cy="323850"/>
        </a:xfrm>
        <a:prstGeom prst="rect">
          <a:avLst/>
        </a:prstGeom>
        <a:solidFill>
          <a:srgbClr val="C0C0C0"/>
        </a:solidFill>
        <a:ln w="57150" cmpd="thickThin">
          <a:solidFill>
            <a:srgbClr val="FF0000"/>
          </a:solidFill>
          <a:headEnd type="none"/>
          <a:tailEnd type="none"/>
        </a:ln>
      </xdr:spPr>
      <xdr:txBody>
        <a:bodyPr vertOverflow="clip" wrap="square"/>
        <a:p>
          <a:pPr algn="l">
            <a:defRPr/>
          </a:pPr>
          <a:r>
            <a:rPr lang="en-US" cap="none" sz="1600" b="1" i="0" u="none" baseline="0">
              <a:latin typeface="Arial"/>
              <a:ea typeface="Arial"/>
              <a:cs typeface="Arial"/>
            </a:rPr>
            <a:t>AVIS AU LECTEUR</a:t>
          </a:r>
        </a:p>
      </xdr:txBody>
    </xdr:sp>
    <xdr:clientData/>
  </xdr:twoCellAnchor>
  <xdr:twoCellAnchor>
    <xdr:from>
      <xdr:col>2</xdr:col>
      <xdr:colOff>1219200</xdr:colOff>
      <xdr:row>0</xdr:row>
      <xdr:rowOff>9525</xdr:rowOff>
    </xdr:from>
    <xdr:to>
      <xdr:col>2</xdr:col>
      <xdr:colOff>3314700</xdr:colOff>
      <xdr:row>1</xdr:row>
      <xdr:rowOff>76200</xdr:rowOff>
    </xdr:to>
    <xdr:sp>
      <xdr:nvSpPr>
        <xdr:cNvPr id="2" name="Rectangle 3"/>
        <xdr:cNvSpPr>
          <a:spLocks/>
        </xdr:cNvSpPr>
      </xdr:nvSpPr>
      <xdr:spPr>
        <a:xfrm>
          <a:off x="7143750" y="9525"/>
          <a:ext cx="2095500" cy="323850"/>
        </a:xfrm>
        <a:prstGeom prst="rect">
          <a:avLst/>
        </a:prstGeom>
        <a:solidFill>
          <a:srgbClr val="C0C0C0"/>
        </a:solidFill>
        <a:ln w="57150" cmpd="thickThin">
          <a:solidFill>
            <a:srgbClr val="FF0000"/>
          </a:solidFill>
          <a:headEnd type="none"/>
          <a:tailEnd type="none"/>
        </a:ln>
      </xdr:spPr>
      <xdr:txBody>
        <a:bodyPr vertOverflow="clip" wrap="square"/>
        <a:p>
          <a:pPr algn="l">
            <a:defRPr/>
          </a:pPr>
          <a:r>
            <a:rPr lang="en-US" cap="none" sz="1600" b="1" i="0" u="none" baseline="0">
              <a:latin typeface="Arial"/>
              <a:ea typeface="Arial"/>
              <a:cs typeface="Arial"/>
            </a:rPr>
            <a:t>NOTICE TO READER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7:O57"/>
  <sheetViews>
    <sheetView workbookViewId="0" topLeftCell="A10">
      <selection activeCell="A7" sqref="A7"/>
    </sheetView>
  </sheetViews>
  <sheetFormatPr defaultColWidth="9.140625" defaultRowHeight="12.75"/>
  <cols>
    <col min="1" max="1" width="9.140625" style="85" customWidth="1"/>
    <col min="2" max="2" width="12.57421875" style="85" customWidth="1"/>
    <col min="3" max="16384" width="9.140625" style="85" customWidth="1"/>
  </cols>
  <sheetData>
    <row r="1" ht="12.75"/>
    <row r="2" ht="12.75"/>
    <row r="3" ht="12.75"/>
    <row r="4" ht="12.75"/>
    <row r="5" s="86" customFormat="1" ht="12.75"/>
    <row r="6" s="86" customFormat="1" ht="12.75"/>
    <row r="7" s="88" customFormat="1" ht="30.75" customHeight="1">
      <c r="A7" s="87"/>
    </row>
    <row r="8" s="86" customFormat="1" ht="12.75"/>
    <row r="9" s="86" customFormat="1" ht="12.75"/>
    <row r="10" s="88" customFormat="1" ht="30">
      <c r="C10" s="75" t="s">
        <v>16</v>
      </c>
    </row>
    <row r="11" s="88" customFormat="1" ht="23.25">
      <c r="C11" s="73" t="s">
        <v>2</v>
      </c>
    </row>
    <row r="12" s="88" customFormat="1" ht="5.25" customHeight="1">
      <c r="C12" s="76"/>
    </row>
    <row r="13" s="88" customFormat="1" ht="5.25" customHeight="1">
      <c r="C13" s="76"/>
    </row>
    <row r="14" s="88" customFormat="1" ht="30">
      <c r="C14" s="74" t="s">
        <v>17</v>
      </c>
    </row>
    <row r="15" s="88" customFormat="1" ht="23.25">
      <c r="C15" s="73" t="s">
        <v>3</v>
      </c>
    </row>
    <row r="16" s="88" customFormat="1" ht="12.75" customHeight="1">
      <c r="A16" s="87"/>
    </row>
    <row r="17" s="86" customFormat="1" ht="12.75"/>
    <row r="18" s="86" customFormat="1" ht="12.75"/>
    <row r="19" s="86" customFormat="1" ht="12.75"/>
    <row r="20" s="86" customFormat="1" ht="12.75" customHeight="1">
      <c r="O20" s="90"/>
    </row>
    <row r="21" s="86" customFormat="1" ht="12.75"/>
    <row r="22" s="86" customFormat="1" ht="33.75">
      <c r="C22" s="89" t="s">
        <v>162</v>
      </c>
    </row>
    <row r="23" s="86" customFormat="1" ht="12.75" customHeight="1">
      <c r="C23" s="89"/>
    </row>
    <row r="24" s="86" customFormat="1" ht="12.75" customHeight="1">
      <c r="C24" s="89"/>
    </row>
    <row r="25" s="86" customFormat="1" ht="12.75" customHeight="1">
      <c r="C25" s="89"/>
    </row>
    <row r="26" s="86" customFormat="1" ht="12.75"/>
    <row r="27" s="86" customFormat="1" ht="12.75"/>
    <row r="28" s="86" customFormat="1" ht="12.75"/>
    <row r="29" s="86" customFormat="1" ht="15">
      <c r="C29" s="84" t="s">
        <v>169</v>
      </c>
    </row>
    <row r="30" s="86" customFormat="1" ht="15">
      <c r="C30" s="84" t="s">
        <v>117</v>
      </c>
    </row>
    <row r="31" s="86" customFormat="1" ht="15">
      <c r="C31" s="84" t="s">
        <v>18</v>
      </c>
    </row>
    <row r="32" s="86" customFormat="1" ht="15">
      <c r="C32" s="84" t="s">
        <v>118</v>
      </c>
    </row>
    <row r="33" ht="12.75"/>
    <row r="57" spans="3:7" ht="12.75">
      <c r="C57" s="91"/>
      <c r="D57" s="91"/>
      <c r="E57" s="91"/>
      <c r="F57" s="91"/>
      <c r="G57" s="91"/>
    </row>
  </sheetData>
  <printOptions/>
  <pageMargins left="1.32" right="1.141732283464567" top="0.44" bottom="0.3937007874015748" header="0.31496062992125984" footer="0.31496062992125984"/>
  <pageSetup horizontalDpi="600" verticalDpi="600" orientation="landscape" paperSize="5" r:id="rId5"/>
  <drawing r:id="rId4"/>
  <legacyDrawing r:id="rId3"/>
  <oleObjects>
    <oleObject progId="Word.Picture.8" shapeId="4237456" r:id="rId1"/>
    <oleObject progId="" shapeId="4237457" r:id="rId2"/>
  </oleObjects>
</worksheet>
</file>

<file path=xl/worksheets/sheet10.xml><?xml version="1.0" encoding="utf-8"?>
<worksheet xmlns="http://schemas.openxmlformats.org/spreadsheetml/2006/main" xmlns:r="http://schemas.openxmlformats.org/officeDocument/2006/relationships">
  <sheetPr codeName="Sheet112011"/>
  <dimension ref="A1:S88"/>
  <sheetViews>
    <sheetView workbookViewId="0" topLeftCell="A1">
      <selection activeCell="A43" sqref="A43"/>
    </sheetView>
  </sheetViews>
  <sheetFormatPr defaultColWidth="9.140625" defaultRowHeight="12.75"/>
  <cols>
    <col min="1" max="1" width="7.421875" style="49" customWidth="1"/>
    <col min="2" max="2" width="15.00390625" style="49" customWidth="1"/>
    <col min="3" max="3" width="9.7109375" style="49" customWidth="1"/>
    <col min="4" max="4" width="12.421875" style="49" customWidth="1"/>
    <col min="5" max="5" width="1.8515625" style="49" customWidth="1"/>
    <col min="6" max="6" width="16.140625" style="49" customWidth="1"/>
    <col min="7" max="7" width="20.140625" style="49" customWidth="1"/>
    <col min="8" max="12" width="12.7109375" style="49" customWidth="1"/>
    <col min="13" max="13" width="2.00390625" style="49" customWidth="1"/>
    <col min="14" max="17" width="8.140625" style="71" customWidth="1"/>
    <col min="18" max="18" width="12.7109375" style="71" customWidth="1"/>
    <col min="19" max="19" width="6.7109375" style="49" customWidth="1"/>
    <col min="20" max="16384" width="9.140625" style="49" customWidth="1"/>
  </cols>
  <sheetData>
    <row r="1" spans="1:18" s="36" customFormat="1" ht="12.75">
      <c r="A1" s="36" t="s">
        <v>42</v>
      </c>
      <c r="E1" s="37"/>
      <c r="F1" s="37"/>
      <c r="G1" s="142" t="s">
        <v>54</v>
      </c>
      <c r="H1" s="142"/>
      <c r="I1" s="142"/>
      <c r="J1" s="142"/>
      <c r="K1" s="142"/>
      <c r="L1" s="142"/>
      <c r="M1" s="142"/>
      <c r="N1" s="142"/>
      <c r="O1" s="142"/>
      <c r="P1" s="142"/>
      <c r="Q1" s="142"/>
      <c r="R1" s="39"/>
    </row>
    <row r="2" spans="6:18" s="40" customFormat="1" ht="12.75">
      <c r="F2" s="41"/>
      <c r="G2" s="143" t="s">
        <v>123</v>
      </c>
      <c r="H2" s="143"/>
      <c r="I2" s="143"/>
      <c r="J2" s="143"/>
      <c r="K2" s="143"/>
      <c r="L2" s="143"/>
      <c r="M2" s="143"/>
      <c r="N2" s="143"/>
      <c r="O2" s="143"/>
      <c r="P2" s="143"/>
      <c r="Q2" s="143"/>
      <c r="R2" s="43"/>
    </row>
    <row r="3" spans="1:19" s="45" customFormat="1" ht="13.5" thickBot="1">
      <c r="A3" s="44" t="s">
        <v>43</v>
      </c>
      <c r="G3" s="144" t="s">
        <v>122</v>
      </c>
      <c r="H3" s="144"/>
      <c r="I3" s="144"/>
      <c r="J3" s="144"/>
      <c r="K3" s="144"/>
      <c r="L3" s="144"/>
      <c r="M3" s="144"/>
      <c r="N3" s="144"/>
      <c r="O3" s="144"/>
      <c r="P3" s="144"/>
      <c r="Q3" s="144"/>
      <c r="R3" s="47"/>
      <c r="S3" s="47"/>
    </row>
    <row r="4" spans="6:19" s="48" customFormat="1" ht="12.75">
      <c r="F4" s="49"/>
      <c r="M4" s="50"/>
      <c r="N4" s="148" t="s">
        <v>44</v>
      </c>
      <c r="O4" s="148"/>
      <c r="P4" s="148"/>
      <c r="Q4" s="148"/>
      <c r="R4" s="149" t="s">
        <v>45</v>
      </c>
      <c r="S4" s="149"/>
    </row>
    <row r="5" spans="1:19" ht="12.75">
      <c r="A5" s="51"/>
      <c r="B5" s="52"/>
      <c r="C5" s="48"/>
      <c r="D5" s="52"/>
      <c r="G5" s="48"/>
      <c r="H5" s="53">
        <v>2003</v>
      </c>
      <c r="I5" s="53">
        <v>2002</v>
      </c>
      <c r="J5" s="53">
        <v>2001</v>
      </c>
      <c r="K5" s="53">
        <v>2000</v>
      </c>
      <c r="L5" s="53">
        <v>1999</v>
      </c>
      <c r="M5" s="54"/>
      <c r="N5" s="55" t="s">
        <v>163</v>
      </c>
      <c r="O5" s="55" t="s">
        <v>119</v>
      </c>
      <c r="P5" s="55" t="s">
        <v>109</v>
      </c>
      <c r="Q5" s="55" t="s">
        <v>104</v>
      </c>
      <c r="R5" s="147" t="s">
        <v>46</v>
      </c>
      <c r="S5" s="147"/>
    </row>
    <row r="6" spans="1:18" ht="12.75">
      <c r="A6" s="56"/>
      <c r="B6" s="56"/>
      <c r="C6" s="56"/>
      <c r="D6" s="56"/>
      <c r="G6" s="48" t="s">
        <v>47</v>
      </c>
      <c r="H6" s="52">
        <v>16</v>
      </c>
      <c r="I6" s="52">
        <v>16</v>
      </c>
      <c r="J6" s="52">
        <v>0</v>
      </c>
      <c r="K6" s="52"/>
      <c r="L6" s="52"/>
      <c r="M6" s="50"/>
      <c r="N6" s="57"/>
      <c r="O6" s="57"/>
      <c r="P6" s="57"/>
      <c r="Q6" s="57"/>
      <c r="R6" s="57"/>
    </row>
    <row r="7" spans="1:18" ht="15" customHeight="1">
      <c r="A7" s="48" t="s">
        <v>55</v>
      </c>
      <c r="E7" s="49" t="s">
        <v>48</v>
      </c>
      <c r="G7" s="58" t="s">
        <v>49</v>
      </c>
      <c r="H7" s="48"/>
      <c r="I7" s="48"/>
      <c r="J7" s="48"/>
      <c r="K7" s="48"/>
      <c r="L7" s="48"/>
      <c r="M7" s="50"/>
      <c r="N7" s="57"/>
      <c r="O7" s="57"/>
      <c r="P7" s="57"/>
      <c r="Q7" s="57"/>
      <c r="R7" s="59"/>
    </row>
    <row r="8" spans="1:18" ht="12.75">
      <c r="A8" s="49" t="s">
        <v>56</v>
      </c>
      <c r="G8" s="60"/>
      <c r="H8" s="60">
        <v>9131666</v>
      </c>
      <c r="I8" s="60">
        <v>6611814</v>
      </c>
      <c r="J8" s="60">
        <v>0</v>
      </c>
      <c r="K8" s="60">
        <v>0</v>
      </c>
      <c r="L8" s="60">
        <v>0</v>
      </c>
      <c r="M8" s="61"/>
      <c r="N8" s="62">
        <v>38.11135642956683</v>
      </c>
      <c r="O8" s="62">
        <v>999</v>
      </c>
      <c r="P8" s="62">
        <v>0</v>
      </c>
      <c r="Q8" s="62">
        <v>0</v>
      </c>
      <c r="R8" s="62" t="s">
        <v>88</v>
      </c>
    </row>
    <row r="9" spans="1:18" ht="12.75">
      <c r="A9" s="49" t="s">
        <v>57</v>
      </c>
      <c r="G9" s="60"/>
      <c r="H9" s="60">
        <v>29976362</v>
      </c>
      <c r="I9" s="60">
        <v>11054946</v>
      </c>
      <c r="J9" s="60">
        <v>0</v>
      </c>
      <c r="K9" s="60">
        <v>0</v>
      </c>
      <c r="L9" s="60">
        <v>0</v>
      </c>
      <c r="M9" s="61"/>
      <c r="N9" s="62">
        <v>171.15792334037633</v>
      </c>
      <c r="O9" s="62">
        <v>999</v>
      </c>
      <c r="P9" s="62">
        <v>0</v>
      </c>
      <c r="Q9" s="62">
        <v>0</v>
      </c>
      <c r="R9" s="62" t="s">
        <v>88</v>
      </c>
    </row>
    <row r="10" spans="1:18" ht="12.75">
      <c r="A10" s="49" t="s">
        <v>58</v>
      </c>
      <c r="G10" s="60"/>
      <c r="H10" s="60">
        <v>11612</v>
      </c>
      <c r="I10" s="60">
        <v>0</v>
      </c>
      <c r="J10" s="60">
        <v>0</v>
      </c>
      <c r="K10" s="60">
        <v>0</v>
      </c>
      <c r="L10" s="60">
        <v>0</v>
      </c>
      <c r="M10" s="61"/>
      <c r="N10" s="62">
        <v>0</v>
      </c>
      <c r="O10" s="62">
        <v>0</v>
      </c>
      <c r="P10" s="62">
        <v>0</v>
      </c>
      <c r="Q10" s="62">
        <v>0</v>
      </c>
      <c r="R10" s="62" t="s">
        <v>88</v>
      </c>
    </row>
    <row r="11" spans="1:18" ht="12.75">
      <c r="A11" s="49" t="s">
        <v>59</v>
      </c>
      <c r="G11" s="60"/>
      <c r="H11" s="60">
        <v>2676550</v>
      </c>
      <c r="I11" s="60">
        <v>2378943</v>
      </c>
      <c r="J11" s="60">
        <v>0</v>
      </c>
      <c r="K11" s="60">
        <v>0</v>
      </c>
      <c r="L11" s="60">
        <v>0</v>
      </c>
      <c r="M11" s="61"/>
      <c r="N11" s="62">
        <v>12.510051733059598</v>
      </c>
      <c r="O11" s="62">
        <v>999</v>
      </c>
      <c r="P11" s="62">
        <v>0</v>
      </c>
      <c r="Q11" s="62">
        <v>0</v>
      </c>
      <c r="R11" s="62" t="s">
        <v>88</v>
      </c>
    </row>
    <row r="12" spans="1:18" ht="12.75">
      <c r="A12" s="49" t="s">
        <v>50</v>
      </c>
      <c r="G12" s="60"/>
      <c r="H12" s="60">
        <v>3213459</v>
      </c>
      <c r="I12" s="60">
        <v>45129</v>
      </c>
      <c r="J12" s="60">
        <v>0</v>
      </c>
      <c r="K12" s="60">
        <v>0</v>
      </c>
      <c r="L12" s="60">
        <v>0</v>
      </c>
      <c r="M12" s="61"/>
      <c r="N12" s="62">
        <v>999</v>
      </c>
      <c r="O12" s="62">
        <v>999</v>
      </c>
      <c r="P12" s="62">
        <v>0</v>
      </c>
      <c r="Q12" s="62">
        <v>0</v>
      </c>
      <c r="R12" s="62" t="s">
        <v>88</v>
      </c>
    </row>
    <row r="13" spans="1:18" s="48" customFormat="1" ht="12.75">
      <c r="A13" s="48" t="s">
        <v>60</v>
      </c>
      <c r="G13" s="63"/>
      <c r="H13" s="63">
        <v>45009649</v>
      </c>
      <c r="I13" s="63">
        <v>20090832</v>
      </c>
      <c r="J13" s="63">
        <v>0</v>
      </c>
      <c r="K13" s="63">
        <v>0</v>
      </c>
      <c r="L13" s="63">
        <v>0</v>
      </c>
      <c r="M13" s="64"/>
      <c r="N13" s="57">
        <v>124.03078677876556</v>
      </c>
      <c r="O13" s="57">
        <v>999</v>
      </c>
      <c r="P13" s="57">
        <v>0</v>
      </c>
      <c r="Q13" s="57">
        <v>0</v>
      </c>
      <c r="R13" s="57" t="s">
        <v>88</v>
      </c>
    </row>
    <row r="14" spans="1:18" ht="19.5" customHeight="1">
      <c r="A14" s="48" t="s">
        <v>61</v>
      </c>
      <c r="G14" s="60"/>
      <c r="H14" s="60"/>
      <c r="I14" s="60"/>
      <c r="J14" s="60"/>
      <c r="K14" s="60"/>
      <c r="L14" s="60"/>
      <c r="M14" s="60"/>
      <c r="N14" s="62"/>
      <c r="O14" s="62"/>
      <c r="P14" s="62"/>
      <c r="Q14" s="62"/>
      <c r="R14" s="62"/>
    </row>
    <row r="15" spans="1:18" ht="12.75">
      <c r="A15" s="49" t="s">
        <v>62</v>
      </c>
      <c r="G15" s="60"/>
      <c r="H15" s="60">
        <v>29226451</v>
      </c>
      <c r="I15" s="60">
        <v>26154039</v>
      </c>
      <c r="J15" s="60">
        <v>0</v>
      </c>
      <c r="K15" s="60">
        <v>0</v>
      </c>
      <c r="L15" s="60">
        <v>0</v>
      </c>
      <c r="M15" s="61"/>
      <c r="N15" s="62">
        <v>11.747371027473042</v>
      </c>
      <c r="O15" s="62">
        <v>999</v>
      </c>
      <c r="P15" s="62">
        <v>0</v>
      </c>
      <c r="Q15" s="62">
        <v>0</v>
      </c>
      <c r="R15" s="62" t="s">
        <v>88</v>
      </c>
    </row>
    <row r="16" spans="1:18" ht="12.75">
      <c r="A16" s="49" t="s">
        <v>63</v>
      </c>
      <c r="G16" s="60"/>
      <c r="H16" s="60">
        <v>44460</v>
      </c>
      <c r="I16" s="60">
        <v>76000</v>
      </c>
      <c r="J16" s="60">
        <v>0</v>
      </c>
      <c r="K16" s="60">
        <v>0</v>
      </c>
      <c r="L16" s="60">
        <v>0</v>
      </c>
      <c r="M16" s="61"/>
      <c r="N16" s="62">
        <v>-41.5</v>
      </c>
      <c r="O16" s="62">
        <v>999</v>
      </c>
      <c r="P16" s="62">
        <v>0</v>
      </c>
      <c r="Q16" s="62">
        <v>0</v>
      </c>
      <c r="R16" s="62" t="s">
        <v>88</v>
      </c>
    </row>
    <row r="17" spans="1:18" ht="12.75">
      <c r="A17" s="49" t="s">
        <v>64</v>
      </c>
      <c r="G17" s="60"/>
      <c r="H17" s="60">
        <v>5528239</v>
      </c>
      <c r="I17" s="60">
        <v>5778171</v>
      </c>
      <c r="J17" s="60">
        <v>0</v>
      </c>
      <c r="K17" s="60">
        <v>0</v>
      </c>
      <c r="L17" s="60">
        <v>0</v>
      </c>
      <c r="M17" s="61"/>
      <c r="N17" s="62">
        <v>-4.325451773580256</v>
      </c>
      <c r="O17" s="62">
        <v>999</v>
      </c>
      <c r="P17" s="62">
        <v>0</v>
      </c>
      <c r="Q17" s="62">
        <v>0</v>
      </c>
      <c r="R17" s="62" t="s">
        <v>88</v>
      </c>
    </row>
    <row r="18" spans="1:18" ht="12.75">
      <c r="A18" s="49" t="s">
        <v>65</v>
      </c>
      <c r="G18" s="60"/>
      <c r="H18" s="60">
        <v>13347214</v>
      </c>
      <c r="I18" s="60">
        <v>12340984</v>
      </c>
      <c r="J18" s="60">
        <v>0</v>
      </c>
      <c r="K18" s="60">
        <v>0</v>
      </c>
      <c r="L18" s="60">
        <v>0</v>
      </c>
      <c r="M18" s="61"/>
      <c r="N18" s="62">
        <v>8.153563767686595</v>
      </c>
      <c r="O18" s="62">
        <v>999</v>
      </c>
      <c r="P18" s="62">
        <v>0</v>
      </c>
      <c r="Q18" s="62">
        <v>0</v>
      </c>
      <c r="R18" s="62" t="s">
        <v>88</v>
      </c>
    </row>
    <row r="19" spans="1:18" ht="12.75">
      <c r="A19" s="49" t="s">
        <v>66</v>
      </c>
      <c r="G19" s="60"/>
      <c r="H19" s="60">
        <v>7500179</v>
      </c>
      <c r="I19" s="60">
        <v>13418237</v>
      </c>
      <c r="J19" s="60">
        <v>0</v>
      </c>
      <c r="K19" s="60">
        <v>0</v>
      </c>
      <c r="L19" s="60">
        <v>0</v>
      </c>
      <c r="M19" s="61"/>
      <c r="N19" s="62">
        <v>-44.1045869140633</v>
      </c>
      <c r="O19" s="62">
        <v>999</v>
      </c>
      <c r="P19" s="62">
        <v>0</v>
      </c>
      <c r="Q19" s="62">
        <v>0</v>
      </c>
      <c r="R19" s="62" t="s">
        <v>88</v>
      </c>
    </row>
    <row r="20" spans="1:18" ht="12.75">
      <c r="A20" s="49" t="s">
        <v>67</v>
      </c>
      <c r="G20" s="60"/>
      <c r="H20" s="60">
        <v>12941305</v>
      </c>
      <c r="I20" s="60">
        <v>15041938</v>
      </c>
      <c r="J20" s="60">
        <v>0</v>
      </c>
      <c r="K20" s="60">
        <v>0</v>
      </c>
      <c r="L20" s="60">
        <v>0</v>
      </c>
      <c r="M20" s="61"/>
      <c r="N20" s="62">
        <v>-13.965175232074484</v>
      </c>
      <c r="O20" s="62">
        <v>999</v>
      </c>
      <c r="P20" s="62">
        <v>0</v>
      </c>
      <c r="Q20" s="62">
        <v>0</v>
      </c>
      <c r="R20" s="62" t="s">
        <v>88</v>
      </c>
    </row>
    <row r="21" spans="1:18" s="48" customFormat="1" ht="15" customHeight="1">
      <c r="A21" s="48" t="s">
        <v>68</v>
      </c>
      <c r="G21" s="63"/>
      <c r="H21" s="63">
        <v>68587847</v>
      </c>
      <c r="I21" s="63">
        <v>72809368</v>
      </c>
      <c r="J21" s="63">
        <v>0</v>
      </c>
      <c r="K21" s="63">
        <v>0</v>
      </c>
      <c r="L21" s="63">
        <v>0</v>
      </c>
      <c r="M21" s="64"/>
      <c r="N21" s="57">
        <v>-5.798046482150483</v>
      </c>
      <c r="O21" s="57">
        <v>999</v>
      </c>
      <c r="P21" s="57">
        <v>0</v>
      </c>
      <c r="Q21" s="57">
        <v>0</v>
      </c>
      <c r="R21" s="57" t="s">
        <v>88</v>
      </c>
    </row>
    <row r="22" spans="1:18" s="48" customFormat="1" ht="19.5" customHeight="1">
      <c r="A22" s="48" t="s">
        <v>69</v>
      </c>
      <c r="G22" s="63"/>
      <c r="H22" s="63">
        <v>-23578198</v>
      </c>
      <c r="I22" s="63">
        <v>-52718536</v>
      </c>
      <c r="J22" s="63">
        <v>0</v>
      </c>
      <c r="K22" s="63">
        <v>0</v>
      </c>
      <c r="L22" s="63">
        <v>0</v>
      </c>
      <c r="M22" s="64"/>
      <c r="N22" s="57">
        <v>-55.27531720531845</v>
      </c>
      <c r="O22" s="57">
        <v>-999</v>
      </c>
      <c r="P22" s="57">
        <v>0</v>
      </c>
      <c r="Q22" s="57">
        <v>0</v>
      </c>
      <c r="R22" s="57" t="s">
        <v>88</v>
      </c>
    </row>
    <row r="23" spans="1:18" ht="19.5" customHeight="1">
      <c r="A23" s="49" t="s">
        <v>70</v>
      </c>
      <c r="G23" s="60"/>
      <c r="H23" s="60">
        <v>2592868</v>
      </c>
      <c r="I23" s="60">
        <v>2206037</v>
      </c>
      <c r="J23" s="60">
        <v>0</v>
      </c>
      <c r="K23" s="60">
        <v>0</v>
      </c>
      <c r="L23" s="60">
        <v>0</v>
      </c>
      <c r="M23" s="61"/>
      <c r="N23" s="62">
        <v>17.535109338601302</v>
      </c>
      <c r="O23" s="62">
        <v>999</v>
      </c>
      <c r="P23" s="62">
        <v>0</v>
      </c>
      <c r="Q23" s="62">
        <v>0</v>
      </c>
      <c r="R23" s="62" t="s">
        <v>88</v>
      </c>
    </row>
    <row r="24" spans="1:18" s="48" customFormat="1" ht="19.5" customHeight="1">
      <c r="A24" s="48" t="s">
        <v>71</v>
      </c>
      <c r="G24" s="63"/>
      <c r="H24" s="63">
        <v>-26171066</v>
      </c>
      <c r="I24" s="63">
        <v>-54924573</v>
      </c>
      <c r="J24" s="63">
        <v>0</v>
      </c>
      <c r="K24" s="63">
        <v>0</v>
      </c>
      <c r="L24" s="63">
        <v>0</v>
      </c>
      <c r="M24" s="63"/>
      <c r="N24" s="57">
        <v>-52.35089765741101</v>
      </c>
      <c r="O24" s="57">
        <v>-999</v>
      </c>
      <c r="P24" s="57">
        <v>0</v>
      </c>
      <c r="Q24" s="57">
        <v>0</v>
      </c>
      <c r="R24" s="57" t="s">
        <v>88</v>
      </c>
    </row>
    <row r="25" spans="1:18" ht="19.5" customHeight="1">
      <c r="A25" s="49" t="s">
        <v>72</v>
      </c>
      <c r="G25" s="60"/>
      <c r="H25" s="60">
        <v>2552204</v>
      </c>
      <c r="I25" s="60">
        <v>1652665</v>
      </c>
      <c r="J25" s="60">
        <v>0</v>
      </c>
      <c r="K25" s="60">
        <v>0</v>
      </c>
      <c r="L25" s="60">
        <v>0</v>
      </c>
      <c r="M25" s="60"/>
      <c r="N25" s="62">
        <v>54.42960309560619</v>
      </c>
      <c r="O25" s="62">
        <v>999</v>
      </c>
      <c r="P25" s="62">
        <v>0</v>
      </c>
      <c r="Q25" s="62">
        <v>0</v>
      </c>
      <c r="R25" s="62" t="s">
        <v>88</v>
      </c>
    </row>
    <row r="26" spans="1:18" ht="12.75">
      <c r="A26" s="49" t="s">
        <v>73</v>
      </c>
      <c r="G26" s="60"/>
      <c r="H26" s="60">
        <v>4287166</v>
      </c>
      <c r="I26" s="60">
        <v>1725440</v>
      </c>
      <c r="J26" s="60">
        <v>0</v>
      </c>
      <c r="K26" s="60">
        <v>0</v>
      </c>
      <c r="L26" s="60">
        <v>0</v>
      </c>
      <c r="M26" s="60"/>
      <c r="N26" s="62">
        <v>148.4679849777448</v>
      </c>
      <c r="O26" s="62">
        <v>999</v>
      </c>
      <c r="P26" s="62">
        <v>0</v>
      </c>
      <c r="Q26" s="62">
        <v>0</v>
      </c>
      <c r="R26" s="62" t="s">
        <v>88</v>
      </c>
    </row>
    <row r="27" spans="1:18" s="48" customFormat="1" ht="19.5" customHeight="1">
      <c r="A27" s="48" t="s">
        <v>74</v>
      </c>
      <c r="G27" s="63"/>
      <c r="H27" s="63">
        <v>-33010436</v>
      </c>
      <c r="I27" s="63">
        <v>-58302678</v>
      </c>
      <c r="J27" s="63">
        <v>0</v>
      </c>
      <c r="K27" s="63">
        <v>0</v>
      </c>
      <c r="L27" s="63">
        <v>0</v>
      </c>
      <c r="M27" s="63"/>
      <c r="N27" s="57">
        <v>-43.38092668744993</v>
      </c>
      <c r="O27" s="57">
        <v>-999</v>
      </c>
      <c r="P27" s="57">
        <v>0</v>
      </c>
      <c r="Q27" s="57">
        <v>0</v>
      </c>
      <c r="R27" s="57" t="s">
        <v>88</v>
      </c>
    </row>
    <row r="28" spans="1:18" ht="19.5" customHeight="1">
      <c r="A28" s="48" t="s">
        <v>75</v>
      </c>
      <c r="G28" s="60"/>
      <c r="H28" s="60"/>
      <c r="I28" s="60"/>
      <c r="J28" s="60"/>
      <c r="K28" s="60"/>
      <c r="L28" s="60"/>
      <c r="M28" s="60"/>
      <c r="N28" s="62"/>
      <c r="O28" s="62"/>
      <c r="P28" s="62"/>
      <c r="Q28" s="62"/>
      <c r="R28" s="62"/>
    </row>
    <row r="29" spans="1:18" ht="12.75">
      <c r="A29" s="49" t="s">
        <v>76</v>
      </c>
      <c r="G29" s="60"/>
      <c r="H29" s="60">
        <v>7891831</v>
      </c>
      <c r="I29" s="60">
        <v>8277264</v>
      </c>
      <c r="J29" s="60">
        <v>0</v>
      </c>
      <c r="K29" s="60">
        <v>0</v>
      </c>
      <c r="L29" s="60">
        <v>0</v>
      </c>
      <c r="M29" s="60"/>
      <c r="N29" s="62">
        <v>-4.656526601060447</v>
      </c>
      <c r="O29" s="62">
        <v>999</v>
      </c>
      <c r="P29" s="62">
        <v>0</v>
      </c>
      <c r="Q29" s="62">
        <v>0</v>
      </c>
      <c r="R29" s="62" t="s">
        <v>88</v>
      </c>
    </row>
    <row r="30" spans="1:18" ht="12.75">
      <c r="A30" s="49" t="s">
        <v>77</v>
      </c>
      <c r="G30" s="60"/>
      <c r="H30" s="60">
        <v>180159</v>
      </c>
      <c r="I30" s="60">
        <v>55500</v>
      </c>
      <c r="J30" s="60">
        <v>0</v>
      </c>
      <c r="K30" s="60">
        <v>0</v>
      </c>
      <c r="L30" s="60">
        <v>0</v>
      </c>
      <c r="M30" s="60"/>
      <c r="N30" s="62">
        <v>224.61081081081082</v>
      </c>
      <c r="O30" s="62">
        <v>999</v>
      </c>
      <c r="P30" s="62">
        <v>0</v>
      </c>
      <c r="Q30" s="62">
        <v>0</v>
      </c>
      <c r="R30" s="62" t="s">
        <v>88</v>
      </c>
    </row>
    <row r="31" spans="1:18" ht="12.75">
      <c r="A31" s="49" t="s">
        <v>78</v>
      </c>
      <c r="G31" s="60"/>
      <c r="H31" s="60">
        <v>10097616</v>
      </c>
      <c r="I31" s="60">
        <v>9920946</v>
      </c>
      <c r="J31" s="60">
        <v>0</v>
      </c>
      <c r="K31" s="60">
        <v>0</v>
      </c>
      <c r="L31" s="60">
        <v>0</v>
      </c>
      <c r="M31" s="60"/>
      <c r="N31" s="62">
        <v>1.7807777605079194</v>
      </c>
      <c r="O31" s="62">
        <v>999</v>
      </c>
      <c r="P31" s="62">
        <v>0</v>
      </c>
      <c r="Q31" s="62">
        <v>0</v>
      </c>
      <c r="R31" s="62" t="s">
        <v>88</v>
      </c>
    </row>
    <row r="32" spans="1:18" ht="12.75">
      <c r="A32" s="49" t="s">
        <v>79</v>
      </c>
      <c r="G32" s="60"/>
      <c r="H32" s="60">
        <v>44460</v>
      </c>
      <c r="I32" s="60">
        <v>76000</v>
      </c>
      <c r="J32" s="60">
        <v>0</v>
      </c>
      <c r="K32" s="60">
        <v>0</v>
      </c>
      <c r="L32" s="60">
        <v>0</v>
      </c>
      <c r="M32" s="60"/>
      <c r="N32" s="62">
        <v>-41.5</v>
      </c>
      <c r="O32" s="62">
        <v>999</v>
      </c>
      <c r="P32" s="62">
        <v>0</v>
      </c>
      <c r="Q32" s="62">
        <v>0</v>
      </c>
      <c r="R32" s="62" t="s">
        <v>88</v>
      </c>
    </row>
    <row r="33" spans="1:19" ht="12.75">
      <c r="A33" s="48" t="s">
        <v>120</v>
      </c>
      <c r="G33" s="60"/>
      <c r="H33" s="63">
        <v>18214066</v>
      </c>
      <c r="I33" s="63">
        <v>18329710</v>
      </c>
      <c r="J33" s="63">
        <v>0</v>
      </c>
      <c r="K33" s="63">
        <v>0</v>
      </c>
      <c r="L33" s="63">
        <v>0</v>
      </c>
      <c r="M33" s="63"/>
      <c r="N33" s="57">
        <v>-0.6309101453323593</v>
      </c>
      <c r="O33" s="57">
        <v>999</v>
      </c>
      <c r="P33" s="57">
        <v>0</v>
      </c>
      <c r="Q33" s="57">
        <v>0</v>
      </c>
      <c r="R33" s="57" t="s">
        <v>88</v>
      </c>
      <c r="S33" s="48"/>
    </row>
    <row r="34" spans="1:18" ht="15.75" customHeight="1">
      <c r="A34" s="49" t="s">
        <v>80</v>
      </c>
      <c r="G34" s="60"/>
      <c r="H34" s="65">
        <v>0.4046702519275367</v>
      </c>
      <c r="I34" s="65">
        <v>0.9123420075385629</v>
      </c>
      <c r="J34" s="65">
        <v>0</v>
      </c>
      <c r="K34" s="65">
        <v>0</v>
      </c>
      <c r="L34" s="65">
        <v>0</v>
      </c>
      <c r="M34" s="60"/>
      <c r="N34" s="62">
        <v>-55.644895380920836</v>
      </c>
      <c r="O34" s="62">
        <v>999</v>
      </c>
      <c r="P34" s="62">
        <v>0</v>
      </c>
      <c r="Q34" s="62">
        <v>0</v>
      </c>
      <c r="R34" s="62" t="s">
        <v>88</v>
      </c>
    </row>
    <row r="35" spans="1:18" ht="19.5" customHeight="1">
      <c r="A35" s="49" t="s">
        <v>81</v>
      </c>
      <c r="G35" s="60"/>
      <c r="H35" s="60">
        <v>15301328</v>
      </c>
      <c r="I35" s="60">
        <v>13502672</v>
      </c>
      <c r="J35" s="60">
        <v>0</v>
      </c>
      <c r="K35" s="60">
        <v>0</v>
      </c>
      <c r="L35" s="60">
        <v>0</v>
      </c>
      <c r="M35" s="60"/>
      <c r="N35" s="62">
        <v>13.320741257730322</v>
      </c>
      <c r="O35" s="62">
        <v>999</v>
      </c>
      <c r="P35" s="62">
        <v>0</v>
      </c>
      <c r="Q35" s="62">
        <v>0</v>
      </c>
      <c r="R35" s="62" t="s">
        <v>88</v>
      </c>
    </row>
    <row r="36" spans="1:18" ht="12.75">
      <c r="A36" s="49" t="s">
        <v>82</v>
      </c>
      <c r="G36" s="60"/>
      <c r="H36" s="60">
        <v>200.8</v>
      </c>
      <c r="I36" s="60">
        <v>233</v>
      </c>
      <c r="J36" s="60">
        <v>0</v>
      </c>
      <c r="K36" s="60">
        <v>0</v>
      </c>
      <c r="L36" s="60">
        <v>0</v>
      </c>
      <c r="M36" s="60"/>
      <c r="N36" s="62">
        <v>-13.819742489270382</v>
      </c>
      <c r="O36" s="62">
        <v>999</v>
      </c>
      <c r="P36" s="62">
        <v>0</v>
      </c>
      <c r="Q36" s="62">
        <v>0</v>
      </c>
      <c r="R36" s="62" t="s">
        <v>88</v>
      </c>
    </row>
    <row r="37" spans="1:18" ht="12.75">
      <c r="A37" s="49" t="s">
        <v>83</v>
      </c>
      <c r="G37" s="60"/>
      <c r="H37" s="60">
        <v>76201.8326693227</v>
      </c>
      <c r="I37" s="60">
        <v>57951.38197424893</v>
      </c>
      <c r="J37" s="60">
        <v>0</v>
      </c>
      <c r="K37" s="60">
        <v>0</v>
      </c>
      <c r="L37" s="60">
        <v>0</v>
      </c>
      <c r="M37" s="60"/>
      <c r="N37" s="62">
        <v>31.492692794079485</v>
      </c>
      <c r="O37" s="62">
        <v>999</v>
      </c>
      <c r="P37" s="62">
        <v>0</v>
      </c>
      <c r="Q37" s="62">
        <v>0</v>
      </c>
      <c r="R37" s="62" t="s">
        <v>88</v>
      </c>
    </row>
    <row r="38" spans="1:18" ht="19.5" customHeight="1">
      <c r="A38" s="48" t="s">
        <v>84</v>
      </c>
      <c r="G38" s="60"/>
      <c r="H38" s="60"/>
      <c r="I38" s="60"/>
      <c r="J38" s="60"/>
      <c r="K38" s="60"/>
      <c r="L38" s="60"/>
      <c r="M38" s="60"/>
      <c r="N38" s="62"/>
      <c r="O38" s="62"/>
      <c r="P38" s="62"/>
      <c r="Q38" s="62"/>
      <c r="R38" s="62"/>
    </row>
    <row r="39" spans="1:18" ht="12.75">
      <c r="A39" s="49" t="s">
        <v>85</v>
      </c>
      <c r="H39" s="67">
        <v>-52.38476309824144</v>
      </c>
      <c r="I39" s="67">
        <v>-262.40095980096794</v>
      </c>
      <c r="J39" s="67">
        <v>0</v>
      </c>
      <c r="K39" s="67">
        <v>0</v>
      </c>
      <c r="L39" s="67">
        <v>0</v>
      </c>
      <c r="M39" s="67"/>
      <c r="N39" s="62">
        <v>-80.03636757351212</v>
      </c>
      <c r="O39" s="62">
        <v>-999</v>
      </c>
      <c r="P39" s="62">
        <v>0</v>
      </c>
      <c r="Q39" s="62">
        <v>0</v>
      </c>
      <c r="R39" s="62" t="s">
        <v>88</v>
      </c>
    </row>
    <row r="40" spans="1:18" ht="12.75">
      <c r="A40" s="49" t="s">
        <v>86</v>
      </c>
      <c r="H40" s="67">
        <v>-58.14545676639247</v>
      </c>
      <c r="I40" s="67">
        <v>-273.3812765942197</v>
      </c>
      <c r="J40" s="67">
        <v>0</v>
      </c>
      <c r="K40" s="67">
        <v>0</v>
      </c>
      <c r="L40" s="67">
        <v>0</v>
      </c>
      <c r="M40" s="67"/>
      <c r="N40" s="62">
        <v>-78.73100254312665</v>
      </c>
      <c r="O40" s="62">
        <v>-999</v>
      </c>
      <c r="P40" s="62">
        <v>0</v>
      </c>
      <c r="Q40" s="62">
        <v>0</v>
      </c>
      <c r="R40" s="62" t="s">
        <v>88</v>
      </c>
    </row>
    <row r="41" spans="1:18" ht="12.75">
      <c r="A41" s="49" t="s">
        <v>87</v>
      </c>
      <c r="H41" s="67">
        <v>-73.34079854744034</v>
      </c>
      <c r="I41" s="67">
        <v>-290.1954383969763</v>
      </c>
      <c r="J41" s="67">
        <v>0</v>
      </c>
      <c r="K41" s="67">
        <v>0</v>
      </c>
      <c r="L41" s="67">
        <v>0</v>
      </c>
      <c r="M41" s="67"/>
      <c r="N41" s="62">
        <v>-74.72710151731852</v>
      </c>
      <c r="O41" s="62">
        <v>-999</v>
      </c>
      <c r="P41" s="62">
        <v>0</v>
      </c>
      <c r="Q41" s="62">
        <v>0</v>
      </c>
      <c r="R41" s="62" t="s">
        <v>88</v>
      </c>
    </row>
    <row r="42" spans="14:18" s="68" customFormat="1" ht="7.5" customHeight="1" thickBot="1">
      <c r="N42" s="69"/>
      <c r="O42" s="69"/>
      <c r="P42" s="69"/>
      <c r="Q42" s="69"/>
      <c r="R42" s="69"/>
    </row>
    <row r="43" ht="12.75">
      <c r="A43" s="8" t="s">
        <v>168</v>
      </c>
    </row>
    <row r="44" ht="12.75">
      <c r="A44" s="8"/>
    </row>
    <row r="45" ht="12.75">
      <c r="A45" s="70"/>
    </row>
    <row r="63" ht="12.75">
      <c r="A63" s="72" t="s">
        <v>51</v>
      </c>
    </row>
    <row r="78" ht="12.75" hidden="1"/>
    <row r="79" ht="12.75" hidden="1"/>
    <row r="80" ht="12.75" hidden="1"/>
    <row r="81" ht="12.75" hidden="1"/>
    <row r="82" ht="12.75" hidden="1">
      <c r="A82" s="49">
        <v>10</v>
      </c>
    </row>
    <row r="83" spans="1:3" ht="12.75" hidden="1">
      <c r="A83" s="49">
        <v>4</v>
      </c>
      <c r="B83" s="49">
        <v>2000</v>
      </c>
      <c r="C83" s="49">
        <v>969</v>
      </c>
    </row>
    <row r="84" spans="1:10" ht="12.75" hidden="1">
      <c r="A84" s="49">
        <v>10</v>
      </c>
      <c r="D84" s="49">
        <v>5</v>
      </c>
      <c r="H84" s="49">
        <v>61003950</v>
      </c>
      <c r="I84" s="49">
        <v>115146443</v>
      </c>
      <c r="J84" s="49">
        <v>94123571</v>
      </c>
    </row>
    <row r="85" spans="1:10" ht="12.75" hidden="1">
      <c r="A85" s="49">
        <v>11010881</v>
      </c>
      <c r="B85" s="49">
        <v>369690224</v>
      </c>
      <c r="C85" s="49">
        <v>30185997</v>
      </c>
      <c r="D85" s="49">
        <v>1056508220</v>
      </c>
      <c r="E85" s="49">
        <v>511621473</v>
      </c>
      <c r="F85" s="49">
        <v>370030</v>
      </c>
      <c r="G85" s="49">
        <v>61098777</v>
      </c>
      <c r="H85" s="49">
        <v>370030</v>
      </c>
      <c r="I85" s="49">
        <v>194031377</v>
      </c>
      <c r="J85" s="49">
        <v>3373.03</v>
      </c>
    </row>
    <row r="86" spans="1:7" ht="12.75" hidden="1">
      <c r="A86" s="49">
        <v>17541383</v>
      </c>
      <c r="B86" s="49">
        <v>48471221</v>
      </c>
      <c r="C86" s="49">
        <v>28684043</v>
      </c>
      <c r="D86" s="49">
        <v>118447328</v>
      </c>
      <c r="E86" s="49">
        <v>201186574</v>
      </c>
      <c r="F86" s="49">
        <v>2848963</v>
      </c>
      <c r="G86" s="49">
        <v>221472977</v>
      </c>
    </row>
    <row r="87" spans="1:5" ht="12.75" hidden="1">
      <c r="A87" s="49">
        <v>118447328</v>
      </c>
      <c r="B87" s="49">
        <v>95719173.1</v>
      </c>
      <c r="C87" s="49">
        <v>40606903</v>
      </c>
      <c r="D87" s="49">
        <v>48027008</v>
      </c>
      <c r="E87" s="49">
        <v>23922799</v>
      </c>
    </row>
    <row r="88" spans="1:5" ht="12.75" hidden="1">
      <c r="A88" s="49">
        <v>194031377</v>
      </c>
      <c r="B88" s="49">
        <v>168837215</v>
      </c>
      <c r="C88" s="49">
        <v>146355572</v>
      </c>
      <c r="D88" s="49">
        <v>115049422</v>
      </c>
      <c r="E88" s="49">
        <v>102134409</v>
      </c>
    </row>
    <row r="89" ht="12.75" hidden="1"/>
    <row r="90" ht="12.75" hidden="1"/>
  </sheetData>
  <mergeCells count="6">
    <mergeCell ref="R5:S5"/>
    <mergeCell ref="N4:Q4"/>
    <mergeCell ref="G1:Q1"/>
    <mergeCell ref="G2:Q2"/>
    <mergeCell ref="G3:Q3"/>
    <mergeCell ref="R4:S4"/>
  </mergeCells>
  <printOptions horizontalCentered="1"/>
  <pageMargins left="0" right="0" top="0.5" bottom="0.37" header="0.18" footer="0.18"/>
  <pageSetup horizontalDpi="360" verticalDpi="360" orientation="landscape" paperSize="5" scale="85" r:id="rId1"/>
  <headerFooter alignWithMargins="0">
    <oddHeader xml:space="preserve">&amp;C &amp;R&amp;D  &amp;T  </oddHeader>
    <oddFooter xml:space="preserve">&amp;C- 4 - </oddFooter>
  </headerFooter>
</worksheet>
</file>

<file path=xl/worksheets/sheet11.xml><?xml version="1.0" encoding="utf-8"?>
<worksheet xmlns="http://schemas.openxmlformats.org/spreadsheetml/2006/main" xmlns:r="http://schemas.openxmlformats.org/officeDocument/2006/relationships">
  <sheetPr codeName="Sheet1120111"/>
  <dimension ref="A1:S88"/>
  <sheetViews>
    <sheetView tabSelected="1" workbookViewId="0" topLeftCell="A1">
      <selection activeCell="P38" sqref="P38"/>
    </sheetView>
  </sheetViews>
  <sheetFormatPr defaultColWidth="9.140625" defaultRowHeight="12.75"/>
  <cols>
    <col min="1" max="1" width="7.421875" style="49" customWidth="1"/>
    <col min="2" max="2" width="15.00390625" style="49" customWidth="1"/>
    <col min="3" max="3" width="9.7109375" style="49" customWidth="1"/>
    <col min="4" max="4" width="12.421875" style="49" customWidth="1"/>
    <col min="5" max="5" width="1.8515625" style="49" customWidth="1"/>
    <col min="6" max="6" width="16.140625" style="49" customWidth="1"/>
    <col min="7" max="7" width="20.140625" style="49" customWidth="1"/>
    <col min="8" max="12" width="12.7109375" style="49" customWidth="1"/>
    <col min="13" max="13" width="2.00390625" style="49" customWidth="1"/>
    <col min="14" max="17" width="8.140625" style="71" customWidth="1"/>
    <col min="18" max="18" width="12.7109375" style="71" customWidth="1"/>
    <col min="19" max="19" width="6.7109375" style="49" customWidth="1"/>
    <col min="20" max="16384" width="9.140625" style="49" customWidth="1"/>
  </cols>
  <sheetData>
    <row r="1" spans="1:18" s="36" customFormat="1" ht="12.75">
      <c r="A1" s="36" t="s">
        <v>42</v>
      </c>
      <c r="E1" s="37"/>
      <c r="F1" s="37"/>
      <c r="G1" s="142" t="s">
        <v>54</v>
      </c>
      <c r="H1" s="142"/>
      <c r="I1" s="142"/>
      <c r="J1" s="142"/>
      <c r="K1" s="142"/>
      <c r="L1" s="142"/>
      <c r="M1" s="142"/>
      <c r="N1" s="142"/>
      <c r="O1" s="142"/>
      <c r="P1" s="142"/>
      <c r="Q1" s="142"/>
      <c r="R1" s="39"/>
    </row>
    <row r="2" spans="6:18" s="40" customFormat="1" ht="12.75">
      <c r="F2" s="41"/>
      <c r="G2" s="143" t="s">
        <v>124</v>
      </c>
      <c r="H2" s="143"/>
      <c r="I2" s="143"/>
      <c r="J2" s="143"/>
      <c r="K2" s="143"/>
      <c r="L2" s="143"/>
      <c r="M2" s="143"/>
      <c r="N2" s="143"/>
      <c r="O2" s="143"/>
      <c r="P2" s="143"/>
      <c r="Q2" s="143"/>
      <c r="R2" s="43"/>
    </row>
    <row r="3" spans="1:19" s="45" customFormat="1" ht="13.5" thickBot="1">
      <c r="A3" s="44" t="s">
        <v>43</v>
      </c>
      <c r="G3" s="144" t="s">
        <v>125</v>
      </c>
      <c r="H3" s="144"/>
      <c r="I3" s="144"/>
      <c r="J3" s="144"/>
      <c r="K3" s="144"/>
      <c r="L3" s="144"/>
      <c r="M3" s="144"/>
      <c r="N3" s="144"/>
      <c r="O3" s="144"/>
      <c r="P3" s="144"/>
      <c r="Q3" s="144"/>
      <c r="R3" s="47"/>
      <c r="S3" s="47"/>
    </row>
    <row r="4" spans="6:19" s="48" customFormat="1" ht="12.75">
      <c r="F4" s="49"/>
      <c r="M4" s="50"/>
      <c r="N4" s="148" t="s">
        <v>44</v>
      </c>
      <c r="O4" s="148"/>
      <c r="P4" s="148"/>
      <c r="Q4" s="148"/>
      <c r="R4" s="149" t="s">
        <v>45</v>
      </c>
      <c r="S4" s="149"/>
    </row>
    <row r="5" spans="1:19" ht="12.75">
      <c r="A5" s="51"/>
      <c r="B5" s="52"/>
      <c r="C5" s="48"/>
      <c r="D5" s="52"/>
      <c r="G5" s="48"/>
      <c r="H5" s="53">
        <v>2003</v>
      </c>
      <c r="I5" s="53">
        <v>2002</v>
      </c>
      <c r="J5" s="53">
        <v>2001</v>
      </c>
      <c r="K5" s="53">
        <v>2000</v>
      </c>
      <c r="L5" s="53">
        <v>1999</v>
      </c>
      <c r="M5" s="54"/>
      <c r="N5" s="55" t="s">
        <v>163</v>
      </c>
      <c r="O5" s="55" t="s">
        <v>119</v>
      </c>
      <c r="P5" s="55" t="s">
        <v>109</v>
      </c>
      <c r="Q5" s="55" t="s">
        <v>104</v>
      </c>
      <c r="R5" s="147" t="s">
        <v>46</v>
      </c>
      <c r="S5" s="147"/>
    </row>
    <row r="6" spans="1:18" ht="12.75">
      <c r="A6" s="56"/>
      <c r="B6" s="56"/>
      <c r="C6" s="56"/>
      <c r="D6" s="56"/>
      <c r="G6" s="48" t="s">
        <v>47</v>
      </c>
      <c r="H6" s="52">
        <v>33</v>
      </c>
      <c r="I6" s="52">
        <v>32</v>
      </c>
      <c r="J6" s="52">
        <v>0</v>
      </c>
      <c r="K6" s="52"/>
      <c r="L6" s="52"/>
      <c r="M6" s="50"/>
      <c r="N6" s="57"/>
      <c r="O6" s="57"/>
      <c r="P6" s="57"/>
      <c r="Q6" s="57"/>
      <c r="R6" s="57"/>
    </row>
    <row r="7" spans="1:18" ht="15" customHeight="1">
      <c r="A7" s="48" t="s">
        <v>55</v>
      </c>
      <c r="E7" s="49" t="s">
        <v>48</v>
      </c>
      <c r="G7" s="58" t="s">
        <v>49</v>
      </c>
      <c r="H7" s="48"/>
      <c r="I7" s="48"/>
      <c r="J7" s="48"/>
      <c r="K7" s="48"/>
      <c r="L7" s="48"/>
      <c r="M7" s="50"/>
      <c r="N7" s="57"/>
      <c r="O7" s="57"/>
      <c r="P7" s="57"/>
      <c r="Q7" s="57"/>
      <c r="R7" s="59"/>
    </row>
    <row r="8" spans="1:18" ht="12.75">
      <c r="A8" s="49" t="s">
        <v>56</v>
      </c>
      <c r="G8" s="60"/>
      <c r="H8" s="60">
        <v>13958498</v>
      </c>
      <c r="I8" s="60">
        <v>5733813</v>
      </c>
      <c r="J8" s="60">
        <v>0</v>
      </c>
      <c r="K8" s="60">
        <v>0</v>
      </c>
      <c r="L8" s="60">
        <v>0</v>
      </c>
      <c r="M8" s="61"/>
      <c r="N8" s="62">
        <v>143.44180739762527</v>
      </c>
      <c r="O8" s="62">
        <v>999</v>
      </c>
      <c r="P8" s="62">
        <v>0</v>
      </c>
      <c r="Q8" s="62">
        <v>0</v>
      </c>
      <c r="R8" s="62" t="s">
        <v>88</v>
      </c>
    </row>
    <row r="9" spans="1:18" ht="12.75">
      <c r="A9" s="49" t="s">
        <v>57</v>
      </c>
      <c r="G9" s="60"/>
      <c r="H9" s="60">
        <v>35784060</v>
      </c>
      <c r="I9" s="60">
        <v>18002090</v>
      </c>
      <c r="J9" s="60">
        <v>0</v>
      </c>
      <c r="K9" s="60">
        <v>0</v>
      </c>
      <c r="L9" s="60">
        <v>0</v>
      </c>
      <c r="M9" s="61"/>
      <c r="N9" s="62">
        <v>98.77725308561395</v>
      </c>
      <c r="O9" s="62">
        <v>999</v>
      </c>
      <c r="P9" s="62">
        <v>0</v>
      </c>
      <c r="Q9" s="62">
        <v>0</v>
      </c>
      <c r="R9" s="62" t="s">
        <v>88</v>
      </c>
    </row>
    <row r="10" spans="1:18" ht="12.75">
      <c r="A10" s="49" t="s">
        <v>58</v>
      </c>
      <c r="G10" s="60"/>
      <c r="H10" s="60">
        <v>366897</v>
      </c>
      <c r="I10" s="60">
        <v>266322</v>
      </c>
      <c r="J10" s="60">
        <v>0</v>
      </c>
      <c r="K10" s="60">
        <v>0</v>
      </c>
      <c r="L10" s="60">
        <v>0</v>
      </c>
      <c r="M10" s="61"/>
      <c r="N10" s="62">
        <v>37.764435532926306</v>
      </c>
      <c r="O10" s="62">
        <v>999</v>
      </c>
      <c r="P10" s="62">
        <v>0</v>
      </c>
      <c r="Q10" s="62">
        <v>0</v>
      </c>
      <c r="R10" s="62" t="s">
        <v>88</v>
      </c>
    </row>
    <row r="11" spans="1:18" ht="12.75">
      <c r="A11" s="49" t="s">
        <v>59</v>
      </c>
      <c r="G11" s="60"/>
      <c r="H11" s="60">
        <v>5353647</v>
      </c>
      <c r="I11" s="60">
        <v>4114622</v>
      </c>
      <c r="J11" s="60">
        <v>0</v>
      </c>
      <c r="K11" s="60">
        <v>0</v>
      </c>
      <c r="L11" s="60">
        <v>0</v>
      </c>
      <c r="M11" s="61"/>
      <c r="N11" s="62">
        <v>30.112729674803663</v>
      </c>
      <c r="O11" s="62">
        <v>999</v>
      </c>
      <c r="P11" s="62">
        <v>0</v>
      </c>
      <c r="Q11" s="62">
        <v>0</v>
      </c>
      <c r="R11" s="62" t="s">
        <v>88</v>
      </c>
    </row>
    <row r="12" spans="1:18" ht="12.75">
      <c r="A12" s="49" t="s">
        <v>50</v>
      </c>
      <c r="G12" s="60"/>
      <c r="H12" s="60">
        <v>381935</v>
      </c>
      <c r="I12" s="60">
        <v>546906</v>
      </c>
      <c r="J12" s="60">
        <v>0</v>
      </c>
      <c r="K12" s="60">
        <v>0</v>
      </c>
      <c r="L12" s="60">
        <v>0</v>
      </c>
      <c r="M12" s="61"/>
      <c r="N12" s="62">
        <v>-30.164415822828786</v>
      </c>
      <c r="O12" s="62">
        <v>999</v>
      </c>
      <c r="P12" s="62">
        <v>0</v>
      </c>
      <c r="Q12" s="62">
        <v>0</v>
      </c>
      <c r="R12" s="62" t="s">
        <v>88</v>
      </c>
    </row>
    <row r="13" spans="1:18" s="48" customFormat="1" ht="12.75">
      <c r="A13" s="48" t="s">
        <v>60</v>
      </c>
      <c r="G13" s="63"/>
      <c r="H13" s="63">
        <v>55845037</v>
      </c>
      <c r="I13" s="63">
        <v>28663753</v>
      </c>
      <c r="J13" s="63">
        <v>0</v>
      </c>
      <c r="K13" s="63">
        <v>0</v>
      </c>
      <c r="L13" s="63">
        <v>0</v>
      </c>
      <c r="M13" s="64"/>
      <c r="N13" s="57">
        <v>94.82807083915355</v>
      </c>
      <c r="O13" s="57">
        <v>999</v>
      </c>
      <c r="P13" s="57">
        <v>0</v>
      </c>
      <c r="Q13" s="57">
        <v>0</v>
      </c>
      <c r="R13" s="57" t="s">
        <v>88</v>
      </c>
    </row>
    <row r="14" spans="1:18" ht="19.5" customHeight="1">
      <c r="A14" s="48" t="s">
        <v>61</v>
      </c>
      <c r="G14" s="60"/>
      <c r="H14" s="60"/>
      <c r="I14" s="60"/>
      <c r="J14" s="60"/>
      <c r="K14" s="60"/>
      <c r="L14" s="60"/>
      <c r="M14" s="60"/>
      <c r="N14" s="62"/>
      <c r="O14" s="62"/>
      <c r="P14" s="62"/>
      <c r="Q14" s="62"/>
      <c r="R14" s="62"/>
    </row>
    <row r="15" spans="1:18" ht="12.75">
      <c r="A15" s="49" t="s">
        <v>62</v>
      </c>
      <c r="G15" s="60"/>
      <c r="H15" s="60">
        <v>37222317</v>
      </c>
      <c r="I15" s="60">
        <v>31476003</v>
      </c>
      <c r="J15" s="60">
        <v>0</v>
      </c>
      <c r="K15" s="60">
        <v>0</v>
      </c>
      <c r="L15" s="60">
        <v>0</v>
      </c>
      <c r="M15" s="61"/>
      <c r="N15" s="62">
        <v>18.256174394188488</v>
      </c>
      <c r="O15" s="62">
        <v>999</v>
      </c>
      <c r="P15" s="62">
        <v>0</v>
      </c>
      <c r="Q15" s="62">
        <v>0</v>
      </c>
      <c r="R15" s="62" t="s">
        <v>88</v>
      </c>
    </row>
    <row r="16" spans="1:18" ht="12.75">
      <c r="A16" s="49" t="s">
        <v>63</v>
      </c>
      <c r="G16" s="60"/>
      <c r="H16" s="60">
        <v>0</v>
      </c>
      <c r="I16" s="60">
        <v>0</v>
      </c>
      <c r="J16" s="60">
        <v>0</v>
      </c>
      <c r="K16" s="60">
        <v>0</v>
      </c>
      <c r="L16" s="60">
        <v>0</v>
      </c>
      <c r="M16" s="61"/>
      <c r="N16" s="62">
        <v>0</v>
      </c>
      <c r="O16" s="62">
        <v>0</v>
      </c>
      <c r="P16" s="62">
        <v>0</v>
      </c>
      <c r="Q16" s="62">
        <v>0</v>
      </c>
      <c r="R16" s="62" t="s">
        <v>88</v>
      </c>
    </row>
    <row r="17" spans="1:18" ht="12.75">
      <c r="A17" s="49" t="s">
        <v>64</v>
      </c>
      <c r="G17" s="60"/>
      <c r="H17" s="60">
        <v>8398721</v>
      </c>
      <c r="I17" s="60">
        <v>7933121</v>
      </c>
      <c r="J17" s="60">
        <v>0</v>
      </c>
      <c r="K17" s="60">
        <v>0</v>
      </c>
      <c r="L17" s="60">
        <v>0</v>
      </c>
      <c r="M17" s="61"/>
      <c r="N17" s="62">
        <v>5.869064646814286</v>
      </c>
      <c r="O17" s="62">
        <v>999</v>
      </c>
      <c r="P17" s="62">
        <v>0</v>
      </c>
      <c r="Q17" s="62">
        <v>0</v>
      </c>
      <c r="R17" s="62" t="s">
        <v>88</v>
      </c>
    </row>
    <row r="18" spans="1:18" ht="12.75">
      <c r="A18" s="49" t="s">
        <v>65</v>
      </c>
      <c r="G18" s="60"/>
      <c r="H18" s="60">
        <v>25937122</v>
      </c>
      <c r="I18" s="60">
        <v>21223981</v>
      </c>
      <c r="J18" s="60">
        <v>0</v>
      </c>
      <c r="K18" s="60">
        <v>0</v>
      </c>
      <c r="L18" s="60">
        <v>0</v>
      </c>
      <c r="M18" s="61"/>
      <c r="N18" s="62">
        <v>22.20667743718768</v>
      </c>
      <c r="O18" s="62">
        <v>999</v>
      </c>
      <c r="P18" s="62">
        <v>0</v>
      </c>
      <c r="Q18" s="62">
        <v>0</v>
      </c>
      <c r="R18" s="62" t="s">
        <v>88</v>
      </c>
    </row>
    <row r="19" spans="1:18" ht="12.75">
      <c r="A19" s="49" t="s">
        <v>66</v>
      </c>
      <c r="G19" s="60"/>
      <c r="H19" s="60">
        <v>9876288</v>
      </c>
      <c r="I19" s="60">
        <v>22314189</v>
      </c>
      <c r="J19" s="60">
        <v>0</v>
      </c>
      <c r="K19" s="60">
        <v>0</v>
      </c>
      <c r="L19" s="60">
        <v>0</v>
      </c>
      <c r="M19" s="61"/>
      <c r="N19" s="62">
        <v>-55.7398747496492</v>
      </c>
      <c r="O19" s="62">
        <v>999</v>
      </c>
      <c r="P19" s="62">
        <v>0</v>
      </c>
      <c r="Q19" s="62">
        <v>0</v>
      </c>
      <c r="R19" s="62" t="s">
        <v>88</v>
      </c>
    </row>
    <row r="20" spans="1:18" ht="12.75">
      <c r="A20" s="49" t="s">
        <v>67</v>
      </c>
      <c r="G20" s="60"/>
      <c r="H20" s="60">
        <v>25036334</v>
      </c>
      <c r="I20" s="60">
        <v>23523356</v>
      </c>
      <c r="J20" s="60">
        <v>0</v>
      </c>
      <c r="K20" s="60">
        <v>0</v>
      </c>
      <c r="L20" s="60">
        <v>0</v>
      </c>
      <c r="M20" s="61"/>
      <c r="N20" s="62">
        <v>6.431811855417228</v>
      </c>
      <c r="O20" s="62">
        <v>999</v>
      </c>
      <c r="P20" s="62">
        <v>0</v>
      </c>
      <c r="Q20" s="62">
        <v>0</v>
      </c>
      <c r="R20" s="62" t="s">
        <v>88</v>
      </c>
    </row>
    <row r="21" spans="1:18" s="48" customFormat="1" ht="15" customHeight="1">
      <c r="A21" s="48" t="s">
        <v>68</v>
      </c>
      <c r="G21" s="63"/>
      <c r="H21" s="63">
        <v>106470782</v>
      </c>
      <c r="I21" s="63">
        <v>106470650</v>
      </c>
      <c r="J21" s="63">
        <v>0</v>
      </c>
      <c r="K21" s="63">
        <v>0</v>
      </c>
      <c r="L21" s="63">
        <v>0</v>
      </c>
      <c r="M21" s="64"/>
      <c r="N21" s="57">
        <v>0.00012397782863164637</v>
      </c>
      <c r="O21" s="57">
        <v>999</v>
      </c>
      <c r="P21" s="57">
        <v>0</v>
      </c>
      <c r="Q21" s="57">
        <v>0</v>
      </c>
      <c r="R21" s="57" t="s">
        <v>88</v>
      </c>
    </row>
    <row r="22" spans="1:18" s="48" customFormat="1" ht="19.5" customHeight="1">
      <c r="A22" s="48" t="s">
        <v>69</v>
      </c>
      <c r="G22" s="63"/>
      <c r="H22" s="63">
        <v>-50625744</v>
      </c>
      <c r="I22" s="63">
        <v>-77806897</v>
      </c>
      <c r="J22" s="63">
        <v>0</v>
      </c>
      <c r="K22" s="63">
        <v>0</v>
      </c>
      <c r="L22" s="63">
        <v>0</v>
      </c>
      <c r="M22" s="64"/>
      <c r="N22" s="57">
        <v>-34.934117729948795</v>
      </c>
      <c r="O22" s="57">
        <v>-999</v>
      </c>
      <c r="P22" s="57">
        <v>0</v>
      </c>
      <c r="Q22" s="57">
        <v>0</v>
      </c>
      <c r="R22" s="57" t="s">
        <v>88</v>
      </c>
    </row>
    <row r="23" spans="1:18" ht="19.5" customHeight="1">
      <c r="A23" s="49" t="s">
        <v>70</v>
      </c>
      <c r="G23" s="60"/>
      <c r="H23" s="60">
        <v>10127213</v>
      </c>
      <c r="I23" s="60">
        <v>7753242</v>
      </c>
      <c r="J23" s="60">
        <v>0</v>
      </c>
      <c r="K23" s="60">
        <v>0</v>
      </c>
      <c r="L23" s="60">
        <v>0</v>
      </c>
      <c r="M23" s="61"/>
      <c r="N23" s="62">
        <v>30.619075220404575</v>
      </c>
      <c r="O23" s="62">
        <v>999</v>
      </c>
      <c r="P23" s="62">
        <v>0</v>
      </c>
      <c r="Q23" s="62">
        <v>0</v>
      </c>
      <c r="R23" s="62" t="s">
        <v>88</v>
      </c>
    </row>
    <row r="24" spans="1:18" s="48" customFormat="1" ht="19.5" customHeight="1">
      <c r="A24" s="48" t="s">
        <v>71</v>
      </c>
      <c r="G24" s="63"/>
      <c r="H24" s="63">
        <v>-60752957</v>
      </c>
      <c r="I24" s="63">
        <v>-85560139</v>
      </c>
      <c r="J24" s="63">
        <v>0</v>
      </c>
      <c r="K24" s="63">
        <v>0</v>
      </c>
      <c r="L24" s="63">
        <v>0</v>
      </c>
      <c r="M24" s="63"/>
      <c r="N24" s="57">
        <v>-28.993854252621073</v>
      </c>
      <c r="O24" s="57">
        <v>-999</v>
      </c>
      <c r="P24" s="57">
        <v>0</v>
      </c>
      <c r="Q24" s="57">
        <v>0</v>
      </c>
      <c r="R24" s="57" t="s">
        <v>88</v>
      </c>
    </row>
    <row r="25" spans="1:18" ht="19.5" customHeight="1">
      <c r="A25" s="49" t="s">
        <v>72</v>
      </c>
      <c r="G25" s="60"/>
      <c r="H25" s="60">
        <v>7833186</v>
      </c>
      <c r="I25" s="60">
        <v>3190936</v>
      </c>
      <c r="J25" s="60">
        <v>0</v>
      </c>
      <c r="K25" s="60">
        <v>0</v>
      </c>
      <c r="L25" s="60">
        <v>0</v>
      </c>
      <c r="M25" s="60"/>
      <c r="N25" s="62">
        <v>145.48239137356563</v>
      </c>
      <c r="O25" s="62">
        <v>999</v>
      </c>
      <c r="P25" s="62">
        <v>0</v>
      </c>
      <c r="Q25" s="62">
        <v>0</v>
      </c>
      <c r="R25" s="62" t="s">
        <v>88</v>
      </c>
    </row>
    <row r="26" spans="1:18" ht="12.75">
      <c r="A26" s="49" t="s">
        <v>73</v>
      </c>
      <c r="G26" s="60"/>
      <c r="H26" s="60">
        <v>3784800</v>
      </c>
      <c r="I26" s="60">
        <v>1053940</v>
      </c>
      <c r="J26" s="60">
        <v>0</v>
      </c>
      <c r="K26" s="60">
        <v>0</v>
      </c>
      <c r="L26" s="60">
        <v>0</v>
      </c>
      <c r="M26" s="60"/>
      <c r="N26" s="62">
        <v>259.10962673396966</v>
      </c>
      <c r="O26" s="62">
        <v>999</v>
      </c>
      <c r="P26" s="62">
        <v>0</v>
      </c>
      <c r="Q26" s="62">
        <v>0</v>
      </c>
      <c r="R26" s="62" t="s">
        <v>88</v>
      </c>
    </row>
    <row r="27" spans="1:18" s="48" customFormat="1" ht="19.5" customHeight="1">
      <c r="A27" s="48" t="s">
        <v>74</v>
      </c>
      <c r="G27" s="63"/>
      <c r="H27" s="63">
        <v>-72370944.94</v>
      </c>
      <c r="I27" s="63">
        <v>-89805015</v>
      </c>
      <c r="J27" s="63">
        <v>0</v>
      </c>
      <c r="K27" s="63">
        <v>0</v>
      </c>
      <c r="L27" s="63">
        <v>0</v>
      </c>
      <c r="M27" s="63"/>
      <c r="N27" s="57">
        <v>-19.41324775682071</v>
      </c>
      <c r="O27" s="57">
        <v>-999</v>
      </c>
      <c r="P27" s="57">
        <v>0</v>
      </c>
      <c r="Q27" s="57">
        <v>0</v>
      </c>
      <c r="R27" s="57" t="s">
        <v>88</v>
      </c>
    </row>
    <row r="28" spans="1:18" ht="19.5" customHeight="1">
      <c r="A28" s="48" t="s">
        <v>75</v>
      </c>
      <c r="G28" s="60"/>
      <c r="H28" s="60"/>
      <c r="I28" s="60"/>
      <c r="J28" s="60"/>
      <c r="K28" s="60"/>
      <c r="L28" s="60"/>
      <c r="M28" s="60"/>
      <c r="N28" s="62"/>
      <c r="O28" s="62"/>
      <c r="P28" s="62"/>
      <c r="Q28" s="62"/>
      <c r="R28" s="62"/>
    </row>
    <row r="29" spans="1:18" ht="12.75">
      <c r="A29" s="49" t="s">
        <v>76</v>
      </c>
      <c r="G29" s="60"/>
      <c r="H29" s="60">
        <v>5518751</v>
      </c>
      <c r="I29" s="60">
        <v>4715733</v>
      </c>
      <c r="J29" s="60">
        <v>0</v>
      </c>
      <c r="K29" s="60">
        <v>0</v>
      </c>
      <c r="L29" s="60">
        <v>0</v>
      </c>
      <c r="M29" s="60"/>
      <c r="N29" s="62">
        <v>17.028487405881545</v>
      </c>
      <c r="O29" s="62">
        <v>999</v>
      </c>
      <c r="P29" s="62">
        <v>0</v>
      </c>
      <c r="Q29" s="62">
        <v>0</v>
      </c>
      <c r="R29" s="62" t="s">
        <v>88</v>
      </c>
    </row>
    <row r="30" spans="1:18" ht="12.75">
      <c r="A30" s="49" t="s">
        <v>77</v>
      </c>
      <c r="G30" s="60"/>
      <c r="H30" s="60">
        <v>4500</v>
      </c>
      <c r="I30" s="60">
        <v>239568</v>
      </c>
      <c r="J30" s="60">
        <v>0</v>
      </c>
      <c r="K30" s="60">
        <v>0</v>
      </c>
      <c r="L30" s="60">
        <v>0</v>
      </c>
      <c r="M30" s="60"/>
      <c r="N30" s="62">
        <v>-98.12161891404529</v>
      </c>
      <c r="O30" s="62">
        <v>999</v>
      </c>
      <c r="P30" s="62">
        <v>0</v>
      </c>
      <c r="Q30" s="62">
        <v>0</v>
      </c>
      <c r="R30" s="62" t="s">
        <v>88</v>
      </c>
    </row>
    <row r="31" spans="1:18" ht="12.75">
      <c r="A31" s="49" t="s">
        <v>78</v>
      </c>
      <c r="G31" s="60"/>
      <c r="H31" s="60">
        <v>13104742</v>
      </c>
      <c r="I31" s="60">
        <v>11273811</v>
      </c>
      <c r="J31" s="60">
        <v>0</v>
      </c>
      <c r="K31" s="60">
        <v>0</v>
      </c>
      <c r="L31" s="60">
        <v>0</v>
      </c>
      <c r="M31" s="60"/>
      <c r="N31" s="62">
        <v>16.240568517602433</v>
      </c>
      <c r="O31" s="62">
        <v>999</v>
      </c>
      <c r="P31" s="62">
        <v>0</v>
      </c>
      <c r="Q31" s="62">
        <v>0</v>
      </c>
      <c r="R31" s="62" t="s">
        <v>88</v>
      </c>
    </row>
    <row r="32" spans="1:18" ht="12.75">
      <c r="A32" s="49" t="s">
        <v>79</v>
      </c>
      <c r="G32" s="60"/>
      <c r="H32" s="60">
        <v>0</v>
      </c>
      <c r="I32" s="60">
        <v>0</v>
      </c>
      <c r="J32" s="60">
        <v>0</v>
      </c>
      <c r="K32" s="60">
        <v>0</v>
      </c>
      <c r="L32" s="60">
        <v>0</v>
      </c>
      <c r="M32" s="60"/>
      <c r="N32" s="62">
        <v>0</v>
      </c>
      <c r="O32" s="62">
        <v>0</v>
      </c>
      <c r="P32" s="62">
        <v>0</v>
      </c>
      <c r="Q32" s="62">
        <v>0</v>
      </c>
      <c r="R32" s="62" t="s">
        <v>88</v>
      </c>
    </row>
    <row r="33" spans="1:19" ht="12.75">
      <c r="A33" s="48" t="s">
        <v>120</v>
      </c>
      <c r="G33" s="60"/>
      <c r="H33" s="60">
        <v>18627993</v>
      </c>
      <c r="I33" s="63">
        <v>16229112</v>
      </c>
      <c r="J33" s="63">
        <v>0</v>
      </c>
      <c r="K33" s="63">
        <v>0</v>
      </c>
      <c r="L33" s="63">
        <v>0</v>
      </c>
      <c r="M33" s="63"/>
      <c r="N33" s="62">
        <v>14.78134478337447</v>
      </c>
      <c r="O33" s="57">
        <v>999</v>
      </c>
      <c r="P33" s="57">
        <v>0</v>
      </c>
      <c r="Q33" s="57">
        <v>0</v>
      </c>
      <c r="R33" s="57" t="s">
        <v>88</v>
      </c>
      <c r="S33" s="48"/>
    </row>
    <row r="34" spans="1:18" ht="15.75" customHeight="1">
      <c r="A34" s="49" t="s">
        <v>80</v>
      </c>
      <c r="G34" s="60"/>
      <c r="H34" s="65">
        <v>0.3335657741618114</v>
      </c>
      <c r="I34" s="65">
        <v>0.5661893611768145</v>
      </c>
      <c r="J34" s="65">
        <v>0</v>
      </c>
      <c r="K34" s="65">
        <v>0</v>
      </c>
      <c r="L34" s="65">
        <v>0</v>
      </c>
      <c r="M34" s="60"/>
      <c r="N34" s="62">
        <v>-41.08582798721247</v>
      </c>
      <c r="O34" s="62">
        <v>999</v>
      </c>
      <c r="P34" s="62">
        <v>0</v>
      </c>
      <c r="Q34" s="62">
        <v>0</v>
      </c>
      <c r="R34" s="62" t="s">
        <v>88</v>
      </c>
    </row>
    <row r="35" spans="1:18" ht="19.5" customHeight="1">
      <c r="A35" s="49" t="s">
        <v>81</v>
      </c>
      <c r="G35" s="60"/>
      <c r="H35" s="60">
        <v>26813028</v>
      </c>
      <c r="I35" s="60">
        <v>25263802</v>
      </c>
      <c r="J35" s="60">
        <v>0</v>
      </c>
      <c r="K35" s="60">
        <v>0</v>
      </c>
      <c r="L35" s="60">
        <v>0</v>
      </c>
      <c r="M35" s="60"/>
      <c r="N35" s="62">
        <v>6.13219657120492</v>
      </c>
      <c r="O35" s="62">
        <v>999</v>
      </c>
      <c r="P35" s="62">
        <v>0</v>
      </c>
      <c r="Q35" s="62">
        <v>0</v>
      </c>
      <c r="R35" s="62" t="s">
        <v>88</v>
      </c>
    </row>
    <row r="36" spans="1:18" ht="12.75">
      <c r="A36" s="49" t="s">
        <v>82</v>
      </c>
      <c r="G36" s="60"/>
      <c r="H36" s="60">
        <v>487.9</v>
      </c>
      <c r="I36" s="60">
        <v>486</v>
      </c>
      <c r="J36" s="60">
        <v>0</v>
      </c>
      <c r="K36" s="60">
        <v>0</v>
      </c>
      <c r="L36" s="60">
        <v>0</v>
      </c>
      <c r="M36" s="60"/>
      <c r="N36" s="62">
        <v>0.3909465020576085</v>
      </c>
      <c r="O36" s="62">
        <v>999</v>
      </c>
      <c r="P36" s="62">
        <v>0</v>
      </c>
      <c r="Q36" s="62">
        <v>0</v>
      </c>
      <c r="R36" s="62" t="s">
        <v>88</v>
      </c>
    </row>
    <row r="37" spans="1:18" ht="12.75">
      <c r="A37" s="49" t="s">
        <v>83</v>
      </c>
      <c r="G37" s="60"/>
      <c r="H37" s="60">
        <v>54955.99098175856</v>
      </c>
      <c r="I37" s="60">
        <v>51983.1316872428</v>
      </c>
      <c r="J37" s="60">
        <v>0</v>
      </c>
      <c r="K37" s="60">
        <v>0</v>
      </c>
      <c r="L37" s="60">
        <v>0</v>
      </c>
      <c r="M37" s="60"/>
      <c r="N37" s="62">
        <v>5.718892259900779</v>
      </c>
      <c r="O37" s="62">
        <v>999</v>
      </c>
      <c r="P37" s="62">
        <v>0</v>
      </c>
      <c r="Q37" s="62">
        <v>0</v>
      </c>
      <c r="R37" s="62" t="s">
        <v>88</v>
      </c>
    </row>
    <row r="38" spans="1:18" ht="19.5" customHeight="1">
      <c r="A38" s="48" t="s">
        <v>84</v>
      </c>
      <c r="G38" s="60"/>
      <c r="H38" s="60"/>
      <c r="I38" s="60"/>
      <c r="J38" s="60"/>
      <c r="K38" s="60"/>
      <c r="L38" s="60"/>
      <c r="M38" s="60"/>
      <c r="N38" s="62"/>
      <c r="O38" s="62"/>
      <c r="P38" s="62"/>
      <c r="Q38" s="62"/>
      <c r="R38" s="62"/>
    </row>
    <row r="39" spans="1:18" ht="12.75">
      <c r="A39" s="49" t="s">
        <v>85</v>
      </c>
      <c r="H39" s="67">
        <v>-90.65397163225087</v>
      </c>
      <c r="I39" s="67">
        <v>-271.4469978861456</v>
      </c>
      <c r="J39" s="67">
        <v>0</v>
      </c>
      <c r="K39" s="67">
        <v>0</v>
      </c>
      <c r="L39" s="67">
        <v>0</v>
      </c>
      <c r="M39" s="67"/>
      <c r="N39" s="62">
        <v>-66.6034355368799</v>
      </c>
      <c r="O39" s="62">
        <v>-999</v>
      </c>
      <c r="P39" s="62">
        <v>0</v>
      </c>
      <c r="Q39" s="62">
        <v>0</v>
      </c>
      <c r="R39" s="62" t="s">
        <v>88</v>
      </c>
    </row>
    <row r="40" spans="1:18" ht="12.75">
      <c r="A40" s="49" t="s">
        <v>86</v>
      </c>
      <c r="H40" s="67">
        <v>-108.78846225851726</v>
      </c>
      <c r="I40" s="67">
        <v>-298.49594015131237</v>
      </c>
      <c r="J40" s="67">
        <v>0</v>
      </c>
      <c r="K40" s="67">
        <v>0</v>
      </c>
      <c r="L40" s="67">
        <v>0</v>
      </c>
      <c r="M40" s="67"/>
      <c r="N40" s="62">
        <v>-63.554458327516734</v>
      </c>
      <c r="O40" s="62">
        <v>-999</v>
      </c>
      <c r="P40" s="62">
        <v>0</v>
      </c>
      <c r="Q40" s="62">
        <v>0</v>
      </c>
      <c r="R40" s="62" t="s">
        <v>88</v>
      </c>
    </row>
    <row r="41" spans="1:18" ht="12.75">
      <c r="A41" s="49" t="s">
        <v>87</v>
      </c>
      <c r="H41" s="67">
        <v>-129.59243798155242</v>
      </c>
      <c r="I41" s="67">
        <v>-313.3051523294943</v>
      </c>
      <c r="J41" s="67">
        <v>0</v>
      </c>
      <c r="K41" s="67">
        <v>0</v>
      </c>
      <c r="L41" s="67">
        <v>0</v>
      </c>
      <c r="M41" s="67"/>
      <c r="N41" s="62">
        <v>-58.636991119359685</v>
      </c>
      <c r="O41" s="62">
        <v>-999</v>
      </c>
      <c r="P41" s="62">
        <v>0</v>
      </c>
      <c r="Q41" s="62">
        <v>0</v>
      </c>
      <c r="R41" s="62" t="s">
        <v>88</v>
      </c>
    </row>
    <row r="42" spans="15:18" s="68" customFormat="1" ht="7.5" customHeight="1" thickBot="1">
      <c r="O42" s="69"/>
      <c r="P42" s="69"/>
      <c r="Q42" s="69"/>
      <c r="R42" s="69"/>
    </row>
    <row r="43" ht="12.75">
      <c r="A43" s="8" t="s">
        <v>203</v>
      </c>
    </row>
    <row r="44" ht="12.75">
      <c r="A44" s="8"/>
    </row>
    <row r="45" ht="12.75">
      <c r="A45" s="70"/>
    </row>
    <row r="63" ht="12.75">
      <c r="A63" s="72" t="s">
        <v>51</v>
      </c>
    </row>
    <row r="78" ht="12.75" hidden="1"/>
    <row r="79" ht="12.75" hidden="1"/>
    <row r="80" ht="12.75" hidden="1"/>
    <row r="81" ht="12.75" hidden="1"/>
    <row r="82" ht="12.75" hidden="1">
      <c r="A82" s="49">
        <v>10</v>
      </c>
    </row>
    <row r="83" spans="1:3" ht="12.75" hidden="1">
      <c r="A83" s="49">
        <v>4</v>
      </c>
      <c r="B83" s="49">
        <v>2000</v>
      </c>
      <c r="C83" s="49">
        <v>969</v>
      </c>
    </row>
    <row r="84" spans="1:10" ht="12.75" hidden="1">
      <c r="A84" s="49">
        <v>10</v>
      </c>
      <c r="D84" s="49">
        <v>5</v>
      </c>
      <c r="H84" s="49">
        <v>61003950</v>
      </c>
      <c r="I84" s="49">
        <v>115146443</v>
      </c>
      <c r="J84" s="49">
        <v>94123571</v>
      </c>
    </row>
    <row r="85" spans="1:10" ht="12.75" hidden="1">
      <c r="A85" s="49">
        <v>11010881</v>
      </c>
      <c r="B85" s="49">
        <v>369690224</v>
      </c>
      <c r="C85" s="49">
        <v>30185997</v>
      </c>
      <c r="D85" s="49">
        <v>1056508220</v>
      </c>
      <c r="E85" s="49">
        <v>511621473</v>
      </c>
      <c r="F85" s="49">
        <v>370030</v>
      </c>
      <c r="G85" s="49">
        <v>61098777</v>
      </c>
      <c r="H85" s="49">
        <v>370030</v>
      </c>
      <c r="I85" s="49">
        <v>194031377</v>
      </c>
      <c r="J85" s="49">
        <v>3373.03</v>
      </c>
    </row>
    <row r="86" spans="1:7" ht="12.75" hidden="1">
      <c r="A86" s="49">
        <v>17541383</v>
      </c>
      <c r="B86" s="49">
        <v>48471221</v>
      </c>
      <c r="C86" s="49">
        <v>28684043</v>
      </c>
      <c r="D86" s="49">
        <v>118447328</v>
      </c>
      <c r="E86" s="49">
        <v>201186574</v>
      </c>
      <c r="F86" s="49">
        <v>2848963</v>
      </c>
      <c r="G86" s="49">
        <v>221472977</v>
      </c>
    </row>
    <row r="87" spans="1:5" ht="12.75" hidden="1">
      <c r="A87" s="49">
        <v>118447328</v>
      </c>
      <c r="B87" s="49">
        <v>95719173.1</v>
      </c>
      <c r="C87" s="49">
        <v>40606903</v>
      </c>
      <c r="D87" s="49">
        <v>48027008</v>
      </c>
      <c r="E87" s="49">
        <v>23922799</v>
      </c>
    </row>
    <row r="88" spans="1:5" ht="12.75" hidden="1">
      <c r="A88" s="49">
        <v>194031377</v>
      </c>
      <c r="B88" s="49">
        <v>168837215</v>
      </c>
      <c r="C88" s="49">
        <v>146355572</v>
      </c>
      <c r="D88" s="49">
        <v>115049422</v>
      </c>
      <c r="E88" s="49">
        <v>102134409</v>
      </c>
    </row>
    <row r="89" ht="12.75" hidden="1"/>
    <row r="90" ht="12.75" hidden="1"/>
  </sheetData>
  <mergeCells count="6">
    <mergeCell ref="R5:S5"/>
    <mergeCell ref="N4:Q4"/>
    <mergeCell ref="G1:Q1"/>
    <mergeCell ref="G2:Q2"/>
    <mergeCell ref="G3:Q3"/>
    <mergeCell ref="R4:S4"/>
  </mergeCells>
  <printOptions horizontalCentered="1"/>
  <pageMargins left="0" right="0" top="0.5" bottom="0.37" header="0.18" footer="0.18"/>
  <pageSetup horizontalDpi="360" verticalDpi="360" orientation="landscape" paperSize="5" scale="85" r:id="rId1"/>
  <headerFooter alignWithMargins="0">
    <oddHeader xml:space="preserve">&amp;C &amp;R&amp;D  &amp;T  </oddHeader>
    <oddFooter xml:space="preserve">&amp;C- 5 - </oddFooter>
  </headerFooter>
</worksheet>
</file>

<file path=xl/worksheets/sheet12.xml><?xml version="1.0" encoding="utf-8"?>
<worksheet xmlns="http://schemas.openxmlformats.org/spreadsheetml/2006/main" xmlns:r="http://schemas.openxmlformats.org/officeDocument/2006/relationships">
  <dimension ref="K2:K32"/>
  <sheetViews>
    <sheetView workbookViewId="0" topLeftCell="G1">
      <selection activeCell="F58" sqref="F58"/>
    </sheetView>
  </sheetViews>
  <sheetFormatPr defaultColWidth="9.140625" defaultRowHeight="12.75"/>
  <cols>
    <col min="1" max="10" width="9.140625" style="30" customWidth="1"/>
    <col min="11" max="11" width="65.421875" style="31" customWidth="1"/>
    <col min="12" max="16384" width="9.140625" style="30" customWidth="1"/>
  </cols>
  <sheetData>
    <row r="2" ht="18">
      <c r="K2" s="34" t="s">
        <v>4</v>
      </c>
    </row>
    <row r="3" ht="18">
      <c r="K3" s="35" t="s">
        <v>5</v>
      </c>
    </row>
    <row r="17" s="32" customFormat="1" ht="18">
      <c r="K17" s="29" t="s">
        <v>6</v>
      </c>
    </row>
    <row r="18" s="32" customFormat="1" ht="18">
      <c r="K18" s="29"/>
    </row>
    <row r="31" ht="18">
      <c r="K31" s="33" t="s">
        <v>11</v>
      </c>
    </row>
    <row r="32" ht="18">
      <c r="K32" s="29" t="s">
        <v>12</v>
      </c>
    </row>
  </sheetData>
  <printOptions/>
  <pageMargins left="0.9448818897637796" right="0.9448818897637796" top="0.99" bottom="0.984251968503937" header="0.5118110236220472" footer="0.5118110236220472"/>
  <pageSetup horizontalDpi="600" verticalDpi="600" orientation="landscape" paperSize="5" r:id="rId1"/>
</worksheet>
</file>

<file path=xl/worksheets/sheet13.xml><?xml version="1.0" encoding="utf-8"?>
<worksheet xmlns="http://schemas.openxmlformats.org/spreadsheetml/2006/main" xmlns:r="http://schemas.openxmlformats.org/officeDocument/2006/relationships">
  <sheetPr codeName="Sheet112"/>
  <dimension ref="A1:S89"/>
  <sheetViews>
    <sheetView workbookViewId="0" topLeftCell="A28">
      <selection activeCell="A44" sqref="A44"/>
    </sheetView>
  </sheetViews>
  <sheetFormatPr defaultColWidth="9.140625" defaultRowHeight="12.75"/>
  <cols>
    <col min="1" max="1" width="7.421875" style="49" customWidth="1"/>
    <col min="2" max="2" width="15.00390625" style="49" customWidth="1"/>
    <col min="3" max="3" width="9.7109375" style="49" customWidth="1"/>
    <col min="4" max="4" width="12.421875" style="49" customWidth="1"/>
    <col min="5" max="5" width="1.8515625" style="49" customWidth="1"/>
    <col min="6" max="6" width="16.140625" style="49" customWidth="1"/>
    <col min="7" max="7" width="20.140625" style="49" customWidth="1"/>
    <col min="8" max="12" width="12.7109375" style="49" customWidth="1"/>
    <col min="13" max="13" width="2.00390625" style="49" customWidth="1"/>
    <col min="14" max="17" width="8.140625" style="71" customWidth="1"/>
    <col min="18" max="18" width="12.7109375" style="71" customWidth="1"/>
    <col min="19" max="19" width="6.7109375" style="49" customWidth="1"/>
    <col min="20" max="16384" width="9.140625" style="49" customWidth="1"/>
  </cols>
  <sheetData>
    <row r="1" spans="1:18" s="36" customFormat="1" ht="12.75">
      <c r="A1" s="36" t="s">
        <v>42</v>
      </c>
      <c r="E1" s="37"/>
      <c r="F1" s="37"/>
      <c r="G1" s="142" t="s">
        <v>54</v>
      </c>
      <c r="H1" s="142"/>
      <c r="I1" s="142"/>
      <c r="J1" s="142"/>
      <c r="K1" s="142"/>
      <c r="L1" s="142"/>
      <c r="M1" s="142"/>
      <c r="N1" s="142"/>
      <c r="O1" s="142"/>
      <c r="P1" s="38"/>
      <c r="Q1" s="38"/>
      <c r="R1" s="39"/>
    </row>
    <row r="2" spans="6:18" s="40" customFormat="1" ht="12.75">
      <c r="F2" s="41"/>
      <c r="G2" s="143" t="s">
        <v>93</v>
      </c>
      <c r="H2" s="143"/>
      <c r="I2" s="143"/>
      <c r="J2" s="143"/>
      <c r="K2" s="143"/>
      <c r="L2" s="143"/>
      <c r="M2" s="143"/>
      <c r="N2" s="143"/>
      <c r="O2" s="143"/>
      <c r="P2" s="42"/>
      <c r="Q2" s="42"/>
      <c r="R2" s="43"/>
    </row>
    <row r="3" spans="1:19" s="45" customFormat="1" ht="13.5" thickBot="1">
      <c r="A3" s="44" t="s">
        <v>43</v>
      </c>
      <c r="G3" s="144" t="s">
        <v>94</v>
      </c>
      <c r="H3" s="144"/>
      <c r="I3" s="144"/>
      <c r="J3" s="144"/>
      <c r="K3" s="144"/>
      <c r="L3" s="144"/>
      <c r="M3" s="144"/>
      <c r="N3" s="144"/>
      <c r="O3" s="144"/>
      <c r="P3" s="46"/>
      <c r="Q3" s="46"/>
      <c r="R3" s="47"/>
      <c r="S3" s="47"/>
    </row>
    <row r="4" spans="6:19" s="48" customFormat="1" ht="12.75">
      <c r="F4" s="49"/>
      <c r="M4" s="50"/>
      <c r="N4" s="148" t="s">
        <v>44</v>
      </c>
      <c r="O4" s="148"/>
      <c r="P4" s="148"/>
      <c r="Q4" s="148"/>
      <c r="R4" s="149" t="s">
        <v>45</v>
      </c>
      <c r="S4" s="149"/>
    </row>
    <row r="5" spans="1:19" ht="12.75">
      <c r="A5" s="51"/>
      <c r="B5" s="52"/>
      <c r="C5" s="48"/>
      <c r="D5" s="52"/>
      <c r="G5" s="48"/>
      <c r="H5" s="53">
        <v>2003</v>
      </c>
      <c r="I5" s="53">
        <v>2002</v>
      </c>
      <c r="J5" s="53">
        <v>2001</v>
      </c>
      <c r="K5" s="53">
        <v>2000</v>
      </c>
      <c r="L5" s="53">
        <v>1999</v>
      </c>
      <c r="M5" s="54"/>
      <c r="N5" s="55" t="s">
        <v>163</v>
      </c>
      <c r="O5" s="55" t="s">
        <v>119</v>
      </c>
      <c r="P5" s="55" t="s">
        <v>109</v>
      </c>
      <c r="Q5" s="55" t="s">
        <v>104</v>
      </c>
      <c r="R5" s="147" t="s">
        <v>46</v>
      </c>
      <c r="S5" s="147"/>
    </row>
    <row r="6" spans="1:18" ht="12.75">
      <c r="A6" s="56"/>
      <c r="B6" s="56"/>
      <c r="C6" s="56"/>
      <c r="D6" s="56"/>
      <c r="G6" s="48" t="s">
        <v>47</v>
      </c>
      <c r="H6" s="52">
        <v>14</v>
      </c>
      <c r="I6" s="52">
        <v>14</v>
      </c>
      <c r="J6" s="52">
        <v>13</v>
      </c>
      <c r="K6" s="52">
        <v>13</v>
      </c>
      <c r="L6" s="52">
        <v>12</v>
      </c>
      <c r="M6" s="50"/>
      <c r="N6" s="57"/>
      <c r="O6" s="57"/>
      <c r="P6" s="57"/>
      <c r="Q6" s="57"/>
      <c r="R6" s="57"/>
    </row>
    <row r="7" spans="1:18" ht="15" customHeight="1">
      <c r="A7" s="48" t="s">
        <v>55</v>
      </c>
      <c r="E7" s="49" t="s">
        <v>48</v>
      </c>
      <c r="G7" s="58" t="s">
        <v>49</v>
      </c>
      <c r="H7" s="48"/>
      <c r="I7" s="48"/>
      <c r="J7" s="48"/>
      <c r="K7" s="48"/>
      <c r="L7" s="48"/>
      <c r="M7" s="50"/>
      <c r="N7" s="57"/>
      <c r="O7" s="57"/>
      <c r="P7" s="57"/>
      <c r="Q7" s="57"/>
      <c r="R7" s="59"/>
    </row>
    <row r="8" spans="1:18" ht="12.75">
      <c r="A8" s="49" t="s">
        <v>56</v>
      </c>
      <c r="G8" s="60"/>
      <c r="H8" s="60">
        <v>184578169</v>
      </c>
      <c r="I8" s="60">
        <v>178647750</v>
      </c>
      <c r="J8" s="60">
        <v>156246909</v>
      </c>
      <c r="K8" s="60">
        <v>135875223</v>
      </c>
      <c r="L8" s="60">
        <v>123044932</v>
      </c>
      <c r="M8" s="61"/>
      <c r="N8" s="62">
        <v>3.3196158361916117</v>
      </c>
      <c r="O8" s="62">
        <v>14.336821856744699</v>
      </c>
      <c r="P8" s="62">
        <v>14.992936570930228</v>
      </c>
      <c r="Q8" s="62">
        <v>10.427321785183318</v>
      </c>
      <c r="R8" s="62">
        <v>10.669806530652416</v>
      </c>
    </row>
    <row r="9" spans="1:18" ht="12.75">
      <c r="A9" s="49" t="s">
        <v>57</v>
      </c>
      <c r="G9" s="60"/>
      <c r="H9" s="60">
        <v>161820817</v>
      </c>
      <c r="I9" s="60">
        <v>153594350</v>
      </c>
      <c r="J9" s="60">
        <v>128902062</v>
      </c>
      <c r="K9" s="60">
        <v>77193951</v>
      </c>
      <c r="L9" s="60">
        <v>33036943</v>
      </c>
      <c r="M9" s="61"/>
      <c r="N9" s="62">
        <v>5.3559697996703655</v>
      </c>
      <c r="O9" s="62">
        <v>19.155851828033597</v>
      </c>
      <c r="P9" s="62">
        <v>66.98466697215693</v>
      </c>
      <c r="Q9" s="62">
        <v>133.65948538277286</v>
      </c>
      <c r="R9" s="62">
        <v>48.76769491237383</v>
      </c>
    </row>
    <row r="10" spans="1:18" ht="12.75">
      <c r="A10" s="49" t="s">
        <v>58</v>
      </c>
      <c r="G10" s="60"/>
      <c r="H10" s="60">
        <v>0</v>
      </c>
      <c r="I10" s="60">
        <v>0</v>
      </c>
      <c r="J10" s="60">
        <v>0</v>
      </c>
      <c r="K10" s="60">
        <v>0</v>
      </c>
      <c r="L10" s="60">
        <v>0</v>
      </c>
      <c r="M10" s="61"/>
      <c r="N10" s="62">
        <v>0</v>
      </c>
      <c r="O10" s="62">
        <v>0</v>
      </c>
      <c r="P10" s="62">
        <v>0</v>
      </c>
      <c r="Q10" s="62">
        <v>0</v>
      </c>
      <c r="R10" s="62" t="s">
        <v>88</v>
      </c>
    </row>
    <row r="11" spans="1:18" ht="12.75">
      <c r="A11" s="49" t="s">
        <v>59</v>
      </c>
      <c r="G11" s="60"/>
      <c r="H11" s="60">
        <v>0</v>
      </c>
      <c r="I11" s="60">
        <v>0</v>
      </c>
      <c r="J11" s="60">
        <v>0</v>
      </c>
      <c r="K11" s="60">
        <v>0</v>
      </c>
      <c r="L11" s="60">
        <v>0</v>
      </c>
      <c r="M11" s="61"/>
      <c r="N11" s="62">
        <v>0</v>
      </c>
      <c r="O11" s="62">
        <v>0</v>
      </c>
      <c r="P11" s="62">
        <v>0</v>
      </c>
      <c r="Q11" s="62">
        <v>0</v>
      </c>
      <c r="R11" s="62" t="s">
        <v>88</v>
      </c>
    </row>
    <row r="12" spans="1:18" ht="12.75">
      <c r="A12" s="49" t="s">
        <v>50</v>
      </c>
      <c r="G12" s="60"/>
      <c r="H12" s="60">
        <v>410692</v>
      </c>
      <c r="I12" s="60">
        <v>271033</v>
      </c>
      <c r="J12" s="60">
        <v>844807</v>
      </c>
      <c r="K12" s="60">
        <v>600000</v>
      </c>
      <c r="L12" s="60">
        <v>600000</v>
      </c>
      <c r="M12" s="61"/>
      <c r="N12" s="62">
        <v>51.528411669427705</v>
      </c>
      <c r="O12" s="62">
        <v>-67.91776109809696</v>
      </c>
      <c r="P12" s="62">
        <v>40.80116666666667</v>
      </c>
      <c r="Q12" s="62">
        <v>0</v>
      </c>
      <c r="R12" s="62">
        <v>-9.041927585669429</v>
      </c>
    </row>
    <row r="13" spans="1:18" s="48" customFormat="1" ht="12.75">
      <c r="A13" s="48" t="s">
        <v>60</v>
      </c>
      <c r="G13" s="63"/>
      <c r="H13" s="63">
        <v>346809679</v>
      </c>
      <c r="I13" s="63">
        <v>332513133</v>
      </c>
      <c r="J13" s="63">
        <v>285993778</v>
      </c>
      <c r="K13" s="63">
        <v>213669174</v>
      </c>
      <c r="L13" s="63">
        <v>156681875</v>
      </c>
      <c r="M13" s="64"/>
      <c r="N13" s="57">
        <v>4.299543260446197</v>
      </c>
      <c r="O13" s="57">
        <v>16.26586260908096</v>
      </c>
      <c r="P13" s="57">
        <v>33.848871433368295</v>
      </c>
      <c r="Q13" s="57">
        <v>36.37134097354911</v>
      </c>
      <c r="R13" s="57">
        <v>21.974237638107997</v>
      </c>
    </row>
    <row r="14" spans="1:18" ht="19.5" customHeight="1">
      <c r="A14" s="48" t="s">
        <v>61</v>
      </c>
      <c r="G14" s="60"/>
      <c r="H14" s="60"/>
      <c r="I14" s="60"/>
      <c r="J14" s="60"/>
      <c r="K14" s="60"/>
      <c r="L14" s="60"/>
      <c r="M14" s="60"/>
      <c r="N14" s="62"/>
      <c r="O14" s="62"/>
      <c r="P14" s="62"/>
      <c r="Q14" s="62"/>
      <c r="R14" s="62"/>
    </row>
    <row r="15" spans="1:18" ht="12.75">
      <c r="A15" s="49" t="s">
        <v>62</v>
      </c>
      <c r="G15" s="60"/>
      <c r="H15" s="60">
        <v>175234270</v>
      </c>
      <c r="I15" s="60">
        <v>173025329</v>
      </c>
      <c r="J15" s="60">
        <v>144165845</v>
      </c>
      <c r="K15" s="60">
        <v>105136178</v>
      </c>
      <c r="L15" s="60">
        <v>77153494</v>
      </c>
      <c r="M15" s="61"/>
      <c r="N15" s="62">
        <v>1.2766575927158041</v>
      </c>
      <c r="O15" s="62">
        <v>20.018253283223913</v>
      </c>
      <c r="P15" s="62">
        <v>37.122965417289564</v>
      </c>
      <c r="Q15" s="62">
        <v>36.26884869271118</v>
      </c>
      <c r="R15" s="62">
        <v>22.76253880004091</v>
      </c>
    </row>
    <row r="16" spans="1:18" ht="12.75">
      <c r="A16" s="49" t="s">
        <v>63</v>
      </c>
      <c r="G16" s="60"/>
      <c r="H16" s="60">
        <v>11307216</v>
      </c>
      <c r="I16" s="60">
        <v>6157177</v>
      </c>
      <c r="J16" s="60">
        <v>3445926</v>
      </c>
      <c r="K16" s="60">
        <v>5204562</v>
      </c>
      <c r="L16" s="60">
        <v>3289715</v>
      </c>
      <c r="M16" s="61"/>
      <c r="N16" s="62">
        <v>83.64286100594477</v>
      </c>
      <c r="O16" s="62">
        <v>78.67989620206586</v>
      </c>
      <c r="P16" s="62">
        <v>-33.790278605577186</v>
      </c>
      <c r="Q16" s="62">
        <v>58.20707872870446</v>
      </c>
      <c r="R16" s="62">
        <v>36.15994062567323</v>
      </c>
    </row>
    <row r="17" spans="1:18" ht="12.75">
      <c r="A17" s="49" t="s">
        <v>64</v>
      </c>
      <c r="G17" s="60"/>
      <c r="H17" s="60">
        <v>9006787</v>
      </c>
      <c r="I17" s="60">
        <v>8290232</v>
      </c>
      <c r="J17" s="60">
        <v>5557986</v>
      </c>
      <c r="K17" s="60">
        <v>4835041</v>
      </c>
      <c r="L17" s="60">
        <v>3240413</v>
      </c>
      <c r="M17" s="61"/>
      <c r="N17" s="62">
        <v>8.643364866025463</v>
      </c>
      <c r="O17" s="62">
        <v>49.15892195482321</v>
      </c>
      <c r="P17" s="62">
        <v>14.952199991685696</v>
      </c>
      <c r="Q17" s="62">
        <v>49.21064074239919</v>
      </c>
      <c r="R17" s="62">
        <v>29.119662328970854</v>
      </c>
    </row>
    <row r="18" spans="1:18" ht="12.75">
      <c r="A18" s="49" t="s">
        <v>65</v>
      </c>
      <c r="G18" s="60"/>
      <c r="H18" s="60">
        <v>14261786</v>
      </c>
      <c r="I18" s="60">
        <v>13009850</v>
      </c>
      <c r="J18" s="60">
        <v>13326734</v>
      </c>
      <c r="K18" s="60">
        <v>13232823</v>
      </c>
      <c r="L18" s="60">
        <v>8216572</v>
      </c>
      <c r="M18" s="61"/>
      <c r="N18" s="62">
        <v>9.622985660864652</v>
      </c>
      <c r="O18" s="62">
        <v>-2.377806895522939</v>
      </c>
      <c r="P18" s="62">
        <v>0.7096822801907046</v>
      </c>
      <c r="Q18" s="62">
        <v>61.05041129074266</v>
      </c>
      <c r="R18" s="62">
        <v>14.781213671796012</v>
      </c>
    </row>
    <row r="19" spans="1:18" ht="12.75">
      <c r="A19" s="49" t="s">
        <v>66</v>
      </c>
      <c r="G19" s="60"/>
      <c r="H19" s="60">
        <v>25546839</v>
      </c>
      <c r="I19" s="60">
        <v>29384535</v>
      </c>
      <c r="J19" s="60">
        <v>33792814</v>
      </c>
      <c r="K19" s="60">
        <v>30475607</v>
      </c>
      <c r="L19" s="60">
        <v>16831662</v>
      </c>
      <c r="M19" s="61"/>
      <c r="N19" s="62">
        <v>-13.060257717197159</v>
      </c>
      <c r="O19" s="62">
        <v>-13.045018979478892</v>
      </c>
      <c r="P19" s="62">
        <v>10.884793861529976</v>
      </c>
      <c r="Q19" s="62">
        <v>81.06118694636335</v>
      </c>
      <c r="R19" s="62">
        <v>10.994776849844357</v>
      </c>
    </row>
    <row r="20" spans="1:18" ht="12.75">
      <c r="A20" s="49" t="s">
        <v>67</v>
      </c>
      <c r="G20" s="60"/>
      <c r="H20" s="60">
        <v>17107258</v>
      </c>
      <c r="I20" s="60">
        <v>16779028</v>
      </c>
      <c r="J20" s="60">
        <v>18792751</v>
      </c>
      <c r="K20" s="60">
        <v>21525470</v>
      </c>
      <c r="L20" s="60">
        <v>13573121</v>
      </c>
      <c r="M20" s="61"/>
      <c r="N20" s="62">
        <v>1.9561919796546021</v>
      </c>
      <c r="O20" s="62">
        <v>-10.715424261195182</v>
      </c>
      <c r="P20" s="62">
        <v>-12.695281450300504</v>
      </c>
      <c r="Q20" s="62">
        <v>58.58894943911574</v>
      </c>
      <c r="R20" s="62">
        <v>5.95590642588113</v>
      </c>
    </row>
    <row r="21" spans="1:18" s="48" customFormat="1" ht="15" customHeight="1">
      <c r="A21" s="48" t="s">
        <v>68</v>
      </c>
      <c r="G21" s="63"/>
      <c r="H21" s="63">
        <v>252464155</v>
      </c>
      <c r="I21" s="63">
        <v>246646151</v>
      </c>
      <c r="J21" s="63">
        <v>219082057</v>
      </c>
      <c r="K21" s="63">
        <v>180409682</v>
      </c>
      <c r="L21" s="63">
        <v>122304977</v>
      </c>
      <c r="M21" s="64"/>
      <c r="N21" s="57">
        <v>2.3588464593554512</v>
      </c>
      <c r="O21" s="57">
        <v>12.581630087579468</v>
      </c>
      <c r="P21" s="57">
        <v>21.435864511972255</v>
      </c>
      <c r="Q21" s="57">
        <v>47.508046217939274</v>
      </c>
      <c r="R21" s="57">
        <v>19.864036509191507</v>
      </c>
    </row>
    <row r="22" spans="1:18" s="48" customFormat="1" ht="19.5" customHeight="1">
      <c r="A22" s="48" t="s">
        <v>69</v>
      </c>
      <c r="G22" s="63"/>
      <c r="H22" s="63">
        <v>94345524</v>
      </c>
      <c r="I22" s="63">
        <v>85866980</v>
      </c>
      <c r="J22" s="63">
        <v>66911721</v>
      </c>
      <c r="K22" s="63">
        <v>33259492</v>
      </c>
      <c r="L22" s="63">
        <v>34376898</v>
      </c>
      <c r="M22" s="64"/>
      <c r="N22" s="57">
        <v>9.874044714277828</v>
      </c>
      <c r="O22" s="57">
        <v>28.328757229245383</v>
      </c>
      <c r="P22" s="57">
        <v>101.1808268147932</v>
      </c>
      <c r="Q22" s="57">
        <v>-3.2504561639040266</v>
      </c>
      <c r="R22" s="57">
        <v>28.710404105210085</v>
      </c>
    </row>
    <row r="23" spans="1:18" ht="19.5" customHeight="1">
      <c r="A23" s="49" t="s">
        <v>70</v>
      </c>
      <c r="G23" s="60"/>
      <c r="H23" s="60">
        <v>2655652</v>
      </c>
      <c r="I23" s="60">
        <v>5478831</v>
      </c>
      <c r="J23" s="60">
        <v>4823508</v>
      </c>
      <c r="K23" s="60">
        <v>6996902</v>
      </c>
      <c r="L23" s="60">
        <v>2684504</v>
      </c>
      <c r="M23" s="61"/>
      <c r="N23" s="62">
        <v>-51.5288571594926</v>
      </c>
      <c r="O23" s="62">
        <v>13.58602494284243</v>
      </c>
      <c r="P23" s="62">
        <v>-31.062232971106354</v>
      </c>
      <c r="Q23" s="62">
        <v>160.64040135533418</v>
      </c>
      <c r="R23" s="62">
        <v>-0.2697799875014173</v>
      </c>
    </row>
    <row r="24" spans="1:18" s="48" customFormat="1" ht="19.5" customHeight="1">
      <c r="A24" s="48" t="s">
        <v>71</v>
      </c>
      <c r="G24" s="63"/>
      <c r="H24" s="63">
        <v>91689872</v>
      </c>
      <c r="I24" s="63">
        <v>80388149</v>
      </c>
      <c r="J24" s="63">
        <v>62088213</v>
      </c>
      <c r="K24" s="63">
        <v>26262590</v>
      </c>
      <c r="L24" s="63">
        <v>31692394</v>
      </c>
      <c r="M24" s="63"/>
      <c r="N24" s="57">
        <v>14.058941697985857</v>
      </c>
      <c r="O24" s="57">
        <v>29.474090355926332</v>
      </c>
      <c r="P24" s="57">
        <v>136.4131374704475</v>
      </c>
      <c r="Q24" s="57">
        <v>-17.13283004117644</v>
      </c>
      <c r="R24" s="57">
        <v>30.419214448778153</v>
      </c>
    </row>
    <row r="25" spans="7:18" ht="19.5" customHeight="1">
      <c r="G25" s="60"/>
      <c r="H25" s="60"/>
      <c r="I25" s="60"/>
      <c r="J25" s="60"/>
      <c r="K25" s="60"/>
      <c r="L25" s="60"/>
      <c r="M25" s="60"/>
      <c r="N25" s="62"/>
      <c r="O25" s="62"/>
      <c r="P25" s="62"/>
      <c r="Q25" s="62"/>
      <c r="R25" s="62"/>
    </row>
    <row r="26" spans="7:18" ht="12.75">
      <c r="G26" s="60"/>
      <c r="H26" s="60"/>
      <c r="I26" s="60"/>
      <c r="J26" s="60"/>
      <c r="K26" s="60"/>
      <c r="L26" s="60"/>
      <c r="M26" s="60"/>
      <c r="N26" s="62"/>
      <c r="O26" s="62"/>
      <c r="P26" s="62"/>
      <c r="Q26" s="62"/>
      <c r="R26" s="62"/>
    </row>
    <row r="27" spans="7:18" s="48" customFormat="1" ht="19.5" customHeight="1">
      <c r="G27" s="63"/>
      <c r="H27" s="63"/>
      <c r="I27" s="63"/>
      <c r="J27" s="63"/>
      <c r="K27" s="63"/>
      <c r="L27" s="63"/>
      <c r="M27" s="63"/>
      <c r="N27" s="57"/>
      <c r="O27" s="57"/>
      <c r="P27" s="57"/>
      <c r="Q27" s="57"/>
      <c r="R27" s="57"/>
    </row>
    <row r="28" spans="1:18" ht="19.5" customHeight="1">
      <c r="A28" s="48" t="s">
        <v>75</v>
      </c>
      <c r="G28" s="60"/>
      <c r="H28" s="60"/>
      <c r="I28" s="60"/>
      <c r="J28" s="60"/>
      <c r="K28" s="60"/>
      <c r="L28" s="60"/>
      <c r="M28" s="60"/>
      <c r="N28" s="62"/>
      <c r="O28" s="62"/>
      <c r="P28" s="62"/>
      <c r="Q28" s="62"/>
      <c r="R28" s="62"/>
    </row>
    <row r="29" spans="1:18" ht="12.75">
      <c r="A29" s="49" t="s">
        <v>76</v>
      </c>
      <c r="G29" s="60"/>
      <c r="H29" s="60">
        <v>34405920</v>
      </c>
      <c r="I29" s="60">
        <v>29512444</v>
      </c>
      <c r="J29" s="60">
        <v>22628625</v>
      </c>
      <c r="K29" s="60">
        <v>25665983</v>
      </c>
      <c r="L29" s="60">
        <v>14759840</v>
      </c>
      <c r="M29" s="60"/>
      <c r="N29" s="62">
        <v>16.58105984038462</v>
      </c>
      <c r="O29" s="62">
        <v>30.42084527893321</v>
      </c>
      <c r="P29" s="62">
        <v>-11.834177557119087</v>
      </c>
      <c r="Q29" s="62">
        <v>73.89065870632744</v>
      </c>
      <c r="R29" s="62">
        <v>23.56283991534951</v>
      </c>
    </row>
    <row r="30" spans="1:18" ht="12.75">
      <c r="A30" s="49" t="s">
        <v>77</v>
      </c>
      <c r="G30" s="60"/>
      <c r="H30" s="60">
        <v>2252750</v>
      </c>
      <c r="I30" s="60">
        <v>2149495</v>
      </c>
      <c r="J30" s="60">
        <v>2118885</v>
      </c>
      <c r="K30" s="60">
        <v>3108230</v>
      </c>
      <c r="L30" s="60">
        <v>1839576</v>
      </c>
      <c r="M30" s="60"/>
      <c r="N30" s="62">
        <v>4.8036864472818035</v>
      </c>
      <c r="O30" s="62">
        <v>1.44462771693603</v>
      </c>
      <c r="P30" s="62">
        <v>-31.829851716250083</v>
      </c>
      <c r="Q30" s="62">
        <v>68.9644787711951</v>
      </c>
      <c r="R30" s="62">
        <v>5.195900556509336</v>
      </c>
    </row>
    <row r="31" spans="1:18" ht="12.75">
      <c r="A31" s="49" t="s">
        <v>78</v>
      </c>
      <c r="G31" s="60"/>
      <c r="H31" s="60">
        <v>7543531</v>
      </c>
      <c r="I31" s="60">
        <v>6780996</v>
      </c>
      <c r="J31" s="60">
        <v>4605705</v>
      </c>
      <c r="K31" s="60">
        <v>3547061</v>
      </c>
      <c r="L31" s="60">
        <v>2377376</v>
      </c>
      <c r="M31" s="60"/>
      <c r="N31" s="62">
        <v>11.245176962204372</v>
      </c>
      <c r="O31" s="62">
        <v>47.2303588701404</v>
      </c>
      <c r="P31" s="62">
        <v>29.84566659552796</v>
      </c>
      <c r="Q31" s="62">
        <v>49.2006733474217</v>
      </c>
      <c r="R31" s="62">
        <v>33.46555640201569</v>
      </c>
    </row>
    <row r="32" spans="1:18" ht="12.75">
      <c r="A32" s="49" t="s">
        <v>79</v>
      </c>
      <c r="G32" s="60"/>
      <c r="H32" s="60">
        <v>9797531</v>
      </c>
      <c r="I32" s="60">
        <v>4761734</v>
      </c>
      <c r="J32" s="60">
        <v>1996272</v>
      </c>
      <c r="K32" s="60">
        <v>3239630</v>
      </c>
      <c r="L32" s="60">
        <v>2268717</v>
      </c>
      <c r="M32" s="60"/>
      <c r="N32" s="62">
        <v>105.75552939328405</v>
      </c>
      <c r="O32" s="62">
        <v>138.5313223849255</v>
      </c>
      <c r="P32" s="62">
        <v>-38.37962977253575</v>
      </c>
      <c r="Q32" s="62">
        <v>42.79568584358472</v>
      </c>
      <c r="R32" s="62">
        <v>44.156450471331496</v>
      </c>
    </row>
    <row r="33" spans="1:19" s="48" customFormat="1" ht="12.75">
      <c r="A33" s="48" t="s">
        <v>120</v>
      </c>
      <c r="G33" s="63"/>
      <c r="H33" s="60">
        <v>53999732</v>
      </c>
      <c r="I33" s="60">
        <v>43204669</v>
      </c>
      <c r="J33" s="60">
        <v>31349487</v>
      </c>
      <c r="K33" s="60">
        <v>35560904</v>
      </c>
      <c r="L33" s="60">
        <v>21245509</v>
      </c>
      <c r="M33" s="60"/>
      <c r="N33" s="62">
        <v>24.985871318676228</v>
      </c>
      <c r="O33" s="62">
        <v>37.81619137818746</v>
      </c>
      <c r="P33" s="62">
        <v>-11.842828854969492</v>
      </c>
      <c r="Q33" s="62">
        <v>67.38080504449199</v>
      </c>
      <c r="R33" s="62">
        <v>26.264457180569313</v>
      </c>
      <c r="S33" s="49"/>
    </row>
    <row r="34" spans="1:18" ht="15.75" customHeight="1">
      <c r="A34" s="49" t="s">
        <v>80</v>
      </c>
      <c r="G34" s="60"/>
      <c r="H34" s="65">
        <v>0.15570422416036434</v>
      </c>
      <c r="I34" s="65">
        <v>0.1299337220464011</v>
      </c>
      <c r="J34" s="65">
        <v>0.10961597563146985</v>
      </c>
      <c r="K34" s="65">
        <v>0.16642973496963115</v>
      </c>
      <c r="L34" s="65">
        <v>0.13559646895979513</v>
      </c>
      <c r="M34" s="60"/>
      <c r="N34" s="62">
        <v>19.833574924268106</v>
      </c>
      <c r="O34" s="62">
        <v>18.535388019753384</v>
      </c>
      <c r="P34" s="62">
        <v>-34.13678412005417</v>
      </c>
      <c r="Q34" s="62">
        <v>22.73898888840402</v>
      </c>
      <c r="R34" s="62">
        <v>3.517316136207538</v>
      </c>
    </row>
    <row r="35" spans="1:18" ht="19.5" customHeight="1">
      <c r="A35" s="49" t="s">
        <v>81</v>
      </c>
      <c r="G35" s="60"/>
      <c r="H35" s="60">
        <v>19238692</v>
      </c>
      <c r="I35" s="60">
        <v>19109438.94</v>
      </c>
      <c r="J35" s="60">
        <v>16419629</v>
      </c>
      <c r="K35" s="60">
        <v>15186165</v>
      </c>
      <c r="L35" s="60">
        <v>14162125</v>
      </c>
      <c r="M35" s="60"/>
      <c r="N35" s="62">
        <v>0.6763833328954798</v>
      </c>
      <c r="O35" s="62">
        <v>16.381673057290158</v>
      </c>
      <c r="P35" s="62">
        <v>8.1222876216609</v>
      </c>
      <c r="Q35" s="62">
        <v>7.230835767937368</v>
      </c>
      <c r="R35" s="62">
        <v>7.959727489983948</v>
      </c>
    </row>
    <row r="36" spans="1:18" ht="12.75">
      <c r="A36" s="49" t="s">
        <v>82</v>
      </c>
      <c r="G36" s="60"/>
      <c r="H36" s="60">
        <v>311</v>
      </c>
      <c r="I36" s="60">
        <v>285</v>
      </c>
      <c r="J36" s="60">
        <v>284.25</v>
      </c>
      <c r="K36" s="60">
        <v>241</v>
      </c>
      <c r="L36" s="60">
        <v>223.5</v>
      </c>
      <c r="M36" s="60"/>
      <c r="N36" s="62">
        <v>9.12280701754386</v>
      </c>
      <c r="O36" s="62">
        <v>0.2638522427440633</v>
      </c>
      <c r="P36" s="62">
        <v>17.946058091286307</v>
      </c>
      <c r="Q36" s="62">
        <v>7.829977628635347</v>
      </c>
      <c r="R36" s="62">
        <v>8.610225499308232</v>
      </c>
    </row>
    <row r="37" spans="1:18" ht="12.75">
      <c r="A37" s="49" t="s">
        <v>83</v>
      </c>
      <c r="G37" s="60"/>
      <c r="H37" s="60">
        <v>61860.7459807074</v>
      </c>
      <c r="I37" s="60">
        <v>67050.66294736843</v>
      </c>
      <c r="J37" s="60">
        <v>57764.74582233949</v>
      </c>
      <c r="K37" s="60">
        <v>63013.13278008299</v>
      </c>
      <c r="L37" s="60">
        <v>63365.212527964206</v>
      </c>
      <c r="M37" s="60"/>
      <c r="N37" s="62">
        <v>-7.740291801044338</v>
      </c>
      <c r="O37" s="62">
        <v>16.07540549661308</v>
      </c>
      <c r="P37" s="62">
        <v>-8.329036704238248</v>
      </c>
      <c r="Q37" s="62">
        <v>-0.5556357089875417</v>
      </c>
      <c r="R37" s="62">
        <v>-0.5989288820033134</v>
      </c>
    </row>
    <row r="38" spans="7:18" ht="19.5" customHeight="1">
      <c r="G38" s="60"/>
      <c r="H38" s="60"/>
      <c r="I38" s="60"/>
      <c r="J38" s="60"/>
      <c r="K38" s="60"/>
      <c r="L38" s="60"/>
      <c r="M38" s="60"/>
      <c r="N38" s="62"/>
      <c r="O38" s="62"/>
      <c r="P38" s="62"/>
      <c r="Q38" s="62"/>
      <c r="R38" s="62"/>
    </row>
    <row r="39" spans="1:18" ht="19.5" customHeight="1">
      <c r="A39" s="48" t="s">
        <v>84</v>
      </c>
      <c r="G39" s="60"/>
      <c r="H39" s="60"/>
      <c r="I39" s="60"/>
      <c r="J39" s="60"/>
      <c r="K39" s="60"/>
      <c r="L39" s="60"/>
      <c r="M39" s="66"/>
      <c r="N39" s="62"/>
      <c r="O39" s="62"/>
      <c r="P39" s="62"/>
      <c r="Q39" s="62"/>
      <c r="R39" s="62"/>
    </row>
    <row r="40" spans="1:18" ht="12.75">
      <c r="A40" s="49" t="s">
        <v>85</v>
      </c>
      <c r="H40" s="67">
        <v>27.20383245128519</v>
      </c>
      <c r="I40" s="67">
        <v>25.82363566373783</v>
      </c>
      <c r="J40" s="67">
        <v>23.396215633754103</v>
      </c>
      <c r="K40" s="67">
        <v>15.565882236246207</v>
      </c>
      <c r="L40" s="67">
        <v>21.94057098180629</v>
      </c>
      <c r="M40" s="67"/>
      <c r="N40" s="62">
        <v>5.3447036099780005</v>
      </c>
      <c r="O40" s="62">
        <v>10.375267812464708</v>
      </c>
      <c r="P40" s="62">
        <v>50.304462533286014</v>
      </c>
      <c r="Q40" s="62">
        <v>-29.054342983353283</v>
      </c>
      <c r="R40" s="62">
        <v>5.5226141171613286</v>
      </c>
    </row>
    <row r="41" spans="1:18" ht="12.75">
      <c r="A41" s="49" t="s">
        <v>86</v>
      </c>
      <c r="H41" s="67">
        <v>26.43809488373593</v>
      </c>
      <c r="I41" s="67">
        <v>24.175932022510523</v>
      </c>
      <c r="J41" s="67">
        <v>21.709637683096727</v>
      </c>
      <c r="K41" s="67">
        <v>12.291239540243648</v>
      </c>
      <c r="L41" s="67">
        <v>20.227224112552904</v>
      </c>
      <c r="M41" s="67"/>
      <c r="N41" s="62">
        <v>9.357086457386945</v>
      </c>
      <c r="O41" s="62">
        <v>11.360366190422743</v>
      </c>
      <c r="P41" s="62">
        <v>76.62691880681042</v>
      </c>
      <c r="Q41" s="62">
        <v>-39.23417532801363</v>
      </c>
      <c r="R41" s="62">
        <v>6.923574169593105</v>
      </c>
    </row>
    <row r="42" spans="1:18" ht="12.75">
      <c r="A42" s="49" t="s">
        <v>87</v>
      </c>
      <c r="H42" s="67">
        <v>25.03379641835198</v>
      </c>
      <c r="I42" s="67">
        <v>24.72888010712046</v>
      </c>
      <c r="J42" s="67">
        <v>23.702345020946574</v>
      </c>
      <c r="K42" s="67">
        <v>12.259779222996388</v>
      </c>
      <c r="L42" s="67">
        <v>19.83297238432971</v>
      </c>
      <c r="M42" s="67"/>
      <c r="N42" s="62">
        <v>1.2330372823625007</v>
      </c>
      <c r="O42" s="62">
        <v>4.330943141983219</v>
      </c>
      <c r="P42" s="62">
        <v>93.3341913407926</v>
      </c>
      <c r="Q42" s="62">
        <v>-38.18486213048429</v>
      </c>
      <c r="R42" s="62">
        <v>5.994840881954522</v>
      </c>
    </row>
    <row r="43" spans="14:18" s="68" customFormat="1" ht="7.5" customHeight="1" thickBot="1">
      <c r="N43" s="69"/>
      <c r="O43" s="69"/>
      <c r="P43" s="69"/>
      <c r="Q43" s="69"/>
      <c r="R43" s="69"/>
    </row>
    <row r="44" ht="12.75">
      <c r="A44" s="8" t="s">
        <v>166</v>
      </c>
    </row>
    <row r="45" ht="12.75">
      <c r="A45" s="8"/>
    </row>
    <row r="46" ht="12.75">
      <c r="A46" s="70"/>
    </row>
    <row r="64" ht="12.75">
      <c r="A64" s="72" t="s">
        <v>51</v>
      </c>
    </row>
    <row r="79" ht="12.75" hidden="1"/>
    <row r="80" ht="12.75" hidden="1"/>
    <row r="81" ht="12.75" hidden="1"/>
    <row r="82" ht="12.75" hidden="1"/>
    <row r="83" ht="12.75" hidden="1">
      <c r="A83" s="49">
        <v>11</v>
      </c>
    </row>
    <row r="84" spans="1:3" ht="12.75" hidden="1">
      <c r="A84" s="49">
        <v>4</v>
      </c>
      <c r="B84" s="49">
        <v>2000</v>
      </c>
      <c r="C84" s="49">
        <v>969</v>
      </c>
    </row>
    <row r="85" spans="1:4" ht="12.75" hidden="1">
      <c r="A85" s="49">
        <v>9</v>
      </c>
      <c r="D85" s="49">
        <v>4</v>
      </c>
    </row>
    <row r="86" spans="1:10" ht="12.75" hidden="1">
      <c r="A86" s="49">
        <v>0</v>
      </c>
      <c r="B86" s="49">
        <v>0</v>
      </c>
      <c r="C86" s="49">
        <v>600000</v>
      </c>
      <c r="D86" s="49">
        <v>213669174</v>
      </c>
      <c r="E86" s="49">
        <v>105136178</v>
      </c>
      <c r="F86" s="49">
        <v>5204562</v>
      </c>
      <c r="G86" s="49">
        <v>4835041</v>
      </c>
      <c r="H86" s="49">
        <v>13232823</v>
      </c>
      <c r="I86" s="49">
        <v>30475607</v>
      </c>
      <c r="J86" s="49">
        <v>21525470</v>
      </c>
    </row>
    <row r="87" spans="1:10" ht="12.75" hidden="1">
      <c r="A87" s="49">
        <v>6996902</v>
      </c>
      <c r="B87" s="49">
        <v>5644966</v>
      </c>
      <c r="C87" s="49">
        <v>-5577743</v>
      </c>
      <c r="D87" s="49">
        <v>26195369</v>
      </c>
      <c r="E87" s="49">
        <v>25665983</v>
      </c>
      <c r="F87" s="49">
        <v>3108230</v>
      </c>
      <c r="G87" s="49">
        <v>3547061</v>
      </c>
      <c r="H87" s="49">
        <v>3239630</v>
      </c>
      <c r="I87" s="49">
        <v>15186165</v>
      </c>
      <c r="J87" s="49">
        <v>241</v>
      </c>
    </row>
    <row r="88" spans="1:5" ht="12.75" hidden="1">
      <c r="A88" s="49">
        <v>26195369</v>
      </c>
      <c r="B88" s="49">
        <v>31074673</v>
      </c>
      <c r="C88" s="49">
        <v>19466623</v>
      </c>
      <c r="D88" s="49">
        <v>13342835</v>
      </c>
      <c r="E88" s="49">
        <v>13392409</v>
      </c>
    </row>
    <row r="89" spans="1:5" ht="12.75" hidden="1">
      <c r="A89" s="49">
        <v>15186165</v>
      </c>
      <c r="B89" s="49">
        <v>14162125</v>
      </c>
      <c r="C89" s="49">
        <v>13223088</v>
      </c>
      <c r="D89" s="49">
        <v>12630783</v>
      </c>
      <c r="E89" s="49">
        <v>11669704</v>
      </c>
    </row>
    <row r="90" ht="12.75" hidden="1"/>
    <row r="91" ht="12.75" hidden="1"/>
  </sheetData>
  <mergeCells count="6">
    <mergeCell ref="R5:S5"/>
    <mergeCell ref="N4:Q4"/>
    <mergeCell ref="R4:S4"/>
    <mergeCell ref="G1:O1"/>
    <mergeCell ref="G2:O2"/>
    <mergeCell ref="G3:O3"/>
  </mergeCells>
  <printOptions horizontalCentered="1"/>
  <pageMargins left="0" right="0" top="0.39" bottom="0.4" header="0.18" footer="0.18"/>
  <pageSetup horizontalDpi="360" verticalDpi="360" orientation="landscape" paperSize="5" scale="84" r:id="rId1"/>
  <headerFooter alignWithMargins="0">
    <oddHeader xml:space="preserve">&amp;C &amp;R&amp;D  &amp;T  </oddHeader>
    <oddFooter xml:space="preserve">&amp;C- 6 - </oddFooter>
  </headerFooter>
</worksheet>
</file>

<file path=xl/worksheets/sheet14.xml><?xml version="1.0" encoding="utf-8"?>
<worksheet xmlns="http://schemas.openxmlformats.org/spreadsheetml/2006/main" xmlns:r="http://schemas.openxmlformats.org/officeDocument/2006/relationships">
  <dimension ref="K2:K32"/>
  <sheetViews>
    <sheetView workbookViewId="0" topLeftCell="A19">
      <selection activeCell="K31" sqref="K31"/>
    </sheetView>
  </sheetViews>
  <sheetFormatPr defaultColWidth="9.140625" defaultRowHeight="12.75"/>
  <cols>
    <col min="1" max="10" width="9.140625" style="30" customWidth="1"/>
    <col min="11" max="11" width="65.421875" style="31" customWidth="1"/>
    <col min="12" max="16384" width="9.140625" style="30" customWidth="1"/>
  </cols>
  <sheetData>
    <row r="2" ht="18">
      <c r="K2" s="34" t="s">
        <v>4</v>
      </c>
    </row>
    <row r="3" ht="18">
      <c r="K3" s="35" t="s">
        <v>5</v>
      </c>
    </row>
    <row r="17" s="32" customFormat="1" ht="18">
      <c r="K17" s="29"/>
    </row>
    <row r="18" s="32" customFormat="1" ht="18">
      <c r="K18" s="29"/>
    </row>
    <row r="31" ht="18">
      <c r="K31" s="33" t="s">
        <v>13</v>
      </c>
    </row>
    <row r="32" ht="18">
      <c r="K32" s="29" t="s">
        <v>37</v>
      </c>
    </row>
  </sheetData>
  <printOptions/>
  <pageMargins left="0.9448818897637796" right="0.9448818897637796" top="0.99" bottom="0.984251968503937" header="0.5118110236220472" footer="0.5118110236220472"/>
  <pageSetup horizontalDpi="600" verticalDpi="600" orientation="landscape" paperSize="5" r:id="rId1"/>
</worksheet>
</file>

<file path=xl/worksheets/sheet15.xml><?xml version="1.0" encoding="utf-8"?>
<worksheet xmlns="http://schemas.openxmlformats.org/spreadsheetml/2006/main" xmlns:r="http://schemas.openxmlformats.org/officeDocument/2006/relationships">
  <sheetPr>
    <pageSetUpPr fitToPage="1"/>
  </sheetPr>
  <dimension ref="A1:M62"/>
  <sheetViews>
    <sheetView workbookViewId="0" topLeftCell="A1">
      <selection activeCell="A1" sqref="A1:IV16384"/>
    </sheetView>
  </sheetViews>
  <sheetFormatPr defaultColWidth="9.140625" defaultRowHeight="12.75"/>
  <cols>
    <col min="1" max="1" width="4.00390625" style="5" customWidth="1"/>
    <col min="2" max="2" width="1.57421875" style="5" customWidth="1"/>
    <col min="3" max="3" width="52.7109375" style="5" customWidth="1"/>
    <col min="4" max="4" width="0.13671875" style="5" hidden="1" customWidth="1"/>
    <col min="5" max="6" width="9.140625" style="5" hidden="1" customWidth="1"/>
    <col min="7" max="7" width="53.140625" style="5" customWidth="1"/>
    <col min="8" max="8" width="0.13671875" style="5" hidden="1" customWidth="1"/>
    <col min="9" max="9" width="13.57421875" style="127" customWidth="1"/>
    <col min="10" max="10" width="1.421875" style="127" customWidth="1"/>
    <col min="11" max="11" width="12.140625" style="127" customWidth="1"/>
    <col min="12" max="12" width="2.7109375" style="5" customWidth="1"/>
    <col min="13" max="13" width="3.00390625" style="5" customWidth="1"/>
    <col min="14" max="16384" width="9.140625" style="5" customWidth="1"/>
  </cols>
  <sheetData>
    <row r="1" spans="1:13" ht="18.75" customHeight="1">
      <c r="A1" s="152" t="s">
        <v>98</v>
      </c>
      <c r="B1" s="152"/>
      <c r="C1" s="152"/>
      <c r="D1" s="152"/>
      <c r="E1" s="152"/>
      <c r="F1" s="152"/>
      <c r="G1" s="152"/>
      <c r="H1" s="152"/>
      <c r="I1" s="152"/>
      <c r="J1" s="152"/>
      <c r="K1" s="152"/>
      <c r="L1" s="152"/>
      <c r="M1" s="152"/>
    </row>
    <row r="2" spans="1:13" ht="18.75" customHeight="1">
      <c r="A2" s="153" t="s">
        <v>99</v>
      </c>
      <c r="B2" s="153"/>
      <c r="C2" s="153"/>
      <c r="D2" s="153"/>
      <c r="E2" s="153"/>
      <c r="F2" s="153"/>
      <c r="G2" s="153"/>
      <c r="H2" s="153"/>
      <c r="I2" s="153"/>
      <c r="J2" s="153"/>
      <c r="K2" s="153"/>
      <c r="L2" s="153"/>
      <c r="M2" s="153"/>
    </row>
    <row r="3" spans="4:11" s="8" customFormat="1" ht="5.25" customHeight="1" thickBot="1">
      <c r="D3" s="92" t="s">
        <v>100</v>
      </c>
      <c r="E3" s="92" t="s">
        <v>101</v>
      </c>
      <c r="F3" s="92" t="s">
        <v>102</v>
      </c>
      <c r="H3" s="92" t="s">
        <v>103</v>
      </c>
      <c r="I3" s="154"/>
      <c r="J3" s="154"/>
      <c r="K3" s="154"/>
    </row>
    <row r="4" spans="1:13" s="8" customFormat="1" ht="20.25" customHeight="1" thickBot="1" thickTop="1">
      <c r="A4" s="93"/>
      <c r="B4" s="94"/>
      <c r="C4" s="95" t="s">
        <v>172</v>
      </c>
      <c r="D4" s="95"/>
      <c r="E4" s="95"/>
      <c r="F4" s="95"/>
      <c r="G4" s="95" t="s">
        <v>173</v>
      </c>
      <c r="H4" s="95"/>
      <c r="I4" s="128">
        <v>2003</v>
      </c>
      <c r="J4" s="129"/>
      <c r="K4" s="128">
        <v>2002</v>
      </c>
      <c r="L4" s="94"/>
      <c r="M4" s="96"/>
    </row>
    <row r="5" spans="1:13" s="8" customFormat="1" ht="7.5" customHeight="1" thickTop="1">
      <c r="A5" s="97"/>
      <c r="B5" s="98"/>
      <c r="C5" s="99"/>
      <c r="D5" s="99"/>
      <c r="E5" s="99"/>
      <c r="F5" s="99"/>
      <c r="G5" s="99"/>
      <c r="H5" s="99"/>
      <c r="I5" s="100"/>
      <c r="J5" s="100"/>
      <c r="K5" s="100"/>
      <c r="L5" s="98"/>
      <c r="M5" s="101"/>
    </row>
    <row r="6" spans="1:13" ht="15.75" customHeight="1">
      <c r="A6" s="102"/>
      <c r="B6" s="19"/>
      <c r="C6" s="99" t="s">
        <v>174</v>
      </c>
      <c r="D6" s="103"/>
      <c r="E6" s="103"/>
      <c r="F6" s="103"/>
      <c r="G6" s="103"/>
      <c r="H6" s="103"/>
      <c r="I6" s="104"/>
      <c r="J6" s="104"/>
      <c r="K6" s="104"/>
      <c r="L6" s="19"/>
      <c r="M6" s="105"/>
    </row>
    <row r="7" spans="1:13" ht="15.75" customHeight="1">
      <c r="A7" s="102"/>
      <c r="B7" s="19"/>
      <c r="C7" s="103" t="s">
        <v>175</v>
      </c>
      <c r="D7" s="103"/>
      <c r="E7" s="103"/>
      <c r="F7" s="103"/>
      <c r="G7" s="103" t="s">
        <v>176</v>
      </c>
      <c r="H7" s="103"/>
      <c r="I7" s="130">
        <v>621651</v>
      </c>
      <c r="J7" s="104"/>
      <c r="K7" s="130"/>
      <c r="L7" s="19"/>
      <c r="M7" s="105"/>
    </row>
    <row r="8" spans="1:13" ht="12.75">
      <c r="A8" s="102"/>
      <c r="B8" s="19"/>
      <c r="C8" s="106" t="s">
        <v>177</v>
      </c>
      <c r="D8" s="103"/>
      <c r="E8" s="103"/>
      <c r="F8" s="103"/>
      <c r="G8" s="106" t="s">
        <v>90</v>
      </c>
      <c r="H8" s="103">
        <v>10</v>
      </c>
      <c r="I8" s="130">
        <v>1097014</v>
      </c>
      <c r="J8" s="107"/>
      <c r="K8" s="130">
        <v>871289</v>
      </c>
      <c r="L8" s="19"/>
      <c r="M8" s="105"/>
    </row>
    <row r="9" spans="1:13" ht="12.75">
      <c r="A9" s="102"/>
      <c r="B9" s="19"/>
      <c r="C9" s="106" t="s">
        <v>177</v>
      </c>
      <c r="D9" s="103"/>
      <c r="E9" s="103"/>
      <c r="F9" s="103"/>
      <c r="G9" s="106" t="s">
        <v>126</v>
      </c>
      <c r="H9" s="103"/>
      <c r="I9" s="130">
        <v>916396</v>
      </c>
      <c r="J9" s="107"/>
      <c r="K9" s="130">
        <v>866070</v>
      </c>
      <c r="L9" s="19"/>
      <c r="M9" s="105"/>
    </row>
    <row r="10" spans="1:13" ht="12.75">
      <c r="A10" s="102"/>
      <c r="B10" s="19"/>
      <c r="C10" s="106" t="s">
        <v>177</v>
      </c>
      <c r="D10" s="103"/>
      <c r="E10" s="103"/>
      <c r="F10" s="103"/>
      <c r="G10" s="106" t="s">
        <v>111</v>
      </c>
      <c r="H10" s="103"/>
      <c r="I10" s="130">
        <v>208289</v>
      </c>
      <c r="J10" s="107"/>
      <c r="K10" s="130">
        <v>166002</v>
      </c>
      <c r="L10" s="19"/>
      <c r="M10" s="105"/>
    </row>
    <row r="11" spans="1:13" ht="12.75">
      <c r="A11" s="102"/>
      <c r="B11" s="19"/>
      <c r="C11" s="106" t="s">
        <v>177</v>
      </c>
      <c r="D11" s="103"/>
      <c r="E11" s="103"/>
      <c r="F11" s="103"/>
      <c r="G11" s="106" t="s">
        <v>129</v>
      </c>
      <c r="H11" s="103"/>
      <c r="I11" s="130">
        <v>1128646</v>
      </c>
      <c r="J11" s="107"/>
      <c r="K11" s="130">
        <v>1439739</v>
      </c>
      <c r="L11" s="19"/>
      <c r="M11" s="105"/>
    </row>
    <row r="12" spans="1:13" ht="12.75">
      <c r="A12" s="102"/>
      <c r="B12" s="19"/>
      <c r="C12" s="106" t="s">
        <v>178</v>
      </c>
      <c r="D12" s="103"/>
      <c r="E12" s="103"/>
      <c r="F12" s="103"/>
      <c r="G12" s="106" t="s">
        <v>179</v>
      </c>
      <c r="H12" s="103"/>
      <c r="I12" s="130">
        <v>36520</v>
      </c>
      <c r="J12" s="107"/>
      <c r="K12" s="130"/>
      <c r="L12" s="19"/>
      <c r="M12" s="105"/>
    </row>
    <row r="13" spans="1:13" ht="12.75">
      <c r="A13" s="102"/>
      <c r="B13" s="19"/>
      <c r="C13" s="108" t="s">
        <v>127</v>
      </c>
      <c r="D13" s="103"/>
      <c r="E13" s="103"/>
      <c r="F13" s="103"/>
      <c r="G13" s="108" t="s">
        <v>110</v>
      </c>
      <c r="H13" s="103">
        <v>10</v>
      </c>
      <c r="I13" s="130">
        <v>410652</v>
      </c>
      <c r="J13" s="107"/>
      <c r="K13" s="130">
        <v>274874</v>
      </c>
      <c r="L13" s="19"/>
      <c r="M13" s="105"/>
    </row>
    <row r="14" spans="1:13" ht="13.5" thickBot="1">
      <c r="A14" s="102"/>
      <c r="B14" s="19"/>
      <c r="C14" s="108" t="s">
        <v>127</v>
      </c>
      <c r="D14" s="103"/>
      <c r="E14" s="103"/>
      <c r="F14" s="103"/>
      <c r="G14" s="108" t="s">
        <v>128</v>
      </c>
      <c r="H14" s="103"/>
      <c r="I14" s="131">
        <v>420080</v>
      </c>
      <c r="J14" s="107"/>
      <c r="K14" s="131">
        <v>9640</v>
      </c>
      <c r="L14" s="19"/>
      <c r="M14" s="105"/>
    </row>
    <row r="15" spans="1:13" ht="12.75">
      <c r="A15" s="102"/>
      <c r="B15" s="19"/>
      <c r="C15" s="99" t="s">
        <v>130</v>
      </c>
      <c r="D15" s="103"/>
      <c r="E15" s="103"/>
      <c r="F15" s="103"/>
      <c r="G15" s="103"/>
      <c r="H15" s="103"/>
      <c r="I15" s="132">
        <f>SUM(I7:I14)</f>
        <v>4839248</v>
      </c>
      <c r="J15" s="109"/>
      <c r="K15" s="132">
        <f>SUM(K7:K14)</f>
        <v>3627614</v>
      </c>
      <c r="L15" s="19"/>
      <c r="M15" s="105"/>
    </row>
    <row r="16" spans="1:13" ht="4.5" customHeight="1">
      <c r="A16" s="102"/>
      <c r="B16" s="19"/>
      <c r="C16" s="103"/>
      <c r="D16" s="103"/>
      <c r="E16" s="103"/>
      <c r="F16" s="103"/>
      <c r="G16" s="103"/>
      <c r="H16" s="103"/>
      <c r="I16" s="133"/>
      <c r="J16" s="107"/>
      <c r="K16" s="133"/>
      <c r="L16" s="19"/>
      <c r="M16" s="105"/>
    </row>
    <row r="17" spans="1:13" ht="12.75">
      <c r="A17" s="102"/>
      <c r="B17" s="19"/>
      <c r="C17" s="108" t="s">
        <v>30</v>
      </c>
      <c r="D17" s="103"/>
      <c r="E17" s="103"/>
      <c r="F17" s="103"/>
      <c r="G17" s="108" t="s">
        <v>131</v>
      </c>
      <c r="H17" s="103"/>
      <c r="I17" s="130">
        <v>4026393</v>
      </c>
      <c r="J17" s="107"/>
      <c r="K17" s="130">
        <v>2150289</v>
      </c>
      <c r="L17" s="19"/>
      <c r="M17" s="105"/>
    </row>
    <row r="18" spans="1:13" ht="12.75">
      <c r="A18" s="102"/>
      <c r="B18" s="19"/>
      <c r="C18" s="108" t="s">
        <v>29</v>
      </c>
      <c r="D18" s="103"/>
      <c r="E18" s="103"/>
      <c r="F18" s="103"/>
      <c r="G18" s="108" t="s">
        <v>132</v>
      </c>
      <c r="H18" s="103"/>
      <c r="I18" s="130">
        <v>530923</v>
      </c>
      <c r="J18" s="107"/>
      <c r="K18" s="130">
        <v>420603</v>
      </c>
      <c r="L18" s="19"/>
      <c r="M18" s="105"/>
    </row>
    <row r="19" spans="1:13" ht="12.75">
      <c r="A19" s="102"/>
      <c r="B19" s="19"/>
      <c r="C19" s="108" t="s">
        <v>29</v>
      </c>
      <c r="D19" s="103"/>
      <c r="E19" s="103"/>
      <c r="F19" s="103"/>
      <c r="G19" s="108" t="s">
        <v>133</v>
      </c>
      <c r="H19" s="103"/>
      <c r="I19" s="130">
        <v>28332</v>
      </c>
      <c r="J19" s="107"/>
      <c r="K19" s="130">
        <v>30521</v>
      </c>
      <c r="L19" s="19"/>
      <c r="M19" s="105"/>
    </row>
    <row r="20" spans="1:13" ht="12.75">
      <c r="A20" s="102"/>
      <c r="B20" s="19"/>
      <c r="C20" s="108" t="s">
        <v>29</v>
      </c>
      <c r="D20" s="103"/>
      <c r="E20" s="103"/>
      <c r="F20" s="103"/>
      <c r="G20" s="108" t="s">
        <v>134</v>
      </c>
      <c r="H20" s="103"/>
      <c r="I20" s="130">
        <v>11100</v>
      </c>
      <c r="J20" s="107"/>
      <c r="K20" s="130"/>
      <c r="L20" s="19"/>
      <c r="M20" s="105"/>
    </row>
    <row r="21" spans="1:13" ht="12.75">
      <c r="A21" s="102"/>
      <c r="B21" s="19"/>
      <c r="C21" s="106" t="s">
        <v>180</v>
      </c>
      <c r="D21" s="103"/>
      <c r="E21" s="103"/>
      <c r="F21" s="103"/>
      <c r="G21" s="106" t="s">
        <v>181</v>
      </c>
      <c r="H21" s="103"/>
      <c r="I21" s="130">
        <v>220523</v>
      </c>
      <c r="J21" s="107"/>
      <c r="K21" s="130">
        <v>50552</v>
      </c>
      <c r="L21" s="19"/>
      <c r="M21" s="105"/>
    </row>
    <row r="22" spans="1:13" ht="12.75">
      <c r="A22" s="102"/>
      <c r="B22" s="19"/>
      <c r="C22" s="106" t="s">
        <v>196</v>
      </c>
      <c r="D22" s="103"/>
      <c r="E22" s="103"/>
      <c r="F22" s="103"/>
      <c r="G22" s="106" t="s">
        <v>197</v>
      </c>
      <c r="H22" s="103"/>
      <c r="I22" s="130"/>
      <c r="J22" s="107"/>
      <c r="K22" s="130">
        <v>160074</v>
      </c>
      <c r="L22" s="19"/>
      <c r="M22" s="105"/>
    </row>
    <row r="23" spans="1:13" ht="12.75">
      <c r="A23" s="102"/>
      <c r="B23" s="19"/>
      <c r="C23" s="106" t="s">
        <v>198</v>
      </c>
      <c r="D23" s="103"/>
      <c r="E23" s="103"/>
      <c r="F23" s="103"/>
      <c r="G23" s="106" t="s">
        <v>199</v>
      </c>
      <c r="H23" s="103"/>
      <c r="I23" s="130"/>
      <c r="J23" s="107"/>
      <c r="K23" s="130">
        <v>353694</v>
      </c>
      <c r="L23" s="19"/>
      <c r="M23" s="105"/>
    </row>
    <row r="24" spans="1:13" ht="12.75">
      <c r="A24" s="102"/>
      <c r="B24" s="19"/>
      <c r="C24" s="108" t="s">
        <v>31</v>
      </c>
      <c r="D24" s="103"/>
      <c r="E24" s="103"/>
      <c r="F24" s="103"/>
      <c r="G24" s="108" t="s">
        <v>91</v>
      </c>
      <c r="H24" s="103"/>
      <c r="I24" s="130">
        <v>1198224</v>
      </c>
      <c r="J24" s="107"/>
      <c r="K24" s="130">
        <v>1529348</v>
      </c>
      <c r="L24" s="19"/>
      <c r="M24" s="105"/>
    </row>
    <row r="25" spans="1:13" ht="12.75">
      <c r="A25" s="102"/>
      <c r="B25" s="19"/>
      <c r="C25" s="108" t="s">
        <v>92</v>
      </c>
      <c r="D25" s="103"/>
      <c r="E25" s="103"/>
      <c r="F25" s="103"/>
      <c r="G25" s="108" t="s">
        <v>135</v>
      </c>
      <c r="H25" s="103"/>
      <c r="I25" s="130">
        <v>1963805</v>
      </c>
      <c r="J25" s="107"/>
      <c r="K25" s="130">
        <v>3417835</v>
      </c>
      <c r="L25" s="19"/>
      <c r="M25" s="105"/>
    </row>
    <row r="26" spans="1:13" ht="12.75">
      <c r="A26" s="102"/>
      <c r="B26" s="19"/>
      <c r="C26" s="106" t="s">
        <v>182</v>
      </c>
      <c r="D26" s="103"/>
      <c r="E26" s="103"/>
      <c r="F26" s="103"/>
      <c r="G26" s="106" t="s">
        <v>183</v>
      </c>
      <c r="H26" s="103"/>
      <c r="I26" s="130">
        <v>2805349</v>
      </c>
      <c r="J26" s="107"/>
      <c r="K26" s="130"/>
      <c r="L26" s="19"/>
      <c r="M26" s="105"/>
    </row>
    <row r="27" spans="1:13" ht="12.75">
      <c r="A27" s="102"/>
      <c r="B27" s="19"/>
      <c r="C27" s="106" t="s">
        <v>184</v>
      </c>
      <c r="D27" s="103"/>
      <c r="E27" s="103"/>
      <c r="F27" s="103"/>
      <c r="G27" s="106" t="s">
        <v>185</v>
      </c>
      <c r="H27" s="103"/>
      <c r="I27" s="130">
        <v>56113</v>
      </c>
      <c r="J27" s="107"/>
      <c r="K27" s="130"/>
      <c r="L27" s="19"/>
      <c r="M27" s="105"/>
    </row>
    <row r="28" spans="1:13" ht="12.75">
      <c r="A28" s="102"/>
      <c r="B28" s="19"/>
      <c r="C28" s="106" t="s">
        <v>186</v>
      </c>
      <c r="D28" s="103"/>
      <c r="E28" s="103"/>
      <c r="F28" s="103"/>
      <c r="G28" s="106" t="s">
        <v>187</v>
      </c>
      <c r="H28" s="103"/>
      <c r="I28" s="130">
        <v>81687</v>
      </c>
      <c r="J28" s="107"/>
      <c r="K28" s="130"/>
      <c r="L28" s="19"/>
      <c r="M28" s="105"/>
    </row>
    <row r="29" spans="1:13" ht="12.75">
      <c r="A29" s="102"/>
      <c r="B29" s="19"/>
      <c r="C29" s="108" t="s">
        <v>32</v>
      </c>
      <c r="D29" s="103"/>
      <c r="E29" s="103"/>
      <c r="F29" s="103"/>
      <c r="G29" s="108" t="s">
        <v>136</v>
      </c>
      <c r="H29" s="103"/>
      <c r="I29" s="130">
        <v>1586284</v>
      </c>
      <c r="J29" s="107"/>
      <c r="K29" s="130">
        <v>218593</v>
      </c>
      <c r="L29" s="19"/>
      <c r="M29" s="105"/>
    </row>
    <row r="30" spans="1:13" ht="12.75">
      <c r="A30" s="102"/>
      <c r="B30" s="19"/>
      <c r="C30" s="106" t="s">
        <v>200</v>
      </c>
      <c r="D30" s="103"/>
      <c r="E30" s="103"/>
      <c r="F30" s="103"/>
      <c r="G30" s="106" t="s">
        <v>201</v>
      </c>
      <c r="H30" s="103"/>
      <c r="I30" s="130"/>
      <c r="J30" s="107"/>
      <c r="K30" s="130">
        <v>144427</v>
      </c>
      <c r="L30" s="19"/>
      <c r="M30" s="105"/>
    </row>
    <row r="31" spans="1:13" ht="12.75">
      <c r="A31" s="102"/>
      <c r="B31" s="19"/>
      <c r="C31" s="108" t="s">
        <v>33</v>
      </c>
      <c r="D31" s="103"/>
      <c r="E31" s="103"/>
      <c r="F31" s="103"/>
      <c r="G31" s="108" t="s">
        <v>34</v>
      </c>
      <c r="H31" s="103"/>
      <c r="I31" s="130">
        <v>6113989</v>
      </c>
      <c r="J31" s="107"/>
      <c r="K31" s="130">
        <v>3918503</v>
      </c>
      <c r="L31" s="19"/>
      <c r="M31" s="105"/>
    </row>
    <row r="32" spans="1:13" ht="12.75">
      <c r="A32" s="102"/>
      <c r="B32" s="19"/>
      <c r="C32" s="106" t="s">
        <v>188</v>
      </c>
      <c r="D32" s="103"/>
      <c r="E32" s="103"/>
      <c r="F32" s="103"/>
      <c r="G32" s="106" t="s">
        <v>189</v>
      </c>
      <c r="H32" s="103"/>
      <c r="I32" s="130">
        <v>270129</v>
      </c>
      <c r="J32" s="107"/>
      <c r="K32" s="130"/>
      <c r="L32" s="19"/>
      <c r="M32" s="105"/>
    </row>
    <row r="33" spans="1:13" ht="12.75">
      <c r="A33" s="102"/>
      <c r="B33" s="19"/>
      <c r="C33" s="108" t="s">
        <v>137</v>
      </c>
      <c r="D33" s="103"/>
      <c r="E33" s="103"/>
      <c r="F33" s="103"/>
      <c r="G33" s="108" t="s">
        <v>138</v>
      </c>
      <c r="H33" s="103"/>
      <c r="I33" s="130">
        <v>833246</v>
      </c>
      <c r="J33" s="107"/>
      <c r="K33" s="130">
        <v>944000</v>
      </c>
      <c r="L33" s="19"/>
      <c r="M33" s="105"/>
    </row>
    <row r="34" spans="1:13" ht="12.75">
      <c r="A34" s="102"/>
      <c r="B34" s="19"/>
      <c r="C34" s="108" t="s">
        <v>139</v>
      </c>
      <c r="D34" s="103"/>
      <c r="E34" s="103"/>
      <c r="F34" s="103"/>
      <c r="G34" s="106" t="s">
        <v>190</v>
      </c>
      <c r="H34" s="103"/>
      <c r="I34" s="130">
        <v>495414</v>
      </c>
      <c r="J34" s="107"/>
      <c r="K34" s="130"/>
      <c r="L34" s="19"/>
      <c r="M34" s="105"/>
    </row>
    <row r="35" spans="1:13" ht="13.5" thickBot="1">
      <c r="A35" s="102"/>
      <c r="B35" s="19"/>
      <c r="C35" s="108" t="s">
        <v>139</v>
      </c>
      <c r="D35" s="103"/>
      <c r="E35" s="103"/>
      <c r="F35" s="103"/>
      <c r="G35" s="108" t="s">
        <v>35</v>
      </c>
      <c r="H35" s="103"/>
      <c r="I35" s="131">
        <v>10318496</v>
      </c>
      <c r="J35" s="107"/>
      <c r="K35" s="131">
        <v>4255184</v>
      </c>
      <c r="L35" s="19"/>
      <c r="M35" s="105"/>
    </row>
    <row r="36" spans="1:13" ht="13.5" thickBot="1">
      <c r="A36" s="102"/>
      <c r="B36" s="19"/>
      <c r="C36" s="98" t="s">
        <v>191</v>
      </c>
      <c r="D36" s="19"/>
      <c r="E36" s="19"/>
      <c r="F36" s="19"/>
      <c r="G36" s="19"/>
      <c r="H36" s="19"/>
      <c r="I36" s="134">
        <f>SUM(I17:I35)</f>
        <v>30540007</v>
      </c>
      <c r="J36" s="110"/>
      <c r="K36" s="134">
        <f>SUM(K17:K35)</f>
        <v>17593623</v>
      </c>
      <c r="L36" s="19"/>
      <c r="M36" s="105"/>
    </row>
    <row r="37" spans="1:13" ht="3.75" customHeight="1">
      <c r="A37" s="102"/>
      <c r="B37" s="19"/>
      <c r="C37" s="98"/>
      <c r="D37" s="19"/>
      <c r="E37" s="19"/>
      <c r="F37" s="19"/>
      <c r="G37" s="19"/>
      <c r="H37" s="19"/>
      <c r="I37" s="135"/>
      <c r="J37" s="110"/>
      <c r="K37" s="135"/>
      <c r="L37" s="19"/>
      <c r="M37" s="105"/>
    </row>
    <row r="38" spans="1:13" ht="13.5" thickBot="1">
      <c r="A38" s="102"/>
      <c r="B38" s="19"/>
      <c r="C38" s="111" t="s">
        <v>192</v>
      </c>
      <c r="D38" s="112"/>
      <c r="E38" s="112"/>
      <c r="F38" s="112"/>
      <c r="G38" s="112"/>
      <c r="H38" s="112"/>
      <c r="I38" s="136">
        <f>SUM(I36,I15)</f>
        <v>35379255</v>
      </c>
      <c r="J38" s="113"/>
      <c r="K38" s="136">
        <f>SUM(K36,K15)</f>
        <v>21221237</v>
      </c>
      <c r="L38" s="19"/>
      <c r="M38" s="105"/>
    </row>
    <row r="39" spans="1:13" ht="4.5" customHeight="1" thickBot="1">
      <c r="A39" s="114"/>
      <c r="B39" s="115"/>
      <c r="C39" s="116"/>
      <c r="D39" s="116"/>
      <c r="E39" s="116"/>
      <c r="F39" s="116"/>
      <c r="G39" s="116"/>
      <c r="H39" s="116"/>
      <c r="I39" s="137"/>
      <c r="J39" s="117"/>
      <c r="K39" s="137"/>
      <c r="L39" s="115"/>
      <c r="M39" s="118"/>
    </row>
    <row r="40" spans="1:13" ht="11.25" customHeight="1" thickTop="1">
      <c r="A40" s="102"/>
      <c r="B40" s="19"/>
      <c r="C40" s="19"/>
      <c r="D40" s="19"/>
      <c r="E40" s="19"/>
      <c r="F40" s="19"/>
      <c r="G40" s="19"/>
      <c r="H40" s="19"/>
      <c r="I40" s="138"/>
      <c r="J40" s="104"/>
      <c r="K40" s="138"/>
      <c r="L40" s="19"/>
      <c r="M40" s="105"/>
    </row>
    <row r="41" spans="1:13" ht="12.75">
      <c r="A41" s="102"/>
      <c r="B41" s="19"/>
      <c r="C41" s="98" t="s">
        <v>193</v>
      </c>
      <c r="D41" s="19"/>
      <c r="E41" s="19"/>
      <c r="F41" s="19"/>
      <c r="G41" s="19"/>
      <c r="H41" s="19"/>
      <c r="I41" s="138"/>
      <c r="J41" s="104"/>
      <c r="K41" s="138"/>
      <c r="L41" s="19"/>
      <c r="M41" s="105"/>
    </row>
    <row r="42" spans="1:13" ht="13.5" thickBot="1">
      <c r="A42" s="102"/>
      <c r="B42" s="19"/>
      <c r="C42" s="108" t="s">
        <v>177</v>
      </c>
      <c r="D42" s="19"/>
      <c r="E42" s="19"/>
      <c r="F42" s="19"/>
      <c r="G42" s="108" t="s">
        <v>140</v>
      </c>
      <c r="H42" s="19"/>
      <c r="I42" s="131">
        <v>2050601</v>
      </c>
      <c r="J42" s="104"/>
      <c r="K42" s="131">
        <v>646180</v>
      </c>
      <c r="L42" s="19"/>
      <c r="M42" s="105"/>
    </row>
    <row r="43" spans="1:13" ht="12.75">
      <c r="A43" s="102"/>
      <c r="B43" s="19"/>
      <c r="C43" s="99" t="s">
        <v>130</v>
      </c>
      <c r="D43" s="19"/>
      <c r="E43" s="19"/>
      <c r="F43" s="19"/>
      <c r="G43" s="108"/>
      <c r="H43" s="19"/>
      <c r="I43" s="135">
        <f>SUM(I42)</f>
        <v>2050601</v>
      </c>
      <c r="J43" s="104"/>
      <c r="K43" s="135">
        <f>SUM(K42)</f>
        <v>646180</v>
      </c>
      <c r="L43" s="19"/>
      <c r="M43" s="105"/>
    </row>
    <row r="44" spans="1:13" ht="8.25" customHeight="1">
      <c r="A44" s="102"/>
      <c r="B44" s="19"/>
      <c r="C44" s="119"/>
      <c r="D44" s="19"/>
      <c r="E44" s="19"/>
      <c r="F44" s="19"/>
      <c r="G44" s="108"/>
      <c r="H44" s="19"/>
      <c r="I44" s="130"/>
      <c r="J44" s="104"/>
      <c r="K44" s="130"/>
      <c r="L44" s="19"/>
      <c r="M44" s="105"/>
    </row>
    <row r="45" spans="1:13" ht="12.75">
      <c r="A45" s="102"/>
      <c r="B45" s="19"/>
      <c r="C45" s="108" t="s">
        <v>177</v>
      </c>
      <c r="D45" s="19"/>
      <c r="E45" s="19"/>
      <c r="F45" s="19"/>
      <c r="G45" s="108" t="s">
        <v>141</v>
      </c>
      <c r="H45" s="19"/>
      <c r="I45" s="130">
        <v>1735368</v>
      </c>
      <c r="J45" s="104"/>
      <c r="K45" s="130">
        <v>4367837</v>
      </c>
      <c r="L45" s="19"/>
      <c r="M45" s="105"/>
    </row>
    <row r="46" spans="1:13" ht="12.75">
      <c r="A46" s="102"/>
      <c r="B46" s="19"/>
      <c r="C46" s="108" t="s">
        <v>177</v>
      </c>
      <c r="D46" s="19"/>
      <c r="E46" s="19"/>
      <c r="F46" s="19"/>
      <c r="G46" s="106" t="s">
        <v>194</v>
      </c>
      <c r="H46" s="19"/>
      <c r="I46" s="130">
        <v>65870</v>
      </c>
      <c r="J46" s="104"/>
      <c r="K46" s="130"/>
      <c r="L46" s="19"/>
      <c r="M46" s="105"/>
    </row>
    <row r="47" spans="1:13" ht="12.75">
      <c r="A47" s="102"/>
      <c r="B47" s="19"/>
      <c r="C47" s="108" t="s">
        <v>142</v>
      </c>
      <c r="D47" s="19"/>
      <c r="E47" s="19"/>
      <c r="F47" s="19"/>
      <c r="G47" s="108" t="s">
        <v>143</v>
      </c>
      <c r="H47" s="19"/>
      <c r="I47" s="130">
        <v>1786153</v>
      </c>
      <c r="J47" s="104"/>
      <c r="K47" s="130">
        <v>2640908</v>
      </c>
      <c r="L47" s="19"/>
      <c r="M47" s="105"/>
    </row>
    <row r="48" spans="1:13" ht="13.5" thickBot="1">
      <c r="A48" s="102"/>
      <c r="B48" s="19"/>
      <c r="C48" s="108" t="s">
        <v>36</v>
      </c>
      <c r="D48" s="103" t="s">
        <v>89</v>
      </c>
      <c r="E48" s="103">
        <v>6</v>
      </c>
      <c r="F48" s="103">
        <v>3</v>
      </c>
      <c r="G48" s="108" t="s">
        <v>144</v>
      </c>
      <c r="H48" s="103">
        <v>9</v>
      </c>
      <c r="I48" s="131">
        <v>2245165</v>
      </c>
      <c r="J48" s="107"/>
      <c r="K48" s="131">
        <v>2064347</v>
      </c>
      <c r="L48" s="19"/>
      <c r="M48" s="105"/>
    </row>
    <row r="49" spans="1:13" ht="13.5" thickBot="1">
      <c r="A49" s="102"/>
      <c r="B49" s="19"/>
      <c r="C49" s="98" t="s">
        <v>191</v>
      </c>
      <c r="D49" s="103"/>
      <c r="E49" s="103"/>
      <c r="F49" s="103"/>
      <c r="G49" s="108"/>
      <c r="H49" s="103"/>
      <c r="I49" s="139">
        <f>SUM(I45:I48)</f>
        <v>5832556</v>
      </c>
      <c r="J49" s="107"/>
      <c r="K49" s="139">
        <f>SUM(K45:K48)</f>
        <v>9073092</v>
      </c>
      <c r="L49" s="19"/>
      <c r="M49" s="105"/>
    </row>
    <row r="50" spans="1:13" ht="4.5" customHeight="1">
      <c r="A50" s="102"/>
      <c r="B50" s="19"/>
      <c r="C50" s="119"/>
      <c r="D50" s="103"/>
      <c r="E50" s="103"/>
      <c r="F50" s="103"/>
      <c r="G50" s="108"/>
      <c r="H50" s="103"/>
      <c r="I50" s="133"/>
      <c r="J50" s="107"/>
      <c r="K50" s="133"/>
      <c r="L50" s="19"/>
      <c r="M50" s="105"/>
    </row>
    <row r="51" spans="1:13" ht="13.5" thickBot="1">
      <c r="A51" s="102"/>
      <c r="B51" s="112"/>
      <c r="C51" s="111" t="s">
        <v>192</v>
      </c>
      <c r="D51" s="120"/>
      <c r="E51" s="112"/>
      <c r="F51" s="120"/>
      <c r="G51" s="120"/>
      <c r="H51" s="120"/>
      <c r="I51" s="136">
        <f>SUM(I49,I43)</f>
        <v>7883157</v>
      </c>
      <c r="J51" s="121"/>
      <c r="K51" s="136">
        <f>SUM(K49,K43)</f>
        <v>9719272</v>
      </c>
      <c r="L51" s="19"/>
      <c r="M51" s="105"/>
    </row>
    <row r="52" spans="1:13" ht="5.25" customHeight="1">
      <c r="A52" s="102"/>
      <c r="B52" s="19"/>
      <c r="C52" s="103"/>
      <c r="D52" s="103"/>
      <c r="E52" s="19"/>
      <c r="F52" s="103"/>
      <c r="G52" s="103"/>
      <c r="H52" s="103"/>
      <c r="I52" s="138"/>
      <c r="J52" s="104"/>
      <c r="K52" s="138"/>
      <c r="L52" s="19"/>
      <c r="M52" s="105"/>
    </row>
    <row r="53" spans="1:13" ht="12.75">
      <c r="A53" s="102"/>
      <c r="B53" s="112"/>
      <c r="C53" s="111" t="s">
        <v>195</v>
      </c>
      <c r="D53" s="122"/>
      <c r="E53" s="122"/>
      <c r="F53" s="122"/>
      <c r="G53" s="122"/>
      <c r="H53" s="122"/>
      <c r="I53" s="140">
        <f>SUM(I51,I38)</f>
        <v>43262412</v>
      </c>
      <c r="J53" s="121"/>
      <c r="K53" s="140">
        <f>SUM(K51,K38)</f>
        <v>30940509</v>
      </c>
      <c r="L53" s="123"/>
      <c r="M53" s="105"/>
    </row>
    <row r="54" spans="1:13" ht="5.25" customHeight="1" thickBot="1">
      <c r="A54" s="114"/>
      <c r="B54" s="115"/>
      <c r="C54" s="124"/>
      <c r="D54" s="115"/>
      <c r="E54" s="115"/>
      <c r="F54" s="115"/>
      <c r="G54" s="124"/>
      <c r="H54" s="124"/>
      <c r="I54" s="125"/>
      <c r="J54" s="125"/>
      <c r="K54" s="125"/>
      <c r="L54" s="115"/>
      <c r="M54" s="118"/>
    </row>
    <row r="55" spans="3:8" ht="13.5" thickTop="1">
      <c r="C55" s="126"/>
      <c r="D55" s="126"/>
      <c r="E55" s="126"/>
      <c r="F55" s="126"/>
      <c r="G55" s="126"/>
      <c r="H55" s="126"/>
    </row>
    <row r="56" spans="3:8" ht="12.75">
      <c r="C56" s="126"/>
      <c r="D56" s="126"/>
      <c r="E56" s="126"/>
      <c r="G56" s="126"/>
      <c r="H56" s="126"/>
    </row>
    <row r="57" spans="3:8" ht="12.75">
      <c r="C57" s="126"/>
      <c r="F57" s="126"/>
      <c r="H57" s="126"/>
    </row>
    <row r="58" spans="3:8" ht="12.75">
      <c r="C58" s="126"/>
      <c r="D58" s="126"/>
      <c r="F58" s="126"/>
      <c r="H58" s="126"/>
    </row>
    <row r="59" spans="3:8" ht="12.75">
      <c r="C59" s="126"/>
      <c r="D59" s="126"/>
      <c r="E59" s="126"/>
      <c r="G59" s="126"/>
      <c r="H59" s="126"/>
    </row>
    <row r="60" spans="3:8" ht="12.75">
      <c r="C60" s="126"/>
      <c r="D60" s="126"/>
      <c r="E60" s="126"/>
      <c r="F60" s="126"/>
      <c r="G60" s="126"/>
      <c r="H60" s="126"/>
    </row>
    <row r="61" spans="3:8" ht="12.75">
      <c r="C61" s="126"/>
      <c r="D61" s="126"/>
      <c r="E61" s="126"/>
      <c r="G61" s="126"/>
      <c r="H61" s="126"/>
    </row>
    <row r="62" spans="6:8" ht="12.75">
      <c r="F62" s="126"/>
      <c r="H62" s="126"/>
    </row>
  </sheetData>
  <mergeCells count="3">
    <mergeCell ref="A1:M1"/>
    <mergeCell ref="A2:M2"/>
    <mergeCell ref="I3:K3"/>
  </mergeCells>
  <printOptions horizontalCentered="1" verticalCentered="1"/>
  <pageMargins left="1.062992125984252" right="0.7480314960629921" top="0.2755905511811024" bottom="0.4" header="0.1968503937007874" footer="0.1968503937007874"/>
  <pageSetup fitToHeight="1" fitToWidth="1" horizontalDpi="600" verticalDpi="600" orientation="landscape" paperSize="5" scale="86" r:id="rId1"/>
  <headerFooter alignWithMargins="0">
    <oddHeader>&amp;R&amp;D - &amp;T</oddHeader>
    <oddFooter>&amp;C- 7 -</oddFooter>
  </headerFooter>
</worksheet>
</file>

<file path=xl/worksheets/sheet16.xml><?xml version="1.0" encoding="utf-8"?>
<worksheet xmlns="http://schemas.openxmlformats.org/spreadsheetml/2006/main" xmlns:r="http://schemas.openxmlformats.org/officeDocument/2006/relationships">
  <dimension ref="K2:K32"/>
  <sheetViews>
    <sheetView workbookViewId="0" topLeftCell="A16">
      <selection activeCell="K31" sqref="K31"/>
    </sheetView>
  </sheetViews>
  <sheetFormatPr defaultColWidth="9.140625" defaultRowHeight="12.75"/>
  <cols>
    <col min="1" max="10" width="9.140625" style="30" customWidth="1"/>
    <col min="11" max="11" width="65.421875" style="31" customWidth="1"/>
    <col min="12" max="16384" width="9.140625" style="30" customWidth="1"/>
  </cols>
  <sheetData>
    <row r="2" ht="18">
      <c r="K2" s="34" t="s">
        <v>4</v>
      </c>
    </row>
    <row r="3" ht="18">
      <c r="K3" s="35" t="s">
        <v>5</v>
      </c>
    </row>
    <row r="17" s="32" customFormat="1" ht="18">
      <c r="K17" s="29"/>
    </row>
    <row r="18" s="32" customFormat="1" ht="18">
      <c r="K18" s="29"/>
    </row>
    <row r="31" ht="18">
      <c r="K31" s="33" t="s">
        <v>14</v>
      </c>
    </row>
    <row r="32" ht="18">
      <c r="K32" s="29" t="s">
        <v>15</v>
      </c>
    </row>
  </sheetData>
  <printOptions/>
  <pageMargins left="0.9448818897637796" right="0.9448818897637796" top="0.99" bottom="0.984251968503937" header="0.5118110236220472" footer="0.5118110236220472"/>
  <pageSetup horizontalDpi="600" verticalDpi="600" orientation="landscape" paperSize="5" r:id="rId1"/>
</worksheet>
</file>

<file path=xl/worksheets/sheet17.xml><?xml version="1.0" encoding="utf-8"?>
<worksheet xmlns="http://schemas.openxmlformats.org/spreadsheetml/2006/main" xmlns:r="http://schemas.openxmlformats.org/officeDocument/2006/relationships">
  <sheetPr codeName="Sheet113"/>
  <dimension ref="A1:S90"/>
  <sheetViews>
    <sheetView workbookViewId="0" topLeftCell="A25">
      <selection activeCell="H38" sqref="H38:S38"/>
    </sheetView>
  </sheetViews>
  <sheetFormatPr defaultColWidth="9.140625" defaultRowHeight="12.75"/>
  <cols>
    <col min="1" max="1" width="7.421875" style="49" customWidth="1"/>
    <col min="2" max="2" width="15.00390625" style="49" customWidth="1"/>
    <col min="3" max="3" width="9.7109375" style="49" customWidth="1"/>
    <col min="4" max="4" width="12.421875" style="49" customWidth="1"/>
    <col min="5" max="5" width="1.8515625" style="49" customWidth="1"/>
    <col min="6" max="6" width="16.140625" style="49" customWidth="1"/>
    <col min="7" max="7" width="20.140625" style="49" customWidth="1"/>
    <col min="8" max="12" width="12.7109375" style="49" customWidth="1"/>
    <col min="13" max="13" width="2.00390625" style="49" customWidth="1"/>
    <col min="14" max="17" width="8.140625" style="71" customWidth="1"/>
    <col min="18" max="18" width="12.7109375" style="71" customWidth="1"/>
    <col min="19" max="19" width="6.7109375" style="49" customWidth="1"/>
    <col min="20" max="16384" width="9.140625" style="49" customWidth="1"/>
  </cols>
  <sheetData>
    <row r="1" spans="1:18" s="36" customFormat="1" ht="12.75">
      <c r="A1" s="36" t="s">
        <v>42</v>
      </c>
      <c r="E1" s="37"/>
      <c r="F1" s="37"/>
      <c r="G1" s="142" t="s">
        <v>54</v>
      </c>
      <c r="H1" s="142"/>
      <c r="I1" s="142"/>
      <c r="J1" s="142"/>
      <c r="K1" s="142"/>
      <c r="L1" s="142"/>
      <c r="M1" s="142"/>
      <c r="N1" s="142"/>
      <c r="O1" s="142"/>
      <c r="P1" s="142"/>
      <c r="Q1" s="142"/>
      <c r="R1" s="39"/>
    </row>
    <row r="2" spans="6:18" s="40" customFormat="1" ht="12.75">
      <c r="F2" s="41"/>
      <c r="G2" s="143" t="s">
        <v>105</v>
      </c>
      <c r="H2" s="143"/>
      <c r="I2" s="143"/>
      <c r="J2" s="143"/>
      <c r="K2" s="143"/>
      <c r="L2" s="143"/>
      <c r="M2" s="143"/>
      <c r="N2" s="143"/>
      <c r="O2" s="143"/>
      <c r="P2" s="143"/>
      <c r="Q2" s="143"/>
      <c r="R2" s="43"/>
    </row>
    <row r="3" spans="1:19" s="45" customFormat="1" ht="13.5" thickBot="1">
      <c r="A3" s="44" t="s">
        <v>43</v>
      </c>
      <c r="G3" s="144" t="s">
        <v>106</v>
      </c>
      <c r="H3" s="144"/>
      <c r="I3" s="144"/>
      <c r="J3" s="144"/>
      <c r="K3" s="144"/>
      <c r="L3" s="144"/>
      <c r="M3" s="144"/>
      <c r="N3" s="144"/>
      <c r="O3" s="144"/>
      <c r="P3" s="144"/>
      <c r="Q3" s="144"/>
      <c r="R3" s="47"/>
      <c r="S3" s="47"/>
    </row>
    <row r="4" spans="1:19" s="48" customFormat="1" ht="12.75">
      <c r="A4" s="48" t="s">
        <v>112</v>
      </c>
      <c r="F4" s="49"/>
      <c r="M4" s="50"/>
      <c r="N4" s="148" t="s">
        <v>44</v>
      </c>
      <c r="O4" s="148"/>
      <c r="P4" s="148"/>
      <c r="Q4" s="148"/>
      <c r="R4" s="149" t="s">
        <v>45</v>
      </c>
      <c r="S4" s="149"/>
    </row>
    <row r="5" spans="1:19" ht="12.75">
      <c r="A5" s="51"/>
      <c r="B5" s="52"/>
      <c r="C5" s="48"/>
      <c r="D5" s="52"/>
      <c r="G5" s="48"/>
      <c r="H5" s="53">
        <v>2003</v>
      </c>
      <c r="I5" s="53">
        <v>2002</v>
      </c>
      <c r="J5" s="53">
        <v>2001</v>
      </c>
      <c r="K5" s="53">
        <v>2000</v>
      </c>
      <c r="L5" s="53">
        <v>1999</v>
      </c>
      <c r="M5" s="54"/>
      <c r="N5" s="55" t="s">
        <v>163</v>
      </c>
      <c r="O5" s="55" t="s">
        <v>119</v>
      </c>
      <c r="P5" s="55" t="s">
        <v>109</v>
      </c>
      <c r="Q5" s="55" t="s">
        <v>104</v>
      </c>
      <c r="R5" s="147" t="s">
        <v>46</v>
      </c>
      <c r="S5" s="147"/>
    </row>
    <row r="6" spans="1:18" ht="12.75">
      <c r="A6" s="56"/>
      <c r="B6" s="56"/>
      <c r="C6" s="56"/>
      <c r="D6" s="56"/>
      <c r="G6" s="48" t="s">
        <v>47</v>
      </c>
      <c r="H6" s="52">
        <v>87</v>
      </c>
      <c r="I6" s="52">
        <v>86</v>
      </c>
      <c r="J6" s="52">
        <v>40</v>
      </c>
      <c r="K6" s="52">
        <v>38</v>
      </c>
      <c r="L6" s="52">
        <v>34</v>
      </c>
      <c r="M6" s="50"/>
      <c r="N6" s="57"/>
      <c r="O6" s="57"/>
      <c r="P6" s="57"/>
      <c r="Q6" s="57"/>
      <c r="R6" s="57"/>
    </row>
    <row r="7" spans="1:18" ht="15" customHeight="1">
      <c r="A7" s="48" t="s">
        <v>55</v>
      </c>
      <c r="E7" s="49" t="s">
        <v>48</v>
      </c>
      <c r="G7" s="58" t="s">
        <v>49</v>
      </c>
      <c r="H7" s="48"/>
      <c r="I7" s="48"/>
      <c r="J7" s="48"/>
      <c r="K7" s="48"/>
      <c r="L7" s="48"/>
      <c r="M7" s="50"/>
      <c r="N7" s="57"/>
      <c r="O7" s="57"/>
      <c r="P7" s="57"/>
      <c r="Q7" s="57"/>
      <c r="R7" s="59"/>
    </row>
    <row r="8" spans="1:18" ht="12.75">
      <c r="A8" s="49" t="s">
        <v>56</v>
      </c>
      <c r="G8" s="60"/>
      <c r="H8" s="60">
        <v>648242703</v>
      </c>
      <c r="I8" s="60">
        <v>641582508</v>
      </c>
      <c r="J8" s="60">
        <v>598057238</v>
      </c>
      <c r="K8" s="60">
        <v>557027667</v>
      </c>
      <c r="L8" s="60">
        <v>490399306</v>
      </c>
      <c r="M8" s="61"/>
      <c r="N8" s="62">
        <v>1.0380886194609282</v>
      </c>
      <c r="O8" s="62">
        <v>7.277776646522251</v>
      </c>
      <c r="P8" s="62">
        <v>7.365804865846996</v>
      </c>
      <c r="Q8" s="62">
        <v>13.586552873302802</v>
      </c>
      <c r="R8" s="62">
        <v>7.22522036868718</v>
      </c>
    </row>
    <row r="9" spans="1:18" ht="12.75">
      <c r="A9" s="49" t="s">
        <v>57</v>
      </c>
      <c r="G9" s="60"/>
      <c r="H9" s="60">
        <v>337964310</v>
      </c>
      <c r="I9" s="60">
        <v>282020369</v>
      </c>
      <c r="J9" s="60">
        <v>206139707</v>
      </c>
      <c r="K9" s="60">
        <v>115632520</v>
      </c>
      <c r="L9" s="60">
        <v>48627516</v>
      </c>
      <c r="M9" s="61"/>
      <c r="N9" s="62">
        <v>19.836844125255364</v>
      </c>
      <c r="O9" s="62">
        <v>36.81030845745793</v>
      </c>
      <c r="P9" s="62">
        <v>78.27139545172932</v>
      </c>
      <c r="Q9" s="62">
        <v>137.79236430666128</v>
      </c>
      <c r="R9" s="62">
        <v>62.36678397809021</v>
      </c>
    </row>
    <row r="10" spans="1:18" ht="12.75">
      <c r="A10" s="49" t="s">
        <v>58</v>
      </c>
      <c r="G10" s="60"/>
      <c r="H10" s="60">
        <v>51900</v>
      </c>
      <c r="I10" s="60">
        <v>2572</v>
      </c>
      <c r="J10" s="60">
        <v>0</v>
      </c>
      <c r="K10" s="60">
        <v>0</v>
      </c>
      <c r="L10" s="60">
        <v>0</v>
      </c>
      <c r="M10" s="61"/>
      <c r="N10" s="62">
        <v>999</v>
      </c>
      <c r="O10" s="62">
        <v>999</v>
      </c>
      <c r="P10" s="62">
        <v>0</v>
      </c>
      <c r="Q10" s="62">
        <v>0</v>
      </c>
      <c r="R10" s="62" t="s">
        <v>88</v>
      </c>
    </row>
    <row r="11" spans="1:18" ht="12.75">
      <c r="A11" s="49" t="s">
        <v>59</v>
      </c>
      <c r="G11" s="60"/>
      <c r="H11" s="60">
        <v>492916374</v>
      </c>
      <c r="I11" s="60">
        <v>417570307</v>
      </c>
      <c r="J11" s="60">
        <v>359122246</v>
      </c>
      <c r="K11" s="60">
        <v>312241035</v>
      </c>
      <c r="L11" s="60">
        <v>249594897</v>
      </c>
      <c r="M11" s="61"/>
      <c r="N11" s="62">
        <v>18.043923558961293</v>
      </c>
      <c r="O11" s="62">
        <v>16.275254916956605</v>
      </c>
      <c r="P11" s="62">
        <v>15.014429797800279</v>
      </c>
      <c r="Q11" s="62">
        <v>25.099126125162726</v>
      </c>
      <c r="R11" s="62">
        <v>18.545312483758323</v>
      </c>
    </row>
    <row r="12" spans="1:18" ht="12.75">
      <c r="A12" s="49" t="s">
        <v>50</v>
      </c>
      <c r="G12" s="60"/>
      <c r="H12" s="60">
        <v>19112161</v>
      </c>
      <c r="I12" s="60">
        <v>18331151</v>
      </c>
      <c r="J12" s="60">
        <v>19545626</v>
      </c>
      <c r="K12" s="60">
        <v>21220785</v>
      </c>
      <c r="L12" s="60">
        <v>16683095</v>
      </c>
      <c r="M12" s="61"/>
      <c r="N12" s="62">
        <v>4.260561707227222</v>
      </c>
      <c r="O12" s="62">
        <v>-6.213538517517935</v>
      </c>
      <c r="P12" s="62">
        <v>-7.893953970128814</v>
      </c>
      <c r="Q12" s="62">
        <v>27.199329620792785</v>
      </c>
      <c r="R12" s="62">
        <v>3.456621785833791</v>
      </c>
    </row>
    <row r="13" spans="1:18" s="48" customFormat="1" ht="12.75">
      <c r="A13" s="48" t="s">
        <v>60</v>
      </c>
      <c r="G13" s="63"/>
      <c r="H13" s="63">
        <v>1498287450</v>
      </c>
      <c r="I13" s="63">
        <v>1359506907</v>
      </c>
      <c r="J13" s="63">
        <v>1182864820</v>
      </c>
      <c r="K13" s="63">
        <v>1006122007</v>
      </c>
      <c r="L13" s="63">
        <v>805304814</v>
      </c>
      <c r="M13" s="64"/>
      <c r="N13" s="57">
        <v>10.208152844640164</v>
      </c>
      <c r="O13" s="57">
        <v>14.933412847632074</v>
      </c>
      <c r="P13" s="57">
        <v>17.566737609388163</v>
      </c>
      <c r="Q13" s="57">
        <v>24.936792815446896</v>
      </c>
      <c r="R13" s="57">
        <v>16.790821064755068</v>
      </c>
    </row>
    <row r="14" spans="1:18" ht="19.5" customHeight="1">
      <c r="A14" s="48" t="s">
        <v>61</v>
      </c>
      <c r="G14" s="60"/>
      <c r="H14" s="60"/>
      <c r="I14" s="60"/>
      <c r="J14" s="60"/>
      <c r="K14" s="60"/>
      <c r="L14" s="60"/>
      <c r="M14" s="60"/>
      <c r="N14" s="62"/>
      <c r="O14" s="62"/>
      <c r="P14" s="62"/>
      <c r="Q14" s="62"/>
      <c r="R14" s="62"/>
    </row>
    <row r="15" spans="1:18" ht="12.75">
      <c r="A15" s="49" t="s">
        <v>62</v>
      </c>
      <c r="G15" s="60"/>
      <c r="H15" s="60">
        <v>773771867</v>
      </c>
      <c r="I15" s="60">
        <v>735063845</v>
      </c>
      <c r="J15" s="60">
        <v>599308638</v>
      </c>
      <c r="K15" s="60">
        <v>492094676</v>
      </c>
      <c r="L15" s="60">
        <v>414798854</v>
      </c>
      <c r="M15" s="61"/>
      <c r="N15" s="62">
        <v>5.265940130683478</v>
      </c>
      <c r="O15" s="62">
        <v>22.651969017673327</v>
      </c>
      <c r="P15" s="62">
        <v>21.787263148524694</v>
      </c>
      <c r="Q15" s="62">
        <v>18.634531232335565</v>
      </c>
      <c r="R15" s="62">
        <v>16.867525048697484</v>
      </c>
    </row>
    <row r="16" spans="1:18" ht="12.75">
      <c r="A16" s="49" t="s">
        <v>63</v>
      </c>
      <c r="G16" s="60"/>
      <c r="H16" s="60">
        <v>11079513</v>
      </c>
      <c r="I16" s="60">
        <v>6091731</v>
      </c>
      <c r="J16" s="60">
        <v>2760022</v>
      </c>
      <c r="K16" s="60">
        <v>3789886</v>
      </c>
      <c r="L16" s="60">
        <v>3087118</v>
      </c>
      <c r="M16" s="61"/>
      <c r="N16" s="62">
        <v>81.8779095793954</v>
      </c>
      <c r="O16" s="62">
        <v>120.71313199677394</v>
      </c>
      <c r="P16" s="62">
        <v>-27.17400998341375</v>
      </c>
      <c r="Q16" s="62">
        <v>22.76453313414</v>
      </c>
      <c r="R16" s="62">
        <v>37.63911146497889</v>
      </c>
    </row>
    <row r="17" spans="1:18" ht="12.75">
      <c r="A17" s="49" t="s">
        <v>64</v>
      </c>
      <c r="G17" s="60"/>
      <c r="H17" s="60">
        <v>54136553</v>
      </c>
      <c r="I17" s="60">
        <v>54780612</v>
      </c>
      <c r="J17" s="60">
        <v>50080574</v>
      </c>
      <c r="K17" s="60">
        <v>47370445</v>
      </c>
      <c r="L17" s="60">
        <v>45479210</v>
      </c>
      <c r="M17" s="61"/>
      <c r="N17" s="62">
        <v>-1.1757061056565048</v>
      </c>
      <c r="O17" s="62">
        <v>9.384952337007958</v>
      </c>
      <c r="P17" s="62">
        <v>5.72113899288892</v>
      </c>
      <c r="Q17" s="62">
        <v>4.158460536143878</v>
      </c>
      <c r="R17" s="62">
        <v>4.452640199698377</v>
      </c>
    </row>
    <row r="18" spans="1:18" ht="12.75">
      <c r="A18" s="49" t="s">
        <v>65</v>
      </c>
      <c r="G18" s="60"/>
      <c r="H18" s="60">
        <v>99903942</v>
      </c>
      <c r="I18" s="60">
        <v>90515186</v>
      </c>
      <c r="J18" s="60">
        <v>56896977</v>
      </c>
      <c r="K18" s="60">
        <v>55109394</v>
      </c>
      <c r="L18" s="60">
        <v>47828291</v>
      </c>
      <c r="M18" s="61"/>
      <c r="N18" s="62">
        <v>10.372575492470402</v>
      </c>
      <c r="O18" s="62">
        <v>59.086107509718836</v>
      </c>
      <c r="P18" s="62">
        <v>3.243699250258495</v>
      </c>
      <c r="Q18" s="62">
        <v>15.223422890021306</v>
      </c>
      <c r="R18" s="62">
        <v>20.21936799017967</v>
      </c>
    </row>
    <row r="19" spans="1:18" ht="12.75">
      <c r="A19" s="49" t="s">
        <v>66</v>
      </c>
      <c r="G19" s="60"/>
      <c r="H19" s="60">
        <v>146903586</v>
      </c>
      <c r="I19" s="60">
        <v>160459107</v>
      </c>
      <c r="J19" s="60">
        <v>126421588</v>
      </c>
      <c r="K19" s="60">
        <v>119990852</v>
      </c>
      <c r="L19" s="60">
        <v>98455121</v>
      </c>
      <c r="M19" s="61"/>
      <c r="N19" s="62">
        <v>-8.447959890490978</v>
      </c>
      <c r="O19" s="62">
        <v>26.923818580731638</v>
      </c>
      <c r="P19" s="62">
        <v>5.359355228180228</v>
      </c>
      <c r="Q19" s="62">
        <v>21.873652463440678</v>
      </c>
      <c r="R19" s="62">
        <v>10.521945660752285</v>
      </c>
    </row>
    <row r="20" spans="1:18" ht="12.75">
      <c r="A20" s="49" t="s">
        <v>67</v>
      </c>
      <c r="G20" s="60"/>
      <c r="H20" s="60">
        <v>178487836</v>
      </c>
      <c r="I20" s="60">
        <v>147921050</v>
      </c>
      <c r="J20" s="60">
        <v>104320571</v>
      </c>
      <c r="K20" s="60">
        <v>91114991</v>
      </c>
      <c r="L20" s="60">
        <v>71097690</v>
      </c>
      <c r="M20" s="61"/>
      <c r="N20" s="62">
        <v>20.664257047931986</v>
      </c>
      <c r="O20" s="62">
        <v>41.79470892658362</v>
      </c>
      <c r="P20" s="62">
        <v>14.49331208296997</v>
      </c>
      <c r="Q20" s="62">
        <v>28.154643280252845</v>
      </c>
      <c r="R20" s="62">
        <v>25.874652151430432</v>
      </c>
    </row>
    <row r="21" spans="1:18" s="48" customFormat="1" ht="15" customHeight="1">
      <c r="A21" s="48" t="s">
        <v>68</v>
      </c>
      <c r="G21" s="63"/>
      <c r="H21" s="63">
        <v>1264283295</v>
      </c>
      <c r="I21" s="63">
        <v>1194831530</v>
      </c>
      <c r="J21" s="63">
        <v>939788371</v>
      </c>
      <c r="K21" s="63">
        <v>809470245</v>
      </c>
      <c r="L21" s="63">
        <v>680746284</v>
      </c>
      <c r="M21" s="64"/>
      <c r="N21" s="57">
        <v>5.812682646565245</v>
      </c>
      <c r="O21" s="57">
        <v>27.138360812936682</v>
      </c>
      <c r="P21" s="57">
        <v>16.099186697097185</v>
      </c>
      <c r="Q21" s="57">
        <v>18.909241816735353</v>
      </c>
      <c r="R21" s="57">
        <v>16.738680477189337</v>
      </c>
    </row>
    <row r="22" spans="1:18" s="48" customFormat="1" ht="19.5" customHeight="1">
      <c r="A22" s="48" t="s">
        <v>69</v>
      </c>
      <c r="G22" s="63"/>
      <c r="H22" s="63">
        <v>234004157</v>
      </c>
      <c r="I22" s="63">
        <v>164675376</v>
      </c>
      <c r="J22" s="63">
        <v>243076448</v>
      </c>
      <c r="K22" s="63">
        <v>196651762</v>
      </c>
      <c r="L22" s="63">
        <v>124558530</v>
      </c>
      <c r="M22" s="64"/>
      <c r="N22" s="57">
        <v>42.10027187064082</v>
      </c>
      <c r="O22" s="57">
        <v>-32.253668607170034</v>
      </c>
      <c r="P22" s="57">
        <v>23.60756167544535</v>
      </c>
      <c r="Q22" s="57">
        <v>57.87900033823456</v>
      </c>
      <c r="R22" s="57">
        <v>17.074557396353352</v>
      </c>
    </row>
    <row r="23" spans="1:18" ht="19.5" customHeight="1">
      <c r="A23" s="49" t="s">
        <v>70</v>
      </c>
      <c r="G23" s="60"/>
      <c r="H23" s="60">
        <v>27172765</v>
      </c>
      <c r="I23" s="60">
        <v>28940071</v>
      </c>
      <c r="J23" s="60">
        <v>19344454</v>
      </c>
      <c r="K23" s="60">
        <v>18900122</v>
      </c>
      <c r="L23" s="60">
        <v>14189920</v>
      </c>
      <c r="M23" s="61"/>
      <c r="N23" s="62">
        <v>-6.106778383508458</v>
      </c>
      <c r="O23" s="62">
        <v>49.60396917896985</v>
      </c>
      <c r="P23" s="62">
        <v>2.3509477875328</v>
      </c>
      <c r="Q23" s="62">
        <v>33.19399968428293</v>
      </c>
      <c r="R23" s="62">
        <v>17.635518611351863</v>
      </c>
    </row>
    <row r="24" spans="1:18" s="48" customFormat="1" ht="19.5" customHeight="1">
      <c r="A24" s="48" t="s">
        <v>71</v>
      </c>
      <c r="G24" s="63"/>
      <c r="H24" s="63">
        <v>206831392</v>
      </c>
      <c r="I24" s="63">
        <v>135735305</v>
      </c>
      <c r="J24" s="63">
        <v>223731994</v>
      </c>
      <c r="K24" s="63">
        <v>177751640</v>
      </c>
      <c r="L24" s="63">
        <v>110368610</v>
      </c>
      <c r="M24" s="63"/>
      <c r="N24" s="57">
        <v>52.37847809750013</v>
      </c>
      <c r="O24" s="57">
        <v>-39.33129429848107</v>
      </c>
      <c r="P24" s="57">
        <v>25.867752331286507</v>
      </c>
      <c r="Q24" s="57">
        <v>61.052712360878694</v>
      </c>
      <c r="R24" s="57">
        <v>17.001847766671176</v>
      </c>
    </row>
    <row r="25" spans="1:18" ht="19.5" customHeight="1">
      <c r="A25" s="49" t="s">
        <v>72</v>
      </c>
      <c r="G25" s="60"/>
      <c r="H25" s="60">
        <v>89067089</v>
      </c>
      <c r="I25" s="60">
        <v>42393021</v>
      </c>
      <c r="J25" s="60">
        <v>60905359</v>
      </c>
      <c r="K25" s="60">
        <v>51290912</v>
      </c>
      <c r="L25" s="60">
        <v>69224528</v>
      </c>
      <c r="M25" s="60"/>
      <c r="N25" s="62">
        <v>110.0984711610904</v>
      </c>
      <c r="O25" s="62">
        <v>-30.395253067960734</v>
      </c>
      <c r="P25" s="62">
        <v>18.744932825526675</v>
      </c>
      <c r="Q25" s="62">
        <v>-25.90644749502662</v>
      </c>
      <c r="R25" s="62">
        <v>6.503606348516011</v>
      </c>
    </row>
    <row r="26" spans="1:18" ht="12.75">
      <c r="A26" s="49" t="s">
        <v>73</v>
      </c>
      <c r="G26" s="60"/>
      <c r="H26" s="60">
        <v>-4332964</v>
      </c>
      <c r="I26" s="60">
        <v>19051385</v>
      </c>
      <c r="J26" s="60">
        <v>6859467</v>
      </c>
      <c r="K26" s="60">
        <v>17018353</v>
      </c>
      <c r="L26" s="60">
        <v>-54013614</v>
      </c>
      <c r="M26" s="60"/>
      <c r="N26" s="62">
        <v>-122.74356431304076</v>
      </c>
      <c r="O26" s="62">
        <v>177.73856190284172</v>
      </c>
      <c r="P26" s="62">
        <v>-59.69370831595749</v>
      </c>
      <c r="Q26" s="62">
        <v>-131.50752512135182</v>
      </c>
      <c r="R26" s="62">
        <v>-46.780540310043264</v>
      </c>
    </row>
    <row r="27" spans="1:18" s="48" customFormat="1" ht="19.5" customHeight="1">
      <c r="A27" s="48" t="s">
        <v>74</v>
      </c>
      <c r="G27" s="63"/>
      <c r="H27" s="63">
        <v>122097266.06</v>
      </c>
      <c r="I27" s="63">
        <v>74290900</v>
      </c>
      <c r="J27" s="63">
        <v>155967169</v>
      </c>
      <c r="K27" s="63">
        <v>109442377</v>
      </c>
      <c r="L27" s="63">
        <v>95157697.1</v>
      </c>
      <c r="M27" s="63"/>
      <c r="N27" s="57">
        <v>64.35023140115412</v>
      </c>
      <c r="O27" s="57">
        <v>-52.36760372306303</v>
      </c>
      <c r="P27" s="57">
        <v>42.510765276963966</v>
      </c>
      <c r="Q27" s="57">
        <v>15.011586382747808</v>
      </c>
      <c r="R27" s="57">
        <v>6.4303533686173475</v>
      </c>
    </row>
    <row r="28" spans="1:18" ht="19.5" customHeight="1">
      <c r="A28" s="48" t="s">
        <v>75</v>
      </c>
      <c r="G28" s="60"/>
      <c r="H28" s="60"/>
      <c r="I28" s="60"/>
      <c r="J28" s="60"/>
      <c r="K28" s="60"/>
      <c r="L28" s="60"/>
      <c r="M28" s="60"/>
      <c r="N28" s="62"/>
      <c r="O28" s="62"/>
      <c r="P28" s="62"/>
      <c r="Q28" s="62"/>
      <c r="R28" s="62"/>
    </row>
    <row r="29" spans="1:18" ht="12.75">
      <c r="A29" s="49" t="s">
        <v>76</v>
      </c>
      <c r="G29" s="60"/>
      <c r="H29" s="60">
        <v>285824004</v>
      </c>
      <c r="I29" s="60">
        <v>256780052</v>
      </c>
      <c r="J29" s="60">
        <v>207035211</v>
      </c>
      <c r="K29" s="60">
        <v>184052754</v>
      </c>
      <c r="L29" s="60">
        <v>149793408</v>
      </c>
      <c r="M29" s="60"/>
      <c r="N29" s="62">
        <v>11.310828771076034</v>
      </c>
      <c r="O29" s="62">
        <v>24.027237086738836</v>
      </c>
      <c r="P29" s="62">
        <v>12.48688568930623</v>
      </c>
      <c r="Q29" s="62">
        <v>22.87106385883149</v>
      </c>
      <c r="R29" s="62">
        <v>17.530747768527366</v>
      </c>
    </row>
    <row r="30" spans="1:18" ht="12.75">
      <c r="A30" s="49" t="s">
        <v>77</v>
      </c>
      <c r="G30" s="60"/>
      <c r="H30" s="60">
        <v>3715100</v>
      </c>
      <c r="I30" s="60">
        <v>3851250</v>
      </c>
      <c r="J30" s="60">
        <v>3522739</v>
      </c>
      <c r="K30" s="60">
        <v>4669087</v>
      </c>
      <c r="L30" s="60">
        <v>2546058</v>
      </c>
      <c r="M30" s="60"/>
      <c r="N30" s="62">
        <v>-3.5352158390133073</v>
      </c>
      <c r="O30" s="62">
        <v>9.325442503688182</v>
      </c>
      <c r="P30" s="62">
        <v>-24.551866349888105</v>
      </c>
      <c r="Q30" s="62">
        <v>83.38494252683952</v>
      </c>
      <c r="R30" s="62">
        <v>9.907050676948037</v>
      </c>
    </row>
    <row r="31" spans="1:18" ht="12.75">
      <c r="A31" s="49" t="s">
        <v>78</v>
      </c>
      <c r="G31" s="60"/>
      <c r="H31" s="60">
        <v>247647314</v>
      </c>
      <c r="I31" s="60">
        <v>236329940</v>
      </c>
      <c r="J31" s="60">
        <v>196304015</v>
      </c>
      <c r="K31" s="60">
        <v>170294556</v>
      </c>
      <c r="L31" s="60">
        <v>151420625</v>
      </c>
      <c r="M31" s="60"/>
      <c r="N31" s="62">
        <v>4.7888024682780355</v>
      </c>
      <c r="O31" s="62">
        <v>20.38976380590076</v>
      </c>
      <c r="P31" s="62">
        <v>15.27321812918083</v>
      </c>
      <c r="Q31" s="62">
        <v>12.464570794104171</v>
      </c>
      <c r="R31" s="62">
        <v>13.086860359391084</v>
      </c>
    </row>
    <row r="32" spans="1:18" ht="12.75">
      <c r="A32" s="49" t="s">
        <v>79</v>
      </c>
      <c r="G32" s="60"/>
      <c r="H32" s="60">
        <v>10119919</v>
      </c>
      <c r="I32" s="60">
        <v>4596920</v>
      </c>
      <c r="J32" s="60">
        <v>1963310</v>
      </c>
      <c r="K32" s="60">
        <v>2268342</v>
      </c>
      <c r="L32" s="60">
        <v>2619676</v>
      </c>
      <c r="M32" s="60"/>
      <c r="N32" s="62">
        <v>120.14564099440494</v>
      </c>
      <c r="O32" s="62">
        <v>134.14132256240737</v>
      </c>
      <c r="P32" s="62">
        <v>-13.447354940304416</v>
      </c>
      <c r="Q32" s="62">
        <v>-13.411353159703719</v>
      </c>
      <c r="R32" s="62">
        <v>40.194947963742365</v>
      </c>
    </row>
    <row r="33" spans="1:18" ht="12.75">
      <c r="A33" s="48" t="s">
        <v>120</v>
      </c>
      <c r="G33" s="60"/>
      <c r="H33" s="60">
        <v>547306337</v>
      </c>
      <c r="I33" s="60">
        <v>501558162</v>
      </c>
      <c r="J33" s="60">
        <v>408825275</v>
      </c>
      <c r="K33" s="60">
        <v>361284739</v>
      </c>
      <c r="L33" s="60">
        <v>306379767</v>
      </c>
      <c r="M33" s="60"/>
      <c r="N33" s="62">
        <v>9.121210353267065</v>
      </c>
      <c r="O33" s="62">
        <v>22.682767595521096</v>
      </c>
      <c r="P33" s="62">
        <v>13.15874457680871</v>
      </c>
      <c r="Q33" s="62">
        <v>17.92056066156614</v>
      </c>
      <c r="R33" s="62">
        <v>15.609253995771176</v>
      </c>
    </row>
    <row r="34" spans="1:18" ht="15.75" customHeight="1">
      <c r="A34" s="49" t="s">
        <v>80</v>
      </c>
      <c r="G34" s="60"/>
      <c r="H34" s="65">
        <v>0.3652879405750879</v>
      </c>
      <c r="I34" s="65">
        <v>0.3689265272706702</v>
      </c>
      <c r="J34" s="65">
        <v>0.34562298927784496</v>
      </c>
      <c r="K34" s="65">
        <v>0.3590864094875126</v>
      </c>
      <c r="L34" s="65">
        <v>0.38045192537493017</v>
      </c>
      <c r="M34" s="60"/>
      <c r="N34" s="62">
        <v>-0.9862632330888996</v>
      </c>
      <c r="O34" s="62">
        <v>6.742473364262129</v>
      </c>
      <c r="P34" s="62">
        <v>-3.7493538752643376</v>
      </c>
      <c r="Q34" s="62">
        <v>-5.615825407208062</v>
      </c>
      <c r="R34" s="62">
        <v>-1.0116951471115798</v>
      </c>
    </row>
    <row r="35" spans="1:18" ht="19.5" customHeight="1">
      <c r="A35" s="49" t="s">
        <v>81</v>
      </c>
      <c r="G35" s="60"/>
      <c r="H35" s="60">
        <v>225551005</v>
      </c>
      <c r="I35" s="60">
        <v>211230632.94</v>
      </c>
      <c r="J35" s="60">
        <v>157106800</v>
      </c>
      <c r="K35" s="60">
        <v>146741343</v>
      </c>
      <c r="L35" s="60">
        <v>125061306</v>
      </c>
      <c r="M35" s="60"/>
      <c r="N35" s="62">
        <v>6.779495881200006</v>
      </c>
      <c r="O35" s="62">
        <v>34.45034393164395</v>
      </c>
      <c r="P35" s="62">
        <v>7.063760483642295</v>
      </c>
      <c r="Q35" s="62">
        <v>17.335527425245342</v>
      </c>
      <c r="R35" s="62">
        <v>15.885860978962253</v>
      </c>
    </row>
    <row r="36" spans="1:18" ht="12.75">
      <c r="A36" s="49" t="s">
        <v>82</v>
      </c>
      <c r="G36" s="60"/>
      <c r="H36" s="60">
        <v>3310.89</v>
      </c>
      <c r="I36" s="60">
        <v>3300.3</v>
      </c>
      <c r="J36" s="60">
        <v>2442.25</v>
      </c>
      <c r="K36" s="60">
        <v>2308.03</v>
      </c>
      <c r="L36" s="60">
        <v>2258.73</v>
      </c>
      <c r="M36" s="60"/>
      <c r="N36" s="62">
        <v>0.3208799200072627</v>
      </c>
      <c r="O36" s="62">
        <v>35.13358583273621</v>
      </c>
      <c r="P36" s="62">
        <v>5.8153490205933105</v>
      </c>
      <c r="Q36" s="62">
        <v>2.182642458372633</v>
      </c>
      <c r="R36" s="62">
        <v>10.032278948916584</v>
      </c>
    </row>
    <row r="37" spans="1:18" ht="12.75">
      <c r="A37" s="49" t="s">
        <v>83</v>
      </c>
      <c r="G37" s="60"/>
      <c r="H37" s="60">
        <v>68123.98025908442</v>
      </c>
      <c r="I37" s="60">
        <v>64003.46421234433</v>
      </c>
      <c r="J37" s="60">
        <v>64328.713276691575</v>
      </c>
      <c r="K37" s="60">
        <v>63578.611629831496</v>
      </c>
      <c r="L37" s="60">
        <v>55367.974923961694</v>
      </c>
      <c r="M37" s="60"/>
      <c r="N37" s="62">
        <v>6.437957847202543</v>
      </c>
      <c r="O37" s="62">
        <v>-0.5056048034853152</v>
      </c>
      <c r="P37" s="62">
        <v>1.1798018667462167</v>
      </c>
      <c r="Q37" s="62">
        <v>14.829216197893613</v>
      </c>
      <c r="R37" s="62">
        <v>5.319877117843985</v>
      </c>
    </row>
    <row r="38" spans="7:18" ht="19.5" customHeight="1">
      <c r="G38" s="60"/>
      <c r="H38" s="60"/>
      <c r="I38" s="60"/>
      <c r="J38" s="60"/>
      <c r="K38" s="60"/>
      <c r="L38" s="60"/>
      <c r="M38" s="60"/>
      <c r="N38" s="62"/>
      <c r="O38" s="62"/>
      <c r="P38" s="62"/>
      <c r="Q38" s="62"/>
      <c r="R38" s="62"/>
    </row>
    <row r="39" spans="1:18" ht="19.5" customHeight="1">
      <c r="A39" s="48" t="s">
        <v>84</v>
      </c>
      <c r="G39" s="60"/>
      <c r="H39" s="60"/>
      <c r="I39" s="60"/>
      <c r="J39" s="60"/>
      <c r="K39" s="60"/>
      <c r="L39" s="60"/>
      <c r="M39" s="66"/>
      <c r="N39" s="62"/>
      <c r="O39" s="62"/>
      <c r="P39" s="62"/>
      <c r="Q39" s="62"/>
      <c r="R39" s="62"/>
    </row>
    <row r="40" spans="1:18" ht="12.75">
      <c r="A40" s="49" t="s">
        <v>85</v>
      </c>
      <c r="H40" s="67">
        <v>15.618108327610967</v>
      </c>
      <c r="I40" s="67">
        <v>12.112875275005866</v>
      </c>
      <c r="J40" s="67">
        <v>20.54980788083629</v>
      </c>
      <c r="K40" s="67">
        <v>19.54551839953939</v>
      </c>
      <c r="L40" s="67">
        <v>15.467252627152432</v>
      </c>
      <c r="M40" s="67"/>
      <c r="N40" s="62">
        <v>28.93807599784275</v>
      </c>
      <c r="O40" s="62">
        <v>-41.056016945532036</v>
      </c>
      <c r="P40" s="62">
        <v>5.138208466860455</v>
      </c>
      <c r="Q40" s="62">
        <v>26.367098738839047</v>
      </c>
      <c r="R40" s="62">
        <v>0.24294403362483674</v>
      </c>
    </row>
    <row r="41" spans="1:18" ht="12.75">
      <c r="A41" s="49" t="s">
        <v>86</v>
      </c>
      <c r="H41" s="67">
        <v>13.80452008725028</v>
      </c>
      <c r="I41" s="67">
        <v>9.984157072031705</v>
      </c>
      <c r="J41" s="67">
        <v>18.914417794587887</v>
      </c>
      <c r="K41" s="67">
        <v>17.6670064627659</v>
      </c>
      <c r="L41" s="67">
        <v>13.705196849847715</v>
      </c>
      <c r="M41" s="67"/>
      <c r="N41" s="62">
        <v>38.26425193089594</v>
      </c>
      <c r="O41" s="62">
        <v>-47.21403967882881</v>
      </c>
      <c r="P41" s="62">
        <v>7.060683056017261</v>
      </c>
      <c r="Q41" s="62">
        <v>28.907352855440436</v>
      </c>
      <c r="R41" s="62">
        <v>0.1806877458281564</v>
      </c>
    </row>
    <row r="42" spans="1:18" ht="12.75">
      <c r="A42" s="49" t="s">
        <v>87</v>
      </c>
      <c r="H42" s="67">
        <v>8.14912158945201</v>
      </c>
      <c r="I42" s="67">
        <v>5.464547448599318</v>
      </c>
      <c r="J42" s="67">
        <v>13.185544650824935</v>
      </c>
      <c r="K42" s="67">
        <v>10.877644683106508</v>
      </c>
      <c r="L42" s="67">
        <v>11.816357663050056</v>
      </c>
      <c r="M42" s="67"/>
      <c r="N42" s="62">
        <v>49.127108257442366</v>
      </c>
      <c r="O42" s="62">
        <v>-58.556528430871936</v>
      </c>
      <c r="P42" s="62">
        <v>21.216908944476774</v>
      </c>
      <c r="Q42" s="62">
        <v>-7.944182181273323</v>
      </c>
      <c r="R42" s="62">
        <v>-8.870960578651399</v>
      </c>
    </row>
    <row r="43" spans="14:18" s="68" customFormat="1" ht="7.5" customHeight="1" thickBot="1">
      <c r="N43" s="69"/>
      <c r="O43" s="69"/>
      <c r="P43" s="69"/>
      <c r="Q43" s="69"/>
      <c r="R43" s="69"/>
    </row>
    <row r="44" ht="12.75">
      <c r="A44" s="70"/>
    </row>
    <row r="45" spans="1:19" ht="25.5" customHeight="1">
      <c r="A45" s="145" t="s">
        <v>170</v>
      </c>
      <c r="B45" s="146"/>
      <c r="C45" s="146"/>
      <c r="D45" s="146"/>
      <c r="E45" s="146"/>
      <c r="F45" s="146"/>
      <c r="G45" s="146"/>
      <c r="H45" s="146"/>
      <c r="I45" s="146"/>
      <c r="J45" s="146"/>
      <c r="K45" s="146"/>
      <c r="L45" s="146"/>
      <c r="M45" s="146"/>
      <c r="N45" s="146"/>
      <c r="O45" s="146"/>
      <c r="P45" s="146"/>
      <c r="Q45" s="146"/>
      <c r="R45" s="146"/>
      <c r="S45" s="146"/>
    </row>
    <row r="46" ht="12.75">
      <c r="A46" s="70"/>
    </row>
    <row r="47" ht="12.75">
      <c r="A47" s="70"/>
    </row>
    <row r="65" ht="12.75">
      <c r="A65" s="72" t="s">
        <v>51</v>
      </c>
    </row>
    <row r="80" ht="12.75" hidden="1"/>
    <row r="81" ht="12.75" hidden="1"/>
    <row r="82" ht="12.75" hidden="1"/>
    <row r="83" ht="12.75" hidden="1"/>
    <row r="84" ht="12.75" hidden="1">
      <c r="A84" s="49">
        <v>11</v>
      </c>
    </row>
    <row r="85" spans="1:3" ht="12.75" hidden="1">
      <c r="A85" s="49">
        <v>4</v>
      </c>
      <c r="B85" s="49">
        <v>2000</v>
      </c>
      <c r="C85" s="49">
        <v>969</v>
      </c>
    </row>
    <row r="86" spans="1:4" ht="12.75" hidden="1">
      <c r="A86" s="49">
        <v>9</v>
      </c>
      <c r="D86" s="49">
        <v>4</v>
      </c>
    </row>
    <row r="87" spans="1:10" ht="12.75" hidden="1">
      <c r="A87" s="49">
        <v>0</v>
      </c>
      <c r="B87" s="49">
        <v>312241035</v>
      </c>
      <c r="C87" s="49">
        <v>21220785</v>
      </c>
      <c r="D87" s="49">
        <v>993774037</v>
      </c>
      <c r="E87" s="49">
        <v>483026376</v>
      </c>
      <c r="F87" s="49">
        <v>3789886</v>
      </c>
      <c r="G87" s="49">
        <v>46572102</v>
      </c>
      <c r="H87" s="49">
        <v>51218693</v>
      </c>
      <c r="I87" s="49">
        <v>112913493</v>
      </c>
      <c r="J87" s="49">
        <v>83767357</v>
      </c>
    </row>
    <row r="88" spans="1:10" ht="12.75" hidden="1">
      <c r="A88" s="49">
        <v>16431540</v>
      </c>
      <c r="B88" s="49">
        <v>51290912</v>
      </c>
      <c r="C88" s="49">
        <v>17018353</v>
      </c>
      <c r="D88" s="49">
        <v>127745326</v>
      </c>
      <c r="E88" s="49">
        <v>179556406</v>
      </c>
      <c r="F88" s="49">
        <v>4669087</v>
      </c>
      <c r="G88" s="49">
        <v>172907185</v>
      </c>
      <c r="H88" s="49">
        <v>2268342</v>
      </c>
      <c r="I88" s="49">
        <v>145816606</v>
      </c>
      <c r="J88" s="49">
        <v>2296.03</v>
      </c>
    </row>
    <row r="89" spans="1:5" ht="12.75" hidden="1">
      <c r="A89" s="49">
        <v>127745326</v>
      </c>
      <c r="B89" s="49">
        <v>95157697.1</v>
      </c>
      <c r="C89" s="49">
        <v>40384973</v>
      </c>
      <c r="D89" s="49">
        <v>41893995</v>
      </c>
      <c r="E89" s="49">
        <v>20843241</v>
      </c>
    </row>
    <row r="90" spans="1:5" ht="12.75" hidden="1">
      <c r="A90" s="49">
        <v>145816606</v>
      </c>
      <c r="B90" s="49">
        <v>125061306</v>
      </c>
      <c r="C90" s="49">
        <v>106748931</v>
      </c>
      <c r="D90" s="49">
        <v>87690425</v>
      </c>
      <c r="E90" s="49">
        <v>77561726</v>
      </c>
    </row>
    <row r="91" ht="12.75" hidden="1"/>
    <row r="92" ht="12.75" hidden="1"/>
  </sheetData>
  <mergeCells count="7">
    <mergeCell ref="A45:S45"/>
    <mergeCell ref="R5:S5"/>
    <mergeCell ref="N4:Q4"/>
    <mergeCell ref="G1:Q1"/>
    <mergeCell ref="G2:Q2"/>
    <mergeCell ref="G3:Q3"/>
    <mergeCell ref="R4:S4"/>
  </mergeCells>
  <printOptions horizontalCentered="1"/>
  <pageMargins left="0" right="0" top="0.59" bottom="0.48" header="0.18" footer="0.18"/>
  <pageSetup horizontalDpi="360" verticalDpi="360" orientation="landscape" paperSize="5" scale="83" r:id="rId1"/>
  <headerFooter alignWithMargins="0">
    <oddHeader xml:space="preserve">&amp;C &amp;R&amp;D  &amp;T  </oddHeader>
    <oddFooter xml:space="preserve">&amp;C- 8 - </oddFooter>
  </headerFooter>
</worksheet>
</file>

<file path=xl/worksheets/sheet18.xml><?xml version="1.0" encoding="utf-8"?>
<worksheet xmlns="http://schemas.openxmlformats.org/spreadsheetml/2006/main" xmlns:r="http://schemas.openxmlformats.org/officeDocument/2006/relationships">
  <sheetPr codeName="Sheet114"/>
  <dimension ref="A1:S89"/>
  <sheetViews>
    <sheetView workbookViewId="0" topLeftCell="A25">
      <selection activeCell="A4" sqref="A4"/>
    </sheetView>
  </sheetViews>
  <sheetFormatPr defaultColWidth="9.140625" defaultRowHeight="12.75"/>
  <cols>
    <col min="1" max="1" width="7.421875" style="49" customWidth="1"/>
    <col min="2" max="2" width="15.00390625" style="49" customWidth="1"/>
    <col min="3" max="3" width="9.7109375" style="49" customWidth="1"/>
    <col min="4" max="4" width="12.421875" style="49" customWidth="1"/>
    <col min="5" max="5" width="1.8515625" style="49" customWidth="1"/>
    <col min="6" max="6" width="16.140625" style="49" customWidth="1"/>
    <col min="7" max="7" width="20.140625" style="49" customWidth="1"/>
    <col min="8" max="12" width="12.7109375" style="49" customWidth="1"/>
    <col min="13" max="13" width="2.00390625" style="49" customWidth="1"/>
    <col min="14" max="17" width="8.140625" style="71" customWidth="1"/>
    <col min="18" max="18" width="12.7109375" style="71" customWidth="1"/>
    <col min="19" max="19" width="6.7109375" style="49" customWidth="1"/>
    <col min="20" max="16384" width="9.140625" style="49" customWidth="1"/>
  </cols>
  <sheetData>
    <row r="1" spans="1:18" s="36" customFormat="1" ht="12.75">
      <c r="A1" s="36" t="s">
        <v>42</v>
      </c>
      <c r="E1" s="37"/>
      <c r="F1" s="37"/>
      <c r="G1" s="142" t="s">
        <v>54</v>
      </c>
      <c r="H1" s="142"/>
      <c r="I1" s="142"/>
      <c r="J1" s="142"/>
      <c r="K1" s="142"/>
      <c r="L1" s="142"/>
      <c r="M1" s="142"/>
      <c r="N1" s="142"/>
      <c r="O1" s="142"/>
      <c r="P1" s="142"/>
      <c r="Q1" s="142"/>
      <c r="R1" s="39"/>
    </row>
    <row r="2" spans="6:18" s="40" customFormat="1" ht="12.75">
      <c r="F2" s="41"/>
      <c r="G2" s="143" t="s">
        <v>105</v>
      </c>
      <c r="H2" s="143"/>
      <c r="I2" s="143"/>
      <c r="J2" s="143"/>
      <c r="K2" s="143"/>
      <c r="L2" s="143"/>
      <c r="M2" s="143"/>
      <c r="N2" s="143"/>
      <c r="O2" s="143"/>
      <c r="P2" s="143"/>
      <c r="Q2" s="143"/>
      <c r="R2" s="43"/>
    </row>
    <row r="3" spans="1:19" s="45" customFormat="1" ht="13.5" thickBot="1">
      <c r="A3" s="44" t="s">
        <v>43</v>
      </c>
      <c r="G3" s="144" t="s">
        <v>106</v>
      </c>
      <c r="H3" s="144"/>
      <c r="I3" s="144"/>
      <c r="J3" s="144"/>
      <c r="K3" s="144"/>
      <c r="L3" s="144"/>
      <c r="M3" s="144"/>
      <c r="N3" s="144"/>
      <c r="O3" s="144"/>
      <c r="P3" s="144"/>
      <c r="Q3" s="144"/>
      <c r="R3" s="47"/>
      <c r="S3" s="47"/>
    </row>
    <row r="4" spans="1:19" s="48" customFormat="1" ht="12.75">
      <c r="A4" s="48" t="s">
        <v>113</v>
      </c>
      <c r="F4" s="49"/>
      <c r="M4" s="50"/>
      <c r="N4" s="148" t="s">
        <v>44</v>
      </c>
      <c r="O4" s="148"/>
      <c r="P4" s="148"/>
      <c r="Q4" s="148"/>
      <c r="R4" s="149" t="s">
        <v>45</v>
      </c>
      <c r="S4" s="149"/>
    </row>
    <row r="5" spans="1:19" ht="12.75">
      <c r="A5" s="51"/>
      <c r="B5" s="52"/>
      <c r="C5" s="48"/>
      <c r="D5" s="52"/>
      <c r="G5" s="48"/>
      <c r="H5" s="53">
        <v>2003</v>
      </c>
      <c r="I5" s="53">
        <v>2002</v>
      </c>
      <c r="J5" s="53">
        <v>2001</v>
      </c>
      <c r="K5" s="53">
        <v>2000</v>
      </c>
      <c r="L5" s="53">
        <v>1999</v>
      </c>
      <c r="M5" s="54"/>
      <c r="N5" s="55" t="s">
        <v>163</v>
      </c>
      <c r="O5" s="55" t="s">
        <v>119</v>
      </c>
      <c r="P5" s="55" t="s">
        <v>109</v>
      </c>
      <c r="Q5" s="55" t="s">
        <v>104</v>
      </c>
      <c r="R5" s="147" t="s">
        <v>46</v>
      </c>
      <c r="S5" s="147"/>
    </row>
    <row r="6" spans="1:18" ht="12.75">
      <c r="A6" s="56"/>
      <c r="B6" s="56"/>
      <c r="C6" s="56"/>
      <c r="D6" s="56"/>
      <c r="G6" s="48" t="s">
        <v>47</v>
      </c>
      <c r="H6" s="52">
        <v>17</v>
      </c>
      <c r="I6" s="52">
        <v>17</v>
      </c>
      <c r="J6" s="52">
        <v>16</v>
      </c>
      <c r="K6" s="52">
        <v>16</v>
      </c>
      <c r="L6" s="52">
        <v>12</v>
      </c>
      <c r="M6" s="50"/>
      <c r="N6" s="57"/>
      <c r="O6" s="57"/>
      <c r="P6" s="57"/>
      <c r="Q6" s="57"/>
      <c r="R6" s="57"/>
    </row>
    <row r="7" spans="1:18" ht="15" customHeight="1">
      <c r="A7" s="48" t="s">
        <v>55</v>
      </c>
      <c r="E7" s="49" t="s">
        <v>48</v>
      </c>
      <c r="G7" s="58" t="s">
        <v>49</v>
      </c>
      <c r="H7" s="48"/>
      <c r="I7" s="48"/>
      <c r="J7" s="48"/>
      <c r="K7" s="48"/>
      <c r="L7" s="48"/>
      <c r="M7" s="50"/>
      <c r="N7" s="57"/>
      <c r="O7" s="57"/>
      <c r="P7" s="57"/>
      <c r="Q7" s="57"/>
      <c r="R7" s="59"/>
    </row>
    <row r="8" spans="1:18" ht="12.75">
      <c r="A8" s="49" t="s">
        <v>56</v>
      </c>
      <c r="G8" s="60"/>
      <c r="H8" s="60">
        <v>168734963</v>
      </c>
      <c r="I8" s="60">
        <v>175991770</v>
      </c>
      <c r="J8" s="60">
        <v>172133323</v>
      </c>
      <c r="K8" s="60">
        <v>158888040</v>
      </c>
      <c r="L8" s="60">
        <v>150014944</v>
      </c>
      <c r="M8" s="61"/>
      <c r="N8" s="62">
        <v>-4.123378610261151</v>
      </c>
      <c r="O8" s="62">
        <v>2.2415456419208266</v>
      </c>
      <c r="P8" s="62">
        <v>8.336236635557968</v>
      </c>
      <c r="Q8" s="62">
        <v>5.914808060722271</v>
      </c>
      <c r="R8" s="62">
        <v>2.983497963405779</v>
      </c>
    </row>
    <row r="9" spans="1:18" ht="12.75">
      <c r="A9" s="49" t="s">
        <v>57</v>
      </c>
      <c r="G9" s="60"/>
      <c r="H9" s="60">
        <v>72146309</v>
      </c>
      <c r="I9" s="60">
        <v>48845450</v>
      </c>
      <c r="J9" s="60">
        <v>31906502</v>
      </c>
      <c r="K9" s="60">
        <v>15990744</v>
      </c>
      <c r="L9" s="60">
        <v>8486202</v>
      </c>
      <c r="M9" s="61"/>
      <c r="N9" s="62">
        <v>47.70323336155159</v>
      </c>
      <c r="O9" s="62">
        <v>53.08932956674474</v>
      </c>
      <c r="P9" s="62">
        <v>99.53106622180931</v>
      </c>
      <c r="Q9" s="62">
        <v>88.43228101334378</v>
      </c>
      <c r="R9" s="62">
        <v>70.7556914629807</v>
      </c>
    </row>
    <row r="10" spans="1:18" ht="12.75">
      <c r="A10" s="49" t="s">
        <v>58</v>
      </c>
      <c r="G10" s="60"/>
      <c r="H10" s="60">
        <v>0</v>
      </c>
      <c r="I10" s="60">
        <v>0</v>
      </c>
      <c r="J10" s="60">
        <v>0</v>
      </c>
      <c r="K10" s="60">
        <v>0</v>
      </c>
      <c r="L10" s="60">
        <v>0</v>
      </c>
      <c r="M10" s="61"/>
      <c r="N10" s="62">
        <v>0</v>
      </c>
      <c r="O10" s="62">
        <v>0</v>
      </c>
      <c r="P10" s="62">
        <v>0</v>
      </c>
      <c r="Q10" s="62">
        <v>0</v>
      </c>
      <c r="R10" s="62" t="s">
        <v>88</v>
      </c>
    </row>
    <row r="11" spans="1:18" ht="12.75">
      <c r="A11" s="49" t="s">
        <v>59</v>
      </c>
      <c r="G11" s="60"/>
      <c r="H11" s="60">
        <v>90951119</v>
      </c>
      <c r="I11" s="60">
        <v>68808879</v>
      </c>
      <c r="J11" s="60">
        <v>57731335</v>
      </c>
      <c r="K11" s="60">
        <v>46989454</v>
      </c>
      <c r="L11" s="60">
        <v>36578755</v>
      </c>
      <c r="M11" s="61"/>
      <c r="N11" s="62">
        <v>32.179335460471606</v>
      </c>
      <c r="O11" s="62">
        <v>19.188096031383996</v>
      </c>
      <c r="P11" s="62">
        <v>22.860195396184004</v>
      </c>
      <c r="Q11" s="62">
        <v>28.46105341748236</v>
      </c>
      <c r="R11" s="62">
        <v>25.57256971931072</v>
      </c>
    </row>
    <row r="12" spans="1:18" ht="12.75">
      <c r="A12" s="49" t="s">
        <v>50</v>
      </c>
      <c r="G12" s="60"/>
      <c r="H12" s="60">
        <v>6575617</v>
      </c>
      <c r="I12" s="60">
        <v>7753352</v>
      </c>
      <c r="J12" s="60">
        <v>10220114</v>
      </c>
      <c r="K12" s="60">
        <v>8460705</v>
      </c>
      <c r="L12" s="60">
        <v>7884060</v>
      </c>
      <c r="M12" s="61"/>
      <c r="N12" s="62">
        <v>-15.19001072052449</v>
      </c>
      <c r="O12" s="62">
        <v>-24.136345250160616</v>
      </c>
      <c r="P12" s="62">
        <v>20.795063768326635</v>
      </c>
      <c r="Q12" s="62">
        <v>7.314061536822399</v>
      </c>
      <c r="R12" s="62">
        <v>-4.435487825592244</v>
      </c>
    </row>
    <row r="13" spans="1:18" s="48" customFormat="1" ht="12.75">
      <c r="A13" s="48" t="s">
        <v>60</v>
      </c>
      <c r="G13" s="63"/>
      <c r="H13" s="63">
        <v>338408008</v>
      </c>
      <c r="I13" s="63">
        <v>301399451</v>
      </c>
      <c r="J13" s="63">
        <v>271991274</v>
      </c>
      <c r="K13" s="63">
        <v>230328943</v>
      </c>
      <c r="L13" s="63">
        <v>202963961</v>
      </c>
      <c r="M13" s="64"/>
      <c r="N13" s="57">
        <v>12.27890657305809</v>
      </c>
      <c r="O13" s="57">
        <v>10.812176643578647</v>
      </c>
      <c r="P13" s="57">
        <v>18.088187466739686</v>
      </c>
      <c r="Q13" s="57">
        <v>13.482680306973315</v>
      </c>
      <c r="R13" s="57">
        <v>13.633249316929884</v>
      </c>
    </row>
    <row r="14" spans="1:18" ht="19.5" customHeight="1">
      <c r="A14" s="48" t="s">
        <v>61</v>
      </c>
      <c r="G14" s="60"/>
      <c r="H14" s="60"/>
      <c r="I14" s="60"/>
      <c r="J14" s="60"/>
      <c r="K14" s="60"/>
      <c r="L14" s="60"/>
      <c r="M14" s="60"/>
      <c r="N14" s="62"/>
      <c r="O14" s="62"/>
      <c r="P14" s="62"/>
      <c r="Q14" s="62"/>
      <c r="R14" s="62"/>
    </row>
    <row r="15" spans="1:18" ht="12.75">
      <c r="A15" s="49" t="s">
        <v>62</v>
      </c>
      <c r="G15" s="60"/>
      <c r="H15" s="60">
        <v>174890489</v>
      </c>
      <c r="I15" s="60">
        <v>154147141</v>
      </c>
      <c r="J15" s="60">
        <v>135634520</v>
      </c>
      <c r="K15" s="60">
        <v>112214802</v>
      </c>
      <c r="L15" s="60">
        <v>100180580</v>
      </c>
      <c r="M15" s="61"/>
      <c r="N15" s="62">
        <v>13.456848998581167</v>
      </c>
      <c r="O15" s="62">
        <v>13.648900737068999</v>
      </c>
      <c r="P15" s="62">
        <v>20.870435613298145</v>
      </c>
      <c r="Q15" s="62">
        <v>12.01252977373459</v>
      </c>
      <c r="R15" s="62">
        <v>14.946476334307457</v>
      </c>
    </row>
    <row r="16" spans="1:18" ht="12.75">
      <c r="A16" s="49" t="s">
        <v>63</v>
      </c>
      <c r="G16" s="60"/>
      <c r="H16" s="60">
        <v>914780</v>
      </c>
      <c r="I16" s="60">
        <v>894801</v>
      </c>
      <c r="J16" s="60">
        <v>1653072</v>
      </c>
      <c r="K16" s="60">
        <v>1784706</v>
      </c>
      <c r="L16" s="60">
        <v>958917</v>
      </c>
      <c r="M16" s="61"/>
      <c r="N16" s="62">
        <v>2.2327869548648245</v>
      </c>
      <c r="O16" s="62">
        <v>-45.87041580765992</v>
      </c>
      <c r="P16" s="62">
        <v>-7.375668597516902</v>
      </c>
      <c r="Q16" s="62">
        <v>86.1168380579341</v>
      </c>
      <c r="R16" s="62">
        <v>-1.1711115605164135</v>
      </c>
    </row>
    <row r="17" spans="1:18" ht="12.75">
      <c r="A17" s="49" t="s">
        <v>64</v>
      </c>
      <c r="G17" s="60"/>
      <c r="H17" s="60">
        <v>17772355</v>
      </c>
      <c r="I17" s="60">
        <v>17696767</v>
      </c>
      <c r="J17" s="60">
        <v>19232804</v>
      </c>
      <c r="K17" s="60">
        <v>15809380</v>
      </c>
      <c r="L17" s="60">
        <v>11306274</v>
      </c>
      <c r="M17" s="61"/>
      <c r="N17" s="62">
        <v>0.4271288648372892</v>
      </c>
      <c r="O17" s="62">
        <v>-7.986547359396997</v>
      </c>
      <c r="P17" s="62">
        <v>21.654384928441218</v>
      </c>
      <c r="Q17" s="62">
        <v>39.82838201161585</v>
      </c>
      <c r="R17" s="62">
        <v>11.971209229374757</v>
      </c>
    </row>
    <row r="18" spans="1:18" ht="12.75">
      <c r="A18" s="49" t="s">
        <v>65</v>
      </c>
      <c r="G18" s="60"/>
      <c r="H18" s="60">
        <v>17357883</v>
      </c>
      <c r="I18" s="60">
        <v>17342566</v>
      </c>
      <c r="J18" s="60">
        <v>18089756</v>
      </c>
      <c r="K18" s="60">
        <v>17204618</v>
      </c>
      <c r="L18" s="60">
        <v>13557958</v>
      </c>
      <c r="M18" s="61"/>
      <c r="N18" s="62">
        <v>0.08832026356422688</v>
      </c>
      <c r="O18" s="62">
        <v>-4.130459249975511</v>
      </c>
      <c r="P18" s="62">
        <v>5.144769851908365</v>
      </c>
      <c r="Q18" s="62">
        <v>26.89682325317721</v>
      </c>
      <c r="R18" s="62">
        <v>6.371581959369665</v>
      </c>
    </row>
    <row r="19" spans="1:18" ht="12.75">
      <c r="A19" s="49" t="s">
        <v>66</v>
      </c>
      <c r="G19" s="60"/>
      <c r="H19" s="60">
        <v>24778202</v>
      </c>
      <c r="I19" s="60">
        <v>26363508</v>
      </c>
      <c r="J19" s="60">
        <v>24024499</v>
      </c>
      <c r="K19" s="60">
        <v>20849734</v>
      </c>
      <c r="L19" s="60">
        <v>18333738</v>
      </c>
      <c r="M19" s="61"/>
      <c r="N19" s="62">
        <v>-6.013258933522807</v>
      </c>
      <c r="O19" s="62">
        <v>9.735932474596037</v>
      </c>
      <c r="P19" s="62">
        <v>15.226884908939367</v>
      </c>
      <c r="Q19" s="62">
        <v>13.723311634539558</v>
      </c>
      <c r="R19" s="62">
        <v>7.8213318511047625</v>
      </c>
    </row>
    <row r="20" spans="1:18" ht="12.75">
      <c r="A20" s="49" t="s">
        <v>67</v>
      </c>
      <c r="G20" s="60"/>
      <c r="H20" s="60">
        <v>26884290</v>
      </c>
      <c r="I20" s="60">
        <v>23452383</v>
      </c>
      <c r="J20" s="60">
        <v>23184469</v>
      </c>
      <c r="K20" s="60">
        <v>19392907</v>
      </c>
      <c r="L20" s="60">
        <v>18904829</v>
      </c>
      <c r="M20" s="61"/>
      <c r="N20" s="62">
        <v>14.633510803571646</v>
      </c>
      <c r="O20" s="62">
        <v>1.1555753120763732</v>
      </c>
      <c r="P20" s="62">
        <v>19.551282332246526</v>
      </c>
      <c r="Q20" s="62">
        <v>2.5817636329849902</v>
      </c>
      <c r="R20" s="62">
        <v>9.202216776168836</v>
      </c>
    </row>
    <row r="21" spans="1:18" s="48" customFormat="1" ht="15" customHeight="1">
      <c r="A21" s="48" t="s">
        <v>68</v>
      </c>
      <c r="G21" s="63"/>
      <c r="H21" s="63">
        <v>262597999</v>
      </c>
      <c r="I21" s="63">
        <v>239897167</v>
      </c>
      <c r="J21" s="63">
        <v>221819120</v>
      </c>
      <c r="K21" s="63">
        <v>187256147</v>
      </c>
      <c r="L21" s="63">
        <v>163242296</v>
      </c>
      <c r="M21" s="64"/>
      <c r="N21" s="57">
        <v>9.462734505739286</v>
      </c>
      <c r="O21" s="57">
        <v>8.149904751222527</v>
      </c>
      <c r="P21" s="57">
        <v>18.45759060715908</v>
      </c>
      <c r="Q21" s="57">
        <v>14.710556999271807</v>
      </c>
      <c r="R21" s="57">
        <v>12.61978126156913</v>
      </c>
    </row>
    <row r="22" spans="1:18" s="48" customFormat="1" ht="19.5" customHeight="1">
      <c r="A22" s="48" t="s">
        <v>69</v>
      </c>
      <c r="G22" s="63"/>
      <c r="H22" s="63">
        <v>75810009</v>
      </c>
      <c r="I22" s="63">
        <v>61502283</v>
      </c>
      <c r="J22" s="63">
        <v>50172154</v>
      </c>
      <c r="K22" s="63">
        <v>43072797</v>
      </c>
      <c r="L22" s="63">
        <v>39721665</v>
      </c>
      <c r="M22" s="64"/>
      <c r="N22" s="57">
        <v>23.263731526844296</v>
      </c>
      <c r="O22" s="57">
        <v>22.58250462995868</v>
      </c>
      <c r="P22" s="57">
        <v>16.482228911208157</v>
      </c>
      <c r="Q22" s="57">
        <v>8.436534571247202</v>
      </c>
      <c r="R22" s="57">
        <v>17.53704717584732</v>
      </c>
    </row>
    <row r="23" spans="1:18" ht="19.5" customHeight="1">
      <c r="A23" s="49" t="s">
        <v>70</v>
      </c>
      <c r="G23" s="60"/>
      <c r="H23" s="60">
        <v>6268246</v>
      </c>
      <c r="I23" s="60">
        <v>9321920</v>
      </c>
      <c r="J23" s="60">
        <v>7847886</v>
      </c>
      <c r="K23" s="60">
        <v>4683218</v>
      </c>
      <c r="L23" s="60">
        <v>3583837</v>
      </c>
      <c r="M23" s="61"/>
      <c r="N23" s="62">
        <v>-32.75799406130926</v>
      </c>
      <c r="O23" s="62">
        <v>18.7825613165125</v>
      </c>
      <c r="P23" s="62">
        <v>67.57464632225107</v>
      </c>
      <c r="Q23" s="62">
        <v>30.67608822611073</v>
      </c>
      <c r="R23" s="62">
        <v>15.000425127725814</v>
      </c>
    </row>
    <row r="24" spans="1:18" s="48" customFormat="1" ht="19.5" customHeight="1">
      <c r="A24" s="48" t="s">
        <v>71</v>
      </c>
      <c r="G24" s="63"/>
      <c r="H24" s="63">
        <v>69541763</v>
      </c>
      <c r="I24" s="63">
        <v>52180363</v>
      </c>
      <c r="J24" s="63">
        <v>42324268</v>
      </c>
      <c r="K24" s="63">
        <v>38389579</v>
      </c>
      <c r="L24" s="63">
        <v>36137828</v>
      </c>
      <c r="M24" s="63"/>
      <c r="N24" s="57">
        <v>33.27190345532859</v>
      </c>
      <c r="O24" s="57">
        <v>23.287100913357794</v>
      </c>
      <c r="P24" s="57">
        <v>10.249367412963815</v>
      </c>
      <c r="Q24" s="57">
        <v>6.231008128103327</v>
      </c>
      <c r="R24" s="57">
        <v>17.779827120134772</v>
      </c>
    </row>
    <row r="25" spans="1:18" ht="19.5" customHeight="1">
      <c r="A25" s="49" t="s">
        <v>72</v>
      </c>
      <c r="G25" s="60"/>
      <c r="H25" s="60">
        <v>3021328</v>
      </c>
      <c r="I25" s="60">
        <v>3444112</v>
      </c>
      <c r="J25" s="60">
        <v>4558401</v>
      </c>
      <c r="K25" s="60">
        <v>2019340</v>
      </c>
      <c r="L25" s="60">
        <v>1647622</v>
      </c>
      <c r="M25" s="60"/>
      <c r="N25" s="62">
        <v>-12.275558982983132</v>
      </c>
      <c r="O25" s="62">
        <v>-24.444734019670495</v>
      </c>
      <c r="P25" s="62">
        <v>125.73717155110086</v>
      </c>
      <c r="Q25" s="62">
        <v>22.560878648136526</v>
      </c>
      <c r="R25" s="62">
        <v>16.368402747099232</v>
      </c>
    </row>
    <row r="26" spans="1:18" ht="12.75">
      <c r="A26" s="49" t="s">
        <v>73</v>
      </c>
      <c r="G26" s="60"/>
      <c r="H26" s="60">
        <v>719190</v>
      </c>
      <c r="I26" s="60">
        <v>1038719</v>
      </c>
      <c r="J26" s="60">
        <v>1847041</v>
      </c>
      <c r="K26" s="60">
        <v>5275181</v>
      </c>
      <c r="L26" s="60">
        <v>4177071</v>
      </c>
      <c r="M26" s="60"/>
      <c r="N26" s="62">
        <v>-30.761832603427877</v>
      </c>
      <c r="O26" s="62">
        <v>-43.763078350724214</v>
      </c>
      <c r="P26" s="62">
        <v>-64.986206160509</v>
      </c>
      <c r="Q26" s="62">
        <v>26.2889953271084</v>
      </c>
      <c r="R26" s="62">
        <v>-35.584119771015324</v>
      </c>
    </row>
    <row r="27" spans="1:18" s="48" customFormat="1" ht="19.5" customHeight="1">
      <c r="A27" s="48" t="s">
        <v>74</v>
      </c>
      <c r="G27" s="63"/>
      <c r="H27" s="63">
        <v>65801244</v>
      </c>
      <c r="I27" s="63">
        <v>47697532</v>
      </c>
      <c r="J27" s="63">
        <v>35918826</v>
      </c>
      <c r="K27" s="63">
        <v>31095057</v>
      </c>
      <c r="L27" s="63">
        <v>30313135</v>
      </c>
      <c r="M27" s="63"/>
      <c r="N27" s="57">
        <v>37.95523843875193</v>
      </c>
      <c r="O27" s="57">
        <v>32.792569556699874</v>
      </c>
      <c r="P27" s="57">
        <v>15.512976869603422</v>
      </c>
      <c r="Q27" s="57">
        <v>2.579482458676742</v>
      </c>
      <c r="R27" s="57">
        <v>21.38102837568894</v>
      </c>
    </row>
    <row r="28" spans="1:18" ht="19.5" customHeight="1">
      <c r="A28" s="48" t="s">
        <v>75</v>
      </c>
      <c r="G28" s="60"/>
      <c r="H28" s="60"/>
      <c r="I28" s="60"/>
      <c r="J28" s="60"/>
      <c r="K28" s="60"/>
      <c r="L28" s="60"/>
      <c r="M28" s="60"/>
      <c r="N28" s="62"/>
      <c r="O28" s="62"/>
      <c r="P28" s="62"/>
      <c r="Q28" s="62"/>
      <c r="R28" s="62"/>
    </row>
    <row r="29" spans="1:18" ht="12.75">
      <c r="A29" s="49" t="s">
        <v>76</v>
      </c>
      <c r="G29" s="60"/>
      <c r="H29" s="60">
        <v>73072818</v>
      </c>
      <c r="I29" s="60">
        <v>59044873</v>
      </c>
      <c r="J29" s="60">
        <v>48660319</v>
      </c>
      <c r="K29" s="60">
        <v>39190873</v>
      </c>
      <c r="L29" s="60">
        <v>36030431</v>
      </c>
      <c r="M29" s="60"/>
      <c r="N29" s="62">
        <v>23.758108515196568</v>
      </c>
      <c r="O29" s="62">
        <v>21.340908184346265</v>
      </c>
      <c r="P29" s="62">
        <v>24.162375765398235</v>
      </c>
      <c r="Q29" s="62">
        <v>8.771590881052742</v>
      </c>
      <c r="R29" s="62">
        <v>19.33603378468465</v>
      </c>
    </row>
    <row r="30" spans="1:18" ht="12.75">
      <c r="A30" s="49" t="s">
        <v>77</v>
      </c>
      <c r="G30" s="60"/>
      <c r="H30" s="60">
        <v>1745187</v>
      </c>
      <c r="I30" s="60">
        <v>2196015</v>
      </c>
      <c r="J30" s="60">
        <v>1386842</v>
      </c>
      <c r="K30" s="60">
        <v>1230726</v>
      </c>
      <c r="L30" s="60">
        <v>856512</v>
      </c>
      <c r="M30" s="60"/>
      <c r="N30" s="62">
        <v>-20.529367968798027</v>
      </c>
      <c r="O30" s="62">
        <v>58.34644465627663</v>
      </c>
      <c r="P30" s="62">
        <v>12.684870556078282</v>
      </c>
      <c r="Q30" s="62">
        <v>43.69045617574535</v>
      </c>
      <c r="R30" s="62">
        <v>19.475024795255646</v>
      </c>
    </row>
    <row r="31" spans="1:18" ht="12.75">
      <c r="A31" s="49" t="s">
        <v>78</v>
      </c>
      <c r="G31" s="60"/>
      <c r="H31" s="60">
        <v>61397276.01</v>
      </c>
      <c r="I31" s="60">
        <v>53531988</v>
      </c>
      <c r="J31" s="60">
        <v>51780743</v>
      </c>
      <c r="K31" s="60">
        <v>44349817</v>
      </c>
      <c r="L31" s="60">
        <v>41960995</v>
      </c>
      <c r="M31" s="60"/>
      <c r="N31" s="62">
        <v>14.69268806157544</v>
      </c>
      <c r="O31" s="62">
        <v>3.3820391491871793</v>
      </c>
      <c r="P31" s="62">
        <v>16.75525741177241</v>
      </c>
      <c r="Q31" s="62">
        <v>5.692958424841928</v>
      </c>
      <c r="R31" s="62">
        <v>9.98306828787121</v>
      </c>
    </row>
    <row r="32" spans="1:18" ht="12.75">
      <c r="A32" s="49" t="s">
        <v>79</v>
      </c>
      <c r="G32" s="60"/>
      <c r="H32" s="60">
        <v>364689</v>
      </c>
      <c r="I32" s="60">
        <v>977169</v>
      </c>
      <c r="J32" s="60">
        <v>432500</v>
      </c>
      <c r="K32" s="60">
        <v>1341318</v>
      </c>
      <c r="L32" s="60">
        <v>342327</v>
      </c>
      <c r="M32" s="60"/>
      <c r="N32" s="62">
        <v>-62.67902481556415</v>
      </c>
      <c r="O32" s="62">
        <v>125.9350289017341</v>
      </c>
      <c r="P32" s="62">
        <v>-67.75559561565565</v>
      </c>
      <c r="Q32" s="62">
        <v>291.8236072527145</v>
      </c>
      <c r="R32" s="62">
        <v>1.5945421528257953</v>
      </c>
    </row>
    <row r="33" spans="1:19" ht="12.75">
      <c r="A33" s="48" t="s">
        <v>120</v>
      </c>
      <c r="G33" s="60"/>
      <c r="H33" s="63">
        <v>136579970.01</v>
      </c>
      <c r="I33" s="63">
        <v>115750045</v>
      </c>
      <c r="J33" s="63">
        <v>102260404</v>
      </c>
      <c r="K33" s="63">
        <v>86112734</v>
      </c>
      <c r="L33" s="63">
        <v>79190265</v>
      </c>
      <c r="M33" s="63"/>
      <c r="N33" s="57">
        <v>17.995608563262323</v>
      </c>
      <c r="O33" s="57">
        <v>13.191460694796394</v>
      </c>
      <c r="P33" s="57">
        <v>18.75177949872083</v>
      </c>
      <c r="Q33" s="57">
        <v>8.741565645726782</v>
      </c>
      <c r="R33" s="57">
        <v>14.598465979985132</v>
      </c>
      <c r="S33" s="48"/>
    </row>
    <row r="34" spans="1:18" ht="15.75" customHeight="1">
      <c r="A34" s="49" t="s">
        <v>80</v>
      </c>
      <c r="G34" s="60"/>
      <c r="H34" s="65">
        <v>0.4035955615151991</v>
      </c>
      <c r="I34" s="65">
        <v>0.3840419901760206</v>
      </c>
      <c r="J34" s="65">
        <v>0.3759694290780814</v>
      </c>
      <c r="K34" s="65">
        <v>0.37386848946725726</v>
      </c>
      <c r="L34" s="65">
        <v>0.39016909509368514</v>
      </c>
      <c r="M34" s="60"/>
      <c r="N34" s="62">
        <v>5.091519114932299</v>
      </c>
      <c r="O34" s="62">
        <v>2.1471323127877717</v>
      </c>
      <c r="P34" s="62">
        <v>0.561946157542687</v>
      </c>
      <c r="Q34" s="62">
        <v>-4.177831056176776</v>
      </c>
      <c r="R34" s="62">
        <v>0.8494139425364811</v>
      </c>
    </row>
    <row r="35" spans="1:18" ht="19.5" customHeight="1">
      <c r="A35" s="49" t="s">
        <v>81</v>
      </c>
      <c r="G35" s="60"/>
      <c r="H35" s="60">
        <v>69196499</v>
      </c>
      <c r="I35" s="60">
        <v>62141572</v>
      </c>
      <c r="J35" s="60">
        <v>59981089</v>
      </c>
      <c r="K35" s="60">
        <v>52311735</v>
      </c>
      <c r="L35" s="60">
        <v>48146288</v>
      </c>
      <c r="M35" s="60"/>
      <c r="N35" s="62">
        <v>11.352990877025126</v>
      </c>
      <c r="O35" s="62">
        <v>3.601940271541252</v>
      </c>
      <c r="P35" s="62">
        <v>14.660867203123734</v>
      </c>
      <c r="Q35" s="62">
        <v>8.651647246408695</v>
      </c>
      <c r="R35" s="62">
        <v>9.49148049044286</v>
      </c>
    </row>
    <row r="36" spans="1:18" ht="12.75">
      <c r="A36" s="49" t="s">
        <v>82</v>
      </c>
      <c r="G36" s="60"/>
      <c r="H36" s="60">
        <v>1016.62</v>
      </c>
      <c r="I36" s="60">
        <v>1001.81</v>
      </c>
      <c r="J36" s="60">
        <v>900.75</v>
      </c>
      <c r="K36" s="60">
        <v>849</v>
      </c>
      <c r="L36" s="60">
        <v>775</v>
      </c>
      <c r="M36" s="60"/>
      <c r="N36" s="62">
        <v>1.4783242331380262</v>
      </c>
      <c r="O36" s="62">
        <v>11.219539272828193</v>
      </c>
      <c r="P36" s="62">
        <v>6.095406360424028</v>
      </c>
      <c r="Q36" s="62">
        <v>9.548387096774194</v>
      </c>
      <c r="R36" s="62">
        <v>7.019825057408435</v>
      </c>
    </row>
    <row r="37" spans="1:18" ht="12.75">
      <c r="A37" s="49" t="s">
        <v>83</v>
      </c>
      <c r="G37" s="60"/>
      <c r="H37" s="60">
        <v>68065.25447069702</v>
      </c>
      <c r="I37" s="60">
        <v>62029.29896886636</v>
      </c>
      <c r="J37" s="60">
        <v>66590.16264224258</v>
      </c>
      <c r="K37" s="60">
        <v>61615.70671378092</v>
      </c>
      <c r="L37" s="60">
        <v>62124.242580645165</v>
      </c>
      <c r="M37" s="60"/>
      <c r="N37" s="62">
        <v>9.730813667361002</v>
      </c>
      <c r="O37" s="62">
        <v>-6.849155329263241</v>
      </c>
      <c r="P37" s="62">
        <v>8.073356930837688</v>
      </c>
      <c r="Q37" s="62">
        <v>-0.8185787797800507</v>
      </c>
      <c r="R37" s="62">
        <v>2.3095304367284797</v>
      </c>
    </row>
    <row r="38" spans="7:18" ht="19.5" customHeight="1">
      <c r="G38" s="60"/>
      <c r="H38" s="60"/>
      <c r="I38" s="60"/>
      <c r="J38" s="60"/>
      <c r="K38" s="60"/>
      <c r="L38" s="60"/>
      <c r="M38" s="60"/>
      <c r="N38" s="62"/>
      <c r="O38" s="62"/>
      <c r="P38" s="62"/>
      <c r="Q38" s="62"/>
      <c r="R38" s="62"/>
    </row>
    <row r="39" spans="1:18" ht="19.5" customHeight="1">
      <c r="A39" s="48" t="s">
        <v>84</v>
      </c>
      <c r="G39" s="60"/>
      <c r="H39" s="60"/>
      <c r="I39" s="60"/>
      <c r="J39" s="60"/>
      <c r="K39" s="60"/>
      <c r="L39" s="60"/>
      <c r="M39" s="66"/>
      <c r="N39" s="62"/>
      <c r="O39" s="62"/>
      <c r="P39" s="62"/>
      <c r="Q39" s="62"/>
      <c r="R39" s="62"/>
    </row>
    <row r="40" spans="1:18" ht="12.75">
      <c r="A40" s="49" t="s">
        <v>85</v>
      </c>
      <c r="H40" s="67">
        <v>22.401954802440727</v>
      </c>
      <c r="I40" s="67">
        <v>20.405572337953593</v>
      </c>
      <c r="J40" s="67">
        <v>18.446236624488183</v>
      </c>
      <c r="K40" s="67">
        <v>18.700557749704952</v>
      </c>
      <c r="L40" s="67">
        <v>19.570797103235485</v>
      </c>
      <c r="M40" s="67"/>
      <c r="N40" s="62">
        <v>9.783516146586772</v>
      </c>
      <c r="O40" s="62">
        <v>10.621872381623398</v>
      </c>
      <c r="P40" s="62">
        <v>-1.359965454617427</v>
      </c>
      <c r="Q40" s="62">
        <v>-4.4466219180549515</v>
      </c>
      <c r="R40" s="62">
        <v>3.4354362674515526</v>
      </c>
    </row>
    <row r="41" spans="1:18" ht="12.75">
      <c r="A41" s="49" t="s">
        <v>86</v>
      </c>
      <c r="H41" s="67">
        <v>20.5496800773107</v>
      </c>
      <c r="I41" s="67">
        <v>17.312693446146987</v>
      </c>
      <c r="J41" s="67">
        <v>15.560891854199705</v>
      </c>
      <c r="K41" s="67">
        <v>16.66728397221013</v>
      </c>
      <c r="L41" s="67">
        <v>17.80504668018378</v>
      </c>
      <c r="M41" s="67"/>
      <c r="N41" s="62">
        <v>18.697186785133763</v>
      </c>
      <c r="O41" s="62">
        <v>11.257719726870873</v>
      </c>
      <c r="P41" s="62">
        <v>-6.638106843653384</v>
      </c>
      <c r="Q41" s="62">
        <v>-6.390113592007197</v>
      </c>
      <c r="R41" s="62">
        <v>3.6490884737792273</v>
      </c>
    </row>
    <row r="42" spans="1:18" ht="12.75">
      <c r="A42" s="49" t="s">
        <v>87</v>
      </c>
      <c r="H42" s="67">
        <v>19.44435191970989</v>
      </c>
      <c r="I42" s="67">
        <v>15.825354638751483</v>
      </c>
      <c r="J42" s="67">
        <v>13.205874391396836</v>
      </c>
      <c r="K42" s="67">
        <v>13.500282072670302</v>
      </c>
      <c r="L42" s="67">
        <v>14.935230299333782</v>
      </c>
      <c r="M42" s="67"/>
      <c r="N42" s="62">
        <v>22.868348694673703</v>
      </c>
      <c r="O42" s="62">
        <v>19.83571984495889</v>
      </c>
      <c r="P42" s="62">
        <v>-2.180752073835988</v>
      </c>
      <c r="Q42" s="62">
        <v>-9.607807833585856</v>
      </c>
      <c r="R42" s="62">
        <v>6.818232432261118</v>
      </c>
    </row>
    <row r="43" spans="14:18" s="68" customFormat="1" ht="7.5" customHeight="1" thickBot="1">
      <c r="N43" s="69"/>
      <c r="O43" s="69"/>
      <c r="P43" s="69"/>
      <c r="Q43" s="69"/>
      <c r="R43" s="69"/>
    </row>
    <row r="44" ht="12.75">
      <c r="A44" s="70"/>
    </row>
    <row r="45" ht="12.75">
      <c r="A45" s="70"/>
    </row>
    <row r="46" ht="12.75">
      <c r="A46" s="70"/>
    </row>
    <row r="64" ht="12.75">
      <c r="A64" s="72" t="s">
        <v>51</v>
      </c>
    </row>
    <row r="79" ht="12.75" hidden="1"/>
    <row r="80" ht="12.75" hidden="1"/>
    <row r="81" ht="12.75" hidden="1"/>
    <row r="82" ht="12.75" hidden="1"/>
    <row r="83" ht="12.75" hidden="1">
      <c r="A83" s="49">
        <v>11</v>
      </c>
    </row>
    <row r="84" spans="1:3" ht="12.75" hidden="1">
      <c r="A84" s="49">
        <v>4</v>
      </c>
      <c r="B84" s="49">
        <v>2000</v>
      </c>
      <c r="C84" s="49">
        <v>969</v>
      </c>
    </row>
    <row r="85" spans="1:4" ht="12.75" hidden="1">
      <c r="A85" s="49">
        <v>5</v>
      </c>
      <c r="D85" s="49">
        <v>2</v>
      </c>
    </row>
    <row r="86" spans="1:10" ht="12.75" hidden="1">
      <c r="A86" s="49">
        <v>0</v>
      </c>
      <c r="B86" s="49">
        <v>46989454</v>
      </c>
      <c r="C86" s="49">
        <v>8460705</v>
      </c>
      <c r="D86" s="49">
        <v>230328943</v>
      </c>
      <c r="E86" s="49">
        <v>112032383</v>
      </c>
      <c r="F86" s="49">
        <v>1784706</v>
      </c>
      <c r="G86" s="49">
        <v>15991799</v>
      </c>
      <c r="H86" s="49">
        <v>17204618</v>
      </c>
      <c r="I86" s="49">
        <v>20849734</v>
      </c>
      <c r="J86" s="49">
        <v>19392907</v>
      </c>
    </row>
    <row r="87" spans="1:10" ht="12.75" hidden="1">
      <c r="A87" s="49">
        <v>4683218</v>
      </c>
      <c r="B87" s="49">
        <v>2019340</v>
      </c>
      <c r="C87" s="49">
        <v>5275181</v>
      </c>
      <c r="D87" s="49">
        <v>31095057</v>
      </c>
      <c r="E87" s="49">
        <v>39190873</v>
      </c>
      <c r="F87" s="49">
        <v>1230726</v>
      </c>
      <c r="G87" s="49">
        <v>44167398</v>
      </c>
      <c r="H87" s="49">
        <v>1341318</v>
      </c>
      <c r="I87" s="49">
        <v>52311735</v>
      </c>
      <c r="J87" s="49">
        <v>849</v>
      </c>
    </row>
    <row r="88" spans="1:5" ht="12.75" hidden="1">
      <c r="A88" s="49">
        <v>31095057</v>
      </c>
      <c r="B88" s="49">
        <v>30313135</v>
      </c>
      <c r="C88" s="49">
        <v>20361540</v>
      </c>
      <c r="D88" s="49">
        <v>18225769</v>
      </c>
      <c r="E88" s="49">
        <v>16751762</v>
      </c>
    </row>
    <row r="89" spans="1:5" ht="12.75" hidden="1">
      <c r="A89" s="49">
        <v>52311735</v>
      </c>
      <c r="B89" s="49">
        <v>48146288</v>
      </c>
      <c r="C89" s="49">
        <v>44400804</v>
      </c>
      <c r="D89" s="49">
        <v>34320917</v>
      </c>
      <c r="E89" s="49">
        <v>31209696</v>
      </c>
    </row>
    <row r="90" ht="12.75" hidden="1"/>
    <row r="91" ht="12.75" hidden="1"/>
  </sheetData>
  <mergeCells count="6">
    <mergeCell ref="R5:S5"/>
    <mergeCell ref="N4:Q4"/>
    <mergeCell ref="G1:Q1"/>
    <mergeCell ref="G2:Q2"/>
    <mergeCell ref="G3:Q3"/>
    <mergeCell ref="R4:S4"/>
  </mergeCells>
  <printOptions horizontalCentered="1"/>
  <pageMargins left="0" right="0" top="0.61" bottom="0.48" header="0.18" footer="0.18"/>
  <pageSetup horizontalDpi="360" verticalDpi="360" orientation="landscape" paperSize="5" scale="84" r:id="rId1"/>
  <headerFooter alignWithMargins="0">
    <oddHeader xml:space="preserve">&amp;C &amp;R&amp;D  &amp;T  </oddHeader>
    <oddFooter xml:space="preserve">&amp;C- 9 - </oddFooter>
  </headerFooter>
</worksheet>
</file>

<file path=xl/worksheets/sheet19.xml><?xml version="1.0" encoding="utf-8"?>
<worksheet xmlns="http://schemas.openxmlformats.org/spreadsheetml/2006/main" xmlns:r="http://schemas.openxmlformats.org/officeDocument/2006/relationships">
  <sheetPr codeName="Sheet1112"/>
  <dimension ref="A1:S89"/>
  <sheetViews>
    <sheetView workbookViewId="0" topLeftCell="A22">
      <selection activeCell="A4" sqref="A4"/>
    </sheetView>
  </sheetViews>
  <sheetFormatPr defaultColWidth="9.140625" defaultRowHeight="12.75"/>
  <cols>
    <col min="1" max="1" width="7.421875" style="49" customWidth="1"/>
    <col min="2" max="2" width="15.00390625" style="49" customWidth="1"/>
    <col min="3" max="3" width="9.7109375" style="49" customWidth="1"/>
    <col min="4" max="4" width="12.421875" style="49" customWidth="1"/>
    <col min="5" max="5" width="1.8515625" style="49" customWidth="1"/>
    <col min="6" max="6" width="16.140625" style="49" customWidth="1"/>
    <col min="7" max="7" width="20.140625" style="49" customWidth="1"/>
    <col min="8" max="12" width="12.7109375" style="49" customWidth="1"/>
    <col min="13" max="13" width="2.00390625" style="49" customWidth="1"/>
    <col min="14" max="17" width="8.140625" style="71" customWidth="1"/>
    <col min="18" max="18" width="12.7109375" style="71" customWidth="1"/>
    <col min="19" max="19" width="6.7109375" style="49" customWidth="1"/>
    <col min="20" max="16384" width="9.140625" style="49" customWidth="1"/>
  </cols>
  <sheetData>
    <row r="1" spans="1:18" s="36" customFormat="1" ht="12.75">
      <c r="A1" s="36" t="s">
        <v>42</v>
      </c>
      <c r="E1" s="37"/>
      <c r="F1" s="37"/>
      <c r="G1" s="142" t="s">
        <v>54</v>
      </c>
      <c r="H1" s="142"/>
      <c r="I1" s="142"/>
      <c r="J1" s="142"/>
      <c r="K1" s="142"/>
      <c r="L1" s="142"/>
      <c r="M1" s="142"/>
      <c r="N1" s="142"/>
      <c r="O1" s="142"/>
      <c r="P1" s="142"/>
      <c r="Q1" s="142"/>
      <c r="R1" s="39"/>
    </row>
    <row r="2" spans="6:18" s="40" customFormat="1" ht="12.75">
      <c r="F2" s="41"/>
      <c r="G2" s="143" t="s">
        <v>105</v>
      </c>
      <c r="H2" s="143"/>
      <c r="I2" s="143"/>
      <c r="J2" s="143"/>
      <c r="K2" s="143"/>
      <c r="L2" s="143"/>
      <c r="M2" s="143"/>
      <c r="N2" s="143"/>
      <c r="O2" s="143"/>
      <c r="P2" s="143"/>
      <c r="Q2" s="143"/>
      <c r="R2" s="43"/>
    </row>
    <row r="3" spans="1:19" s="45" customFormat="1" ht="13.5" thickBot="1">
      <c r="A3" s="44" t="s">
        <v>43</v>
      </c>
      <c r="G3" s="144" t="s">
        <v>106</v>
      </c>
      <c r="H3" s="144"/>
      <c r="I3" s="144"/>
      <c r="J3" s="144"/>
      <c r="K3" s="144"/>
      <c r="L3" s="144"/>
      <c r="M3" s="144"/>
      <c r="N3" s="144"/>
      <c r="O3" s="144"/>
      <c r="P3" s="144"/>
      <c r="Q3" s="144"/>
      <c r="R3" s="47"/>
      <c r="S3" s="47"/>
    </row>
    <row r="4" spans="1:19" s="48" customFormat="1" ht="12.75">
      <c r="A4" s="48" t="s">
        <v>97</v>
      </c>
      <c r="F4" s="49"/>
      <c r="M4" s="50"/>
      <c r="N4" s="148" t="s">
        <v>44</v>
      </c>
      <c r="O4" s="148"/>
      <c r="P4" s="148"/>
      <c r="Q4" s="148"/>
      <c r="R4" s="149" t="s">
        <v>45</v>
      </c>
      <c r="S4" s="149"/>
    </row>
    <row r="5" spans="1:19" ht="12.75">
      <c r="A5" s="51"/>
      <c r="B5" s="52"/>
      <c r="C5" s="48"/>
      <c r="D5" s="52"/>
      <c r="G5" s="48"/>
      <c r="H5" s="53">
        <v>2003</v>
      </c>
      <c r="I5" s="53">
        <v>2002</v>
      </c>
      <c r="J5" s="53">
        <v>2001</v>
      </c>
      <c r="K5" s="53">
        <v>2000</v>
      </c>
      <c r="L5" s="53">
        <v>1999</v>
      </c>
      <c r="M5" s="54"/>
      <c r="N5" s="55" t="s">
        <v>163</v>
      </c>
      <c r="O5" s="55" t="s">
        <v>119</v>
      </c>
      <c r="P5" s="55" t="s">
        <v>109</v>
      </c>
      <c r="Q5" s="55" t="s">
        <v>104</v>
      </c>
      <c r="R5" s="147" t="s">
        <v>46</v>
      </c>
      <c r="S5" s="147"/>
    </row>
    <row r="6" spans="1:18" ht="12.75">
      <c r="A6" s="56"/>
      <c r="B6" s="56"/>
      <c r="C6" s="56"/>
      <c r="D6" s="56"/>
      <c r="G6" s="48" t="s">
        <v>47</v>
      </c>
      <c r="H6" s="52">
        <v>8</v>
      </c>
      <c r="I6" s="52">
        <v>8</v>
      </c>
      <c r="J6" s="52">
        <v>5</v>
      </c>
      <c r="K6" s="52">
        <v>5</v>
      </c>
      <c r="L6" s="52">
        <v>5</v>
      </c>
      <c r="M6" s="50"/>
      <c r="N6" s="57"/>
      <c r="O6" s="57"/>
      <c r="P6" s="57"/>
      <c r="Q6" s="57"/>
      <c r="R6" s="57"/>
    </row>
    <row r="7" spans="1:18" ht="15" customHeight="1">
      <c r="A7" s="48" t="s">
        <v>55</v>
      </c>
      <c r="E7" s="49" t="s">
        <v>48</v>
      </c>
      <c r="G7" s="58" t="s">
        <v>49</v>
      </c>
      <c r="H7" s="48"/>
      <c r="I7" s="48"/>
      <c r="J7" s="48"/>
      <c r="K7" s="48"/>
      <c r="L7" s="48"/>
      <c r="M7" s="50"/>
      <c r="N7" s="57"/>
      <c r="O7" s="57"/>
      <c r="P7" s="57"/>
      <c r="Q7" s="57"/>
      <c r="R7" s="59"/>
    </row>
    <row r="8" spans="1:18" ht="12.75">
      <c r="A8" s="49" t="s">
        <v>56</v>
      </c>
      <c r="G8" s="60"/>
      <c r="H8" s="60">
        <v>12086560</v>
      </c>
      <c r="I8" s="60">
        <v>12708389</v>
      </c>
      <c r="J8" s="60">
        <v>11261786</v>
      </c>
      <c r="K8" s="60">
        <v>10403661</v>
      </c>
      <c r="L8" s="60">
        <v>9661150</v>
      </c>
      <c r="M8" s="61"/>
      <c r="N8" s="62">
        <v>-4.893059222534029</v>
      </c>
      <c r="O8" s="62">
        <v>12.845236093102818</v>
      </c>
      <c r="P8" s="62">
        <v>8.248298363431873</v>
      </c>
      <c r="Q8" s="62">
        <v>7.685534330799128</v>
      </c>
      <c r="R8" s="62">
        <v>5.759276663536195</v>
      </c>
    </row>
    <row r="9" spans="1:18" ht="12.75">
      <c r="A9" s="49" t="s">
        <v>57</v>
      </c>
      <c r="G9" s="60"/>
      <c r="H9" s="60">
        <v>7130340</v>
      </c>
      <c r="I9" s="60">
        <v>4312357</v>
      </c>
      <c r="J9" s="60">
        <v>2221545</v>
      </c>
      <c r="K9" s="60">
        <v>1001707</v>
      </c>
      <c r="L9" s="60">
        <v>416784</v>
      </c>
      <c r="M9" s="61"/>
      <c r="N9" s="62">
        <v>65.34670019202956</v>
      </c>
      <c r="O9" s="62">
        <v>94.1152216137868</v>
      </c>
      <c r="P9" s="62">
        <v>121.77592849006746</v>
      </c>
      <c r="Q9" s="62">
        <v>140.34199969288647</v>
      </c>
      <c r="R9" s="62">
        <v>103.37604626106054</v>
      </c>
    </row>
    <row r="10" spans="1:18" ht="12.75">
      <c r="A10" s="49" t="s">
        <v>58</v>
      </c>
      <c r="G10" s="60"/>
      <c r="H10" s="60">
        <v>14537845</v>
      </c>
      <c r="I10" s="60">
        <v>12398987</v>
      </c>
      <c r="J10" s="60">
        <v>11582917</v>
      </c>
      <c r="K10" s="60">
        <v>11010881</v>
      </c>
      <c r="L10" s="60">
        <v>9410168</v>
      </c>
      <c r="M10" s="61"/>
      <c r="N10" s="62">
        <v>17.250264073992497</v>
      </c>
      <c r="O10" s="62">
        <v>7.0454618642264295</v>
      </c>
      <c r="P10" s="62">
        <v>5.195188286931809</v>
      </c>
      <c r="Q10" s="62">
        <v>17.010461449784955</v>
      </c>
      <c r="R10" s="62">
        <v>11.48736840271658</v>
      </c>
    </row>
    <row r="11" spans="1:18" ht="12.75">
      <c r="A11" s="49" t="s">
        <v>59</v>
      </c>
      <c r="G11" s="60"/>
      <c r="H11" s="60">
        <v>7747332</v>
      </c>
      <c r="I11" s="60">
        <v>9796769</v>
      </c>
      <c r="J11" s="60">
        <v>9587184</v>
      </c>
      <c r="K11" s="60">
        <v>10459735</v>
      </c>
      <c r="L11" s="60">
        <v>8799140</v>
      </c>
      <c r="M11" s="61"/>
      <c r="N11" s="62">
        <v>-20.919519486475593</v>
      </c>
      <c r="O11" s="62">
        <v>2.186095520853673</v>
      </c>
      <c r="P11" s="62">
        <v>-8.341999104183806</v>
      </c>
      <c r="Q11" s="62">
        <v>18.872242060019502</v>
      </c>
      <c r="R11" s="62">
        <v>-3.1325237504472248</v>
      </c>
    </row>
    <row r="12" spans="1:18" ht="12.75">
      <c r="A12" s="49" t="s">
        <v>50</v>
      </c>
      <c r="G12" s="60"/>
      <c r="H12" s="60">
        <v>1449196</v>
      </c>
      <c r="I12" s="60">
        <v>1483939</v>
      </c>
      <c r="J12" s="60">
        <v>999524</v>
      </c>
      <c r="K12" s="60">
        <v>1104507</v>
      </c>
      <c r="L12" s="60">
        <v>781790</v>
      </c>
      <c r="M12" s="61"/>
      <c r="N12" s="62">
        <v>-2.341268744874284</v>
      </c>
      <c r="O12" s="62">
        <v>48.46456913490822</v>
      </c>
      <c r="P12" s="62">
        <v>-9.504964658440372</v>
      </c>
      <c r="Q12" s="62">
        <v>41.279243786694636</v>
      </c>
      <c r="R12" s="62">
        <v>16.683447960869223</v>
      </c>
    </row>
    <row r="13" spans="1:18" s="48" customFormat="1" ht="12.75">
      <c r="A13" s="48" t="s">
        <v>60</v>
      </c>
      <c r="G13" s="63"/>
      <c r="H13" s="63">
        <v>42951274</v>
      </c>
      <c r="I13" s="63">
        <v>40700440</v>
      </c>
      <c r="J13" s="63">
        <v>35652956</v>
      </c>
      <c r="K13" s="63">
        <v>33980491</v>
      </c>
      <c r="L13" s="63">
        <v>29069032</v>
      </c>
      <c r="M13" s="64"/>
      <c r="N13" s="57">
        <v>5.530244881873513</v>
      </c>
      <c r="O13" s="57">
        <v>14.157266511085364</v>
      </c>
      <c r="P13" s="57">
        <v>4.921838828049895</v>
      </c>
      <c r="Q13" s="57">
        <v>16.89584641139753</v>
      </c>
      <c r="R13" s="57">
        <v>10.251972995158143</v>
      </c>
    </row>
    <row r="14" spans="1:18" ht="19.5" customHeight="1">
      <c r="A14" s="48" t="s">
        <v>61</v>
      </c>
      <c r="G14" s="60"/>
      <c r="H14" s="60"/>
      <c r="I14" s="60"/>
      <c r="J14" s="60"/>
      <c r="K14" s="60"/>
      <c r="L14" s="60"/>
      <c r="M14" s="60"/>
      <c r="N14" s="62"/>
      <c r="O14" s="62"/>
      <c r="P14" s="62"/>
      <c r="Q14" s="62"/>
      <c r="R14" s="62"/>
    </row>
    <row r="15" spans="1:18" ht="12.75">
      <c r="A15" s="49" t="s">
        <v>62</v>
      </c>
      <c r="G15" s="60"/>
      <c r="H15" s="60">
        <v>15926533</v>
      </c>
      <c r="I15" s="60">
        <v>13697708</v>
      </c>
      <c r="J15" s="60">
        <v>13757422</v>
      </c>
      <c r="K15" s="60">
        <v>12630592</v>
      </c>
      <c r="L15" s="60">
        <v>11455147</v>
      </c>
      <c r="M15" s="61"/>
      <c r="N15" s="62">
        <v>16.271517833494478</v>
      </c>
      <c r="O15" s="62">
        <v>-0.4340493444193251</v>
      </c>
      <c r="P15" s="62">
        <v>8.9214345614204</v>
      </c>
      <c r="Q15" s="62">
        <v>10.261282548360139</v>
      </c>
      <c r="R15" s="62">
        <v>8.58757757283195</v>
      </c>
    </row>
    <row r="16" spans="1:18" ht="12.75">
      <c r="A16" s="49" t="s">
        <v>63</v>
      </c>
      <c r="G16" s="60"/>
      <c r="H16" s="60">
        <v>0</v>
      </c>
      <c r="I16" s="60">
        <v>0</v>
      </c>
      <c r="J16" s="60">
        <v>0</v>
      </c>
      <c r="K16" s="60">
        <v>0</v>
      </c>
      <c r="L16" s="60">
        <v>0</v>
      </c>
      <c r="M16" s="61"/>
      <c r="N16" s="62">
        <v>0</v>
      </c>
      <c r="O16" s="62">
        <v>0</v>
      </c>
      <c r="P16" s="62">
        <v>0</v>
      </c>
      <c r="Q16" s="62">
        <v>0</v>
      </c>
      <c r="R16" s="62" t="s">
        <v>88</v>
      </c>
    </row>
    <row r="17" spans="1:18" ht="12.75">
      <c r="A17" s="49" t="s">
        <v>64</v>
      </c>
      <c r="G17" s="60"/>
      <c r="H17" s="60">
        <v>3201165</v>
      </c>
      <c r="I17" s="60">
        <v>3545792</v>
      </c>
      <c r="J17" s="60">
        <v>3029567</v>
      </c>
      <c r="K17" s="60">
        <v>2880690</v>
      </c>
      <c r="L17" s="60">
        <v>2453997</v>
      </c>
      <c r="M17" s="61"/>
      <c r="N17" s="62">
        <v>-9.719323637709149</v>
      </c>
      <c r="O17" s="62">
        <v>17.03956373963672</v>
      </c>
      <c r="P17" s="62">
        <v>5.16810208665285</v>
      </c>
      <c r="Q17" s="62">
        <v>17.38767406806121</v>
      </c>
      <c r="R17" s="62">
        <v>6.870664093901646</v>
      </c>
    </row>
    <row r="18" spans="1:18" ht="12.75">
      <c r="A18" s="49" t="s">
        <v>65</v>
      </c>
      <c r="G18" s="60"/>
      <c r="H18" s="60">
        <v>3906546</v>
      </c>
      <c r="I18" s="60">
        <v>3898480</v>
      </c>
      <c r="J18" s="60">
        <v>1896742</v>
      </c>
      <c r="K18" s="60">
        <v>1940025</v>
      </c>
      <c r="L18" s="60">
        <v>1976900</v>
      </c>
      <c r="M18" s="61"/>
      <c r="N18" s="62">
        <v>0.20690115121791058</v>
      </c>
      <c r="O18" s="62">
        <v>105.53559735588709</v>
      </c>
      <c r="P18" s="62">
        <v>-2.2310537235344907</v>
      </c>
      <c r="Q18" s="62">
        <v>-1.8652941474024989</v>
      </c>
      <c r="R18" s="62">
        <v>18.563786397755266</v>
      </c>
    </row>
    <row r="19" spans="1:18" ht="12.75">
      <c r="A19" s="49" t="s">
        <v>66</v>
      </c>
      <c r="G19" s="60"/>
      <c r="H19" s="60">
        <v>5836650</v>
      </c>
      <c r="I19" s="60">
        <v>5101100</v>
      </c>
      <c r="J19" s="60">
        <v>5364030</v>
      </c>
      <c r="K19" s="60">
        <v>4813339</v>
      </c>
      <c r="L19" s="60">
        <v>4593570</v>
      </c>
      <c r="M19" s="61"/>
      <c r="N19" s="62">
        <v>14.419438944541373</v>
      </c>
      <c r="O19" s="62">
        <v>-4.901725008995102</v>
      </c>
      <c r="P19" s="62">
        <v>11.440935284217463</v>
      </c>
      <c r="Q19" s="62">
        <v>4.784274540281306</v>
      </c>
      <c r="R19" s="62">
        <v>6.170369324321956</v>
      </c>
    </row>
    <row r="20" spans="1:18" ht="12.75">
      <c r="A20" s="49" t="s">
        <v>67</v>
      </c>
      <c r="G20" s="60"/>
      <c r="H20" s="60">
        <v>5766851</v>
      </c>
      <c r="I20" s="60">
        <v>6669951</v>
      </c>
      <c r="J20" s="60">
        <v>5436436</v>
      </c>
      <c r="K20" s="60">
        <v>5293911</v>
      </c>
      <c r="L20" s="60">
        <v>4979299</v>
      </c>
      <c r="M20" s="61"/>
      <c r="N20" s="62">
        <v>-13.539829602946108</v>
      </c>
      <c r="O20" s="62">
        <v>22.689773226429963</v>
      </c>
      <c r="P20" s="62">
        <v>2.6922439761454244</v>
      </c>
      <c r="Q20" s="62">
        <v>6.318399437350519</v>
      </c>
      <c r="R20" s="62">
        <v>3.7391370897485787</v>
      </c>
    </row>
    <row r="21" spans="1:18" s="48" customFormat="1" ht="15" customHeight="1">
      <c r="A21" s="48" t="s">
        <v>68</v>
      </c>
      <c r="G21" s="63"/>
      <c r="H21" s="63">
        <v>34637745</v>
      </c>
      <c r="I21" s="63">
        <v>32913033</v>
      </c>
      <c r="J21" s="63">
        <v>29484196</v>
      </c>
      <c r="K21" s="63">
        <v>27558557</v>
      </c>
      <c r="L21" s="63">
        <v>25458914</v>
      </c>
      <c r="M21" s="64"/>
      <c r="N21" s="57">
        <v>5.240209858508027</v>
      </c>
      <c r="O21" s="57">
        <v>11.629406479322007</v>
      </c>
      <c r="P21" s="57">
        <v>6.987444952215749</v>
      </c>
      <c r="Q21" s="57">
        <v>8.247182106825138</v>
      </c>
      <c r="R21" s="57">
        <v>8.000914812586245</v>
      </c>
    </row>
    <row r="22" spans="1:18" s="48" customFormat="1" ht="19.5" customHeight="1">
      <c r="A22" s="48" t="s">
        <v>69</v>
      </c>
      <c r="G22" s="63"/>
      <c r="H22" s="63">
        <v>8313530</v>
      </c>
      <c r="I22" s="63">
        <v>7787407</v>
      </c>
      <c r="J22" s="63">
        <v>6168759</v>
      </c>
      <c r="K22" s="63">
        <v>6421932</v>
      </c>
      <c r="L22" s="63">
        <v>3610118</v>
      </c>
      <c r="M22" s="64"/>
      <c r="N22" s="57">
        <v>6.756074261946242</v>
      </c>
      <c r="O22" s="57">
        <v>26.239442973862328</v>
      </c>
      <c r="P22" s="57">
        <v>-3.9423182929996767</v>
      </c>
      <c r="Q22" s="57">
        <v>77.88703859541434</v>
      </c>
      <c r="R22" s="57">
        <v>23.18732302864572</v>
      </c>
    </row>
    <row r="23" spans="1:18" ht="19.5" customHeight="1">
      <c r="A23" s="49" t="s">
        <v>70</v>
      </c>
      <c r="G23" s="60"/>
      <c r="H23" s="60">
        <v>1436264</v>
      </c>
      <c r="I23" s="60">
        <v>1500585</v>
      </c>
      <c r="J23" s="60">
        <v>1314181</v>
      </c>
      <c r="K23" s="60">
        <v>1039159</v>
      </c>
      <c r="L23" s="60">
        <v>885073</v>
      </c>
      <c r="M23" s="61"/>
      <c r="N23" s="62">
        <v>-4.286394972627342</v>
      </c>
      <c r="O23" s="62">
        <v>14.184043141698137</v>
      </c>
      <c r="P23" s="62">
        <v>26.465824767913283</v>
      </c>
      <c r="Q23" s="62">
        <v>17.409411427080027</v>
      </c>
      <c r="R23" s="62">
        <v>12.866172003310705</v>
      </c>
    </row>
    <row r="24" spans="1:18" s="48" customFormat="1" ht="19.5" customHeight="1">
      <c r="A24" s="48" t="s">
        <v>71</v>
      </c>
      <c r="G24" s="63"/>
      <c r="H24" s="63">
        <v>6877266</v>
      </c>
      <c r="I24" s="63">
        <v>6286822</v>
      </c>
      <c r="J24" s="63">
        <v>4854578</v>
      </c>
      <c r="K24" s="63">
        <v>5382773</v>
      </c>
      <c r="L24" s="63">
        <v>2725045</v>
      </c>
      <c r="M24" s="63"/>
      <c r="N24" s="57">
        <v>9.3917721863288</v>
      </c>
      <c r="O24" s="57">
        <v>29.50295576670104</v>
      </c>
      <c r="P24" s="57">
        <v>-9.812693197353855</v>
      </c>
      <c r="Q24" s="57">
        <v>97.52969217022104</v>
      </c>
      <c r="R24" s="57">
        <v>26.040621501691664</v>
      </c>
    </row>
    <row r="25" spans="1:18" ht="19.5" customHeight="1">
      <c r="A25" s="49" t="s">
        <v>72</v>
      </c>
      <c r="G25" s="60"/>
      <c r="H25" s="60">
        <v>671262</v>
      </c>
      <c r="I25" s="60">
        <v>1049394</v>
      </c>
      <c r="J25" s="60">
        <v>1297639</v>
      </c>
      <c r="K25" s="60">
        <v>828513</v>
      </c>
      <c r="L25" s="60">
        <v>975694</v>
      </c>
      <c r="M25" s="60"/>
      <c r="N25" s="62">
        <v>-36.03336782943299</v>
      </c>
      <c r="O25" s="62">
        <v>-19.130513185870647</v>
      </c>
      <c r="P25" s="62">
        <v>56.62264804535354</v>
      </c>
      <c r="Q25" s="62">
        <v>-15.084749931843385</v>
      </c>
      <c r="R25" s="62">
        <v>-8.9259589585015</v>
      </c>
    </row>
    <row r="26" spans="1:18" ht="12.75">
      <c r="A26" s="49" t="s">
        <v>73</v>
      </c>
      <c r="G26" s="60"/>
      <c r="H26" s="60">
        <v>285560</v>
      </c>
      <c r="I26" s="60">
        <v>622625</v>
      </c>
      <c r="J26" s="60">
        <v>657259</v>
      </c>
      <c r="K26" s="60">
        <v>820817</v>
      </c>
      <c r="L26" s="60">
        <v>727995</v>
      </c>
      <c r="M26" s="60"/>
      <c r="N26" s="62">
        <v>-54.13611724553302</v>
      </c>
      <c r="O26" s="62">
        <v>-5.269459984572292</v>
      </c>
      <c r="P26" s="62">
        <v>-19.926244217651437</v>
      </c>
      <c r="Q26" s="62">
        <v>12.750362296444344</v>
      </c>
      <c r="R26" s="62">
        <v>-20.86069277435618</v>
      </c>
    </row>
    <row r="27" spans="1:18" s="48" customFormat="1" ht="19.5" customHeight="1">
      <c r="A27" s="48" t="s">
        <v>74</v>
      </c>
      <c r="G27" s="63"/>
      <c r="H27" s="63">
        <v>5920445</v>
      </c>
      <c r="I27" s="63">
        <v>4614804</v>
      </c>
      <c r="J27" s="63">
        <v>2899680</v>
      </c>
      <c r="K27" s="63">
        <v>3733444</v>
      </c>
      <c r="L27" s="63">
        <v>1021356</v>
      </c>
      <c r="M27" s="63"/>
      <c r="N27" s="57">
        <v>28.292447523231758</v>
      </c>
      <c r="O27" s="57">
        <v>59.148733653368645</v>
      </c>
      <c r="P27" s="57">
        <v>-22.33230229246776</v>
      </c>
      <c r="Q27" s="57">
        <v>265.53797108941444</v>
      </c>
      <c r="R27" s="57">
        <v>55.16519144873256</v>
      </c>
    </row>
    <row r="28" spans="1:18" ht="19.5" customHeight="1">
      <c r="A28" s="48" t="s">
        <v>75</v>
      </c>
      <c r="G28" s="60"/>
      <c r="H28" s="60"/>
      <c r="I28" s="60"/>
      <c r="J28" s="60"/>
      <c r="K28" s="60"/>
      <c r="L28" s="60"/>
      <c r="M28" s="60"/>
      <c r="N28" s="62"/>
      <c r="O28" s="62"/>
      <c r="P28" s="62"/>
      <c r="Q28" s="62"/>
      <c r="R28" s="62"/>
    </row>
    <row r="29" spans="1:18" ht="12.75">
      <c r="A29" s="49" t="s">
        <v>76</v>
      </c>
      <c r="G29" s="60"/>
      <c r="H29" s="60">
        <v>1209885</v>
      </c>
      <c r="I29" s="60">
        <v>898796</v>
      </c>
      <c r="J29" s="60">
        <v>336691</v>
      </c>
      <c r="K29" s="60">
        <v>332848</v>
      </c>
      <c r="L29" s="60">
        <v>317989</v>
      </c>
      <c r="M29" s="60"/>
      <c r="N29" s="62">
        <v>34.61174727079337</v>
      </c>
      <c r="O29" s="62">
        <v>166.9498145183566</v>
      </c>
      <c r="P29" s="62">
        <v>1.1545810700379753</v>
      </c>
      <c r="Q29" s="62">
        <v>4.672803147278679</v>
      </c>
      <c r="R29" s="62">
        <v>39.663524924816485</v>
      </c>
    </row>
    <row r="30" spans="1:18" ht="12.75">
      <c r="A30" s="49" t="s">
        <v>77</v>
      </c>
      <c r="G30" s="60"/>
      <c r="H30" s="60">
        <v>100000</v>
      </c>
      <c r="I30" s="60">
        <v>50630</v>
      </c>
      <c r="J30" s="60">
        <v>57600</v>
      </c>
      <c r="K30" s="60">
        <v>57380</v>
      </c>
      <c r="L30" s="60">
        <v>56070</v>
      </c>
      <c r="M30" s="60"/>
      <c r="N30" s="62">
        <v>97.51135690302192</v>
      </c>
      <c r="O30" s="62">
        <v>-12.100694444444445</v>
      </c>
      <c r="P30" s="62">
        <v>0.3834088532589753</v>
      </c>
      <c r="Q30" s="62">
        <v>2.3363652577135725</v>
      </c>
      <c r="R30" s="62">
        <v>15.56261507764265</v>
      </c>
    </row>
    <row r="31" spans="1:18" ht="12.75">
      <c r="A31" s="49" t="s">
        <v>78</v>
      </c>
      <c r="G31" s="60"/>
      <c r="H31" s="60">
        <v>9910528</v>
      </c>
      <c r="I31" s="60">
        <v>8731737</v>
      </c>
      <c r="J31" s="60">
        <v>8658119</v>
      </c>
      <c r="K31" s="60">
        <v>7945455</v>
      </c>
      <c r="L31" s="60">
        <v>7467660</v>
      </c>
      <c r="M31" s="60"/>
      <c r="N31" s="62">
        <v>13.500074498350099</v>
      </c>
      <c r="O31" s="62">
        <v>0.8502770636439624</v>
      </c>
      <c r="P31" s="62">
        <v>8.969454864447663</v>
      </c>
      <c r="Q31" s="62">
        <v>6.398188990928885</v>
      </c>
      <c r="R31" s="62">
        <v>7.331713841901055</v>
      </c>
    </row>
    <row r="32" spans="1:18" ht="12.75">
      <c r="A32" s="49" t="s">
        <v>79</v>
      </c>
      <c r="G32" s="60"/>
      <c r="H32" s="60">
        <v>0</v>
      </c>
      <c r="I32" s="60">
        <v>0</v>
      </c>
      <c r="J32" s="60">
        <v>0</v>
      </c>
      <c r="K32" s="60">
        <v>0</v>
      </c>
      <c r="L32" s="60">
        <v>0</v>
      </c>
      <c r="M32" s="60"/>
      <c r="N32" s="62">
        <v>0</v>
      </c>
      <c r="O32" s="62">
        <v>0</v>
      </c>
      <c r="P32" s="62">
        <v>0</v>
      </c>
      <c r="Q32" s="62">
        <v>0</v>
      </c>
      <c r="R32" s="62" t="s">
        <v>88</v>
      </c>
    </row>
    <row r="33" spans="1:19" ht="12.75">
      <c r="A33" s="48" t="s">
        <v>120</v>
      </c>
      <c r="G33" s="60"/>
      <c r="H33" s="63">
        <v>11220413</v>
      </c>
      <c r="I33" s="63">
        <v>9681163</v>
      </c>
      <c r="J33" s="63">
        <v>9052410</v>
      </c>
      <c r="K33" s="63">
        <v>8335683</v>
      </c>
      <c r="L33" s="63">
        <v>7841719</v>
      </c>
      <c r="M33" s="63"/>
      <c r="N33" s="57">
        <v>15.899432743772623</v>
      </c>
      <c r="O33" s="57">
        <v>6.945697333638225</v>
      </c>
      <c r="P33" s="57">
        <v>8.598299623438175</v>
      </c>
      <c r="Q33" s="57">
        <v>6.299180064983201</v>
      </c>
      <c r="R33" s="57">
        <v>9.370297068947252</v>
      </c>
      <c r="S33" s="48"/>
    </row>
    <row r="34" spans="1:18" ht="15.75" customHeight="1">
      <c r="A34" s="49" t="s">
        <v>80</v>
      </c>
      <c r="G34" s="60"/>
      <c r="H34" s="65">
        <v>0.26123585996541104</v>
      </c>
      <c r="I34" s="65">
        <v>0.237863841275426</v>
      </c>
      <c r="J34" s="65">
        <v>0.2539034912000004</v>
      </c>
      <c r="K34" s="65">
        <v>0.2453079032907441</v>
      </c>
      <c r="L34" s="65">
        <v>0.269761958361737</v>
      </c>
      <c r="M34" s="60"/>
      <c r="N34" s="62">
        <v>9.825797214349295</v>
      </c>
      <c r="O34" s="62">
        <v>-6.317223071162857</v>
      </c>
      <c r="P34" s="62">
        <v>3.503999583359785</v>
      </c>
      <c r="Q34" s="62">
        <v>-9.065049504942156</v>
      </c>
      <c r="R34" s="62">
        <v>-0.7996917445183827</v>
      </c>
    </row>
    <row r="35" spans="1:18" ht="19.5" customHeight="1">
      <c r="A35" s="49" t="s">
        <v>81</v>
      </c>
      <c r="G35" s="60"/>
      <c r="H35" s="60">
        <v>12243286</v>
      </c>
      <c r="I35" s="60">
        <v>11976409</v>
      </c>
      <c r="J35" s="60">
        <v>10913926</v>
      </c>
      <c r="K35" s="60">
        <v>10341736</v>
      </c>
      <c r="L35" s="60">
        <v>9791746</v>
      </c>
      <c r="M35" s="60"/>
      <c r="N35" s="62">
        <v>2.22835576173125</v>
      </c>
      <c r="O35" s="62">
        <v>9.735112735783622</v>
      </c>
      <c r="P35" s="62">
        <v>5.532823502746541</v>
      </c>
      <c r="Q35" s="62">
        <v>5.616873640308889</v>
      </c>
      <c r="R35" s="62">
        <v>5.744908034377594</v>
      </c>
    </row>
    <row r="36" spans="1:18" ht="12.75">
      <c r="A36" s="49" t="s">
        <v>82</v>
      </c>
      <c r="G36" s="60"/>
      <c r="H36" s="60">
        <v>504</v>
      </c>
      <c r="I36" s="60">
        <v>518</v>
      </c>
      <c r="J36" s="60">
        <v>502</v>
      </c>
      <c r="K36" s="60">
        <v>469</v>
      </c>
      <c r="L36" s="60">
        <v>354</v>
      </c>
      <c r="M36" s="60"/>
      <c r="N36" s="62">
        <v>-2.7027027027027026</v>
      </c>
      <c r="O36" s="62">
        <v>3.187250996015936</v>
      </c>
      <c r="P36" s="62">
        <v>7.036247334754798</v>
      </c>
      <c r="Q36" s="62">
        <v>32.48587570621469</v>
      </c>
      <c r="R36" s="62">
        <v>9.23374379865345</v>
      </c>
    </row>
    <row r="37" spans="1:18" ht="12.75">
      <c r="A37" s="49" t="s">
        <v>83</v>
      </c>
      <c r="G37" s="60"/>
      <c r="H37" s="60">
        <v>24292.234126984127</v>
      </c>
      <c r="I37" s="60">
        <v>23120.480694980695</v>
      </c>
      <c r="J37" s="60">
        <v>21740.88844621514</v>
      </c>
      <c r="K37" s="60">
        <v>22050.609808102345</v>
      </c>
      <c r="L37" s="60">
        <v>27660.29943502825</v>
      </c>
      <c r="M37" s="60"/>
      <c r="N37" s="62">
        <v>5.0680323106682295</v>
      </c>
      <c r="O37" s="62">
        <v>6.345611184099184</v>
      </c>
      <c r="P37" s="62">
        <v>-1.4045931816969512</v>
      </c>
      <c r="Q37" s="62">
        <v>-20.280654011366007</v>
      </c>
      <c r="R37" s="62">
        <v>-3.1939175962939492</v>
      </c>
    </row>
    <row r="38" spans="7:18" ht="19.5" customHeight="1">
      <c r="G38" s="60"/>
      <c r="H38" s="60"/>
      <c r="I38" s="60"/>
      <c r="J38" s="60"/>
      <c r="K38" s="60"/>
      <c r="L38" s="60"/>
      <c r="M38" s="60"/>
      <c r="N38" s="62"/>
      <c r="O38" s="62"/>
      <c r="P38" s="62"/>
      <c r="Q38" s="62"/>
      <c r="R38" s="62"/>
    </row>
    <row r="39" spans="1:18" ht="19.5" customHeight="1">
      <c r="A39" s="48" t="s">
        <v>84</v>
      </c>
      <c r="G39" s="60"/>
      <c r="H39" s="60"/>
      <c r="I39" s="60"/>
      <c r="J39" s="60"/>
      <c r="K39" s="60"/>
      <c r="L39" s="60"/>
      <c r="M39" s="66"/>
      <c r="N39" s="62"/>
      <c r="O39" s="62"/>
      <c r="P39" s="62"/>
      <c r="Q39" s="62"/>
      <c r="R39" s="62"/>
    </row>
    <row r="40" spans="1:18" ht="12.75">
      <c r="A40" s="49" t="s">
        <v>85</v>
      </c>
      <c r="H40" s="67">
        <v>19.355723883766522</v>
      </c>
      <c r="I40" s="67">
        <v>19.133471284339922</v>
      </c>
      <c r="J40" s="67">
        <v>17.302237155314696</v>
      </c>
      <c r="K40" s="67">
        <v>18.898879359924493</v>
      </c>
      <c r="L40" s="67">
        <v>12.419120113803583</v>
      </c>
      <c r="M40" s="67"/>
      <c r="N40" s="62">
        <v>1.1615905766587478</v>
      </c>
      <c r="O40" s="62">
        <v>10.583799728249184</v>
      </c>
      <c r="P40" s="62">
        <v>-8.44834328111281</v>
      </c>
      <c r="Q40" s="62">
        <v>52.17567095529415</v>
      </c>
      <c r="R40" s="62">
        <v>11.732533833254521</v>
      </c>
    </row>
    <row r="41" spans="1:18" ht="12.75">
      <c r="A41" s="49" t="s">
        <v>86</v>
      </c>
      <c r="H41" s="67">
        <v>16.01178582036938</v>
      </c>
      <c r="I41" s="67">
        <v>15.446570110789956</v>
      </c>
      <c r="J41" s="67">
        <v>13.616200575346403</v>
      </c>
      <c r="K41" s="67">
        <v>15.840774637423573</v>
      </c>
      <c r="L41" s="67">
        <v>9.37439196461719</v>
      </c>
      <c r="M41" s="67"/>
      <c r="N41" s="62">
        <v>3.6591664397043107</v>
      </c>
      <c r="O41" s="62">
        <v>13.44258646393352</v>
      </c>
      <c r="P41" s="62">
        <v>-14.043341395828271</v>
      </c>
      <c r="Q41" s="62">
        <v>68.97922230277088</v>
      </c>
      <c r="R41" s="62">
        <v>14.320513345576934</v>
      </c>
    </row>
    <row r="42" spans="1:18" ht="12.75">
      <c r="A42" s="49" t="s">
        <v>87</v>
      </c>
      <c r="H42" s="67">
        <v>13.784096369295122</v>
      </c>
      <c r="I42" s="67">
        <v>11.33846218861516</v>
      </c>
      <c r="J42" s="67">
        <v>8.133070368695375</v>
      </c>
      <c r="K42" s="67">
        <v>10.987021935615939</v>
      </c>
      <c r="L42" s="67">
        <v>3.5135535300934686</v>
      </c>
      <c r="M42" s="67"/>
      <c r="N42" s="62">
        <v>21.569363993078348</v>
      </c>
      <c r="O42" s="62">
        <v>39.4118294150941</v>
      </c>
      <c r="P42" s="62">
        <v>-25.975660953848543</v>
      </c>
      <c r="Q42" s="62">
        <v>212.70398590806894</v>
      </c>
      <c r="R42" s="62">
        <v>40.736884096892155</v>
      </c>
    </row>
    <row r="43" spans="14:18" s="68" customFormat="1" ht="7.5" customHeight="1" thickBot="1">
      <c r="N43" s="69"/>
      <c r="O43" s="69"/>
      <c r="P43" s="69"/>
      <c r="Q43" s="69"/>
      <c r="R43" s="69"/>
    </row>
    <row r="44" ht="12.75">
      <c r="A44" s="70"/>
    </row>
    <row r="45" ht="12.75">
      <c r="A45" s="70"/>
    </row>
    <row r="46" ht="12.75">
      <c r="A46" s="70"/>
    </row>
    <row r="64" ht="12.75">
      <c r="A64" s="72" t="s">
        <v>51</v>
      </c>
    </row>
    <row r="79" ht="12.75" hidden="1"/>
    <row r="80" ht="12.75" hidden="1"/>
    <row r="81" ht="12.75" hidden="1"/>
    <row r="82" ht="12.75" hidden="1"/>
    <row r="83" ht="12.75" hidden="1">
      <c r="A83" s="49">
        <v>10</v>
      </c>
    </row>
    <row r="84" spans="1:3" ht="12.75" hidden="1">
      <c r="A84" s="49">
        <v>4</v>
      </c>
      <c r="B84" s="49">
        <v>2000</v>
      </c>
      <c r="C84" s="49">
        <v>969</v>
      </c>
    </row>
    <row r="85" spans="1:4" ht="12.75" hidden="1">
      <c r="A85" s="49">
        <v>10</v>
      </c>
      <c r="D85" s="49">
        <v>5</v>
      </c>
    </row>
    <row r="86" spans="1:10" ht="12.75" hidden="1">
      <c r="A86" s="49">
        <v>11010881</v>
      </c>
      <c r="B86" s="49">
        <v>10459735</v>
      </c>
      <c r="C86" s="49">
        <v>1104507</v>
      </c>
      <c r="D86" s="49">
        <v>46074414</v>
      </c>
      <c r="E86" s="49">
        <v>21698892</v>
      </c>
      <c r="F86" s="49">
        <v>0</v>
      </c>
      <c r="G86" s="49">
        <v>3369917</v>
      </c>
      <c r="H86" s="49">
        <v>5813462</v>
      </c>
      <c r="I86" s="49">
        <v>11858823</v>
      </c>
      <c r="J86" s="49">
        <v>12488777</v>
      </c>
    </row>
    <row r="87" spans="1:10" ht="12.75" hidden="1">
      <c r="A87" s="49">
        <v>3423527</v>
      </c>
      <c r="B87" s="49">
        <v>805935</v>
      </c>
      <c r="C87" s="49">
        <v>812766</v>
      </c>
      <c r="D87" s="49">
        <v>-14197686</v>
      </c>
      <c r="E87" s="49">
        <v>8105278</v>
      </c>
      <c r="F87" s="49">
        <v>57380</v>
      </c>
      <c r="G87" s="49">
        <v>7945455</v>
      </c>
      <c r="H87" s="49">
        <v>0</v>
      </c>
      <c r="I87" s="49">
        <v>11089201</v>
      </c>
      <c r="J87" s="49">
        <v>469</v>
      </c>
    </row>
    <row r="88" spans="1:5" ht="12.75" hidden="1">
      <c r="A88" s="49">
        <v>-14197686</v>
      </c>
      <c r="B88" s="49">
        <v>1323014</v>
      </c>
      <c r="C88" s="49">
        <v>-672987</v>
      </c>
      <c r="D88" s="49">
        <v>1250079</v>
      </c>
      <c r="E88" s="49">
        <v>-279795</v>
      </c>
    </row>
    <row r="89" spans="1:5" ht="12.75" hidden="1">
      <c r="A89" s="49">
        <v>11089201</v>
      </c>
      <c r="B89" s="49">
        <v>9791746</v>
      </c>
      <c r="C89" s="49">
        <v>8428925</v>
      </c>
      <c r="D89" s="49">
        <v>5668863</v>
      </c>
      <c r="E89" s="49">
        <v>5032691</v>
      </c>
    </row>
    <row r="90" ht="12.75" hidden="1"/>
    <row r="91" ht="12.75" hidden="1"/>
  </sheetData>
  <mergeCells count="6">
    <mergeCell ref="R5:S5"/>
    <mergeCell ref="N4:Q4"/>
    <mergeCell ref="G1:Q1"/>
    <mergeCell ref="G2:Q2"/>
    <mergeCell ref="G3:Q3"/>
    <mergeCell ref="R4:S4"/>
  </mergeCells>
  <printOptions horizontalCentered="1"/>
  <pageMargins left="0" right="0" top="0.61" bottom="0.42" header="0.18" footer="0.18"/>
  <pageSetup horizontalDpi="360" verticalDpi="360" orientation="landscape" paperSize="5" scale="84" r:id="rId1"/>
  <headerFooter alignWithMargins="0">
    <oddHeader xml:space="preserve">&amp;C &amp;R&amp;D  &amp;T  </oddHeader>
    <oddFooter xml:space="preserve">&amp;C- 10 - </oddFooter>
  </headerFooter>
</worksheet>
</file>

<file path=xl/worksheets/sheet2.xml><?xml version="1.0" encoding="utf-8"?>
<worksheet xmlns="http://schemas.openxmlformats.org/spreadsheetml/2006/main" xmlns:r="http://schemas.openxmlformats.org/officeDocument/2006/relationships">
  <dimension ref="A1:AW36"/>
  <sheetViews>
    <sheetView workbookViewId="0" topLeftCell="A1">
      <selection activeCell="F58" sqref="F58"/>
    </sheetView>
  </sheetViews>
  <sheetFormatPr defaultColWidth="9.140625" defaultRowHeight="12.75"/>
  <cols>
    <col min="1" max="1" width="3.421875" style="5" customWidth="1"/>
    <col min="2" max="2" width="75.7109375" style="5" customWidth="1"/>
    <col min="3" max="3" width="29.57421875" style="5" customWidth="1"/>
    <col min="4" max="4" width="32.8515625" style="5" customWidth="1"/>
    <col min="5" max="5" width="5.140625" style="6" customWidth="1"/>
    <col min="6" max="16384" width="9.140625" style="5" customWidth="1"/>
  </cols>
  <sheetData>
    <row r="1" spans="1:6" ht="25.5" customHeight="1" thickBot="1">
      <c r="A1" s="141" t="s">
        <v>146</v>
      </c>
      <c r="B1" s="141"/>
      <c r="C1" s="141"/>
      <c r="D1" s="141"/>
      <c r="E1" s="141"/>
      <c r="F1" s="4"/>
    </row>
    <row r="2" ht="22.5" customHeight="1"/>
    <row r="3" spans="1:4" ht="13.5">
      <c r="A3" s="7" t="s">
        <v>145</v>
      </c>
      <c r="C3" s="8"/>
      <c r="D3" s="8"/>
    </row>
    <row r="4" spans="2:4" ht="12" customHeight="1">
      <c r="B4" s="7"/>
      <c r="C4" s="8"/>
      <c r="D4" s="8"/>
    </row>
    <row r="5" spans="1:4" ht="13.5">
      <c r="A5" s="7" t="s">
        <v>147</v>
      </c>
      <c r="C5" s="8"/>
      <c r="D5" s="8"/>
    </row>
    <row r="6" spans="2:4" ht="12" customHeight="1">
      <c r="B6" s="7"/>
      <c r="C6" s="8"/>
      <c r="D6" s="8"/>
    </row>
    <row r="7" spans="1:5" ht="13.5">
      <c r="A7" s="9" t="s">
        <v>148</v>
      </c>
      <c r="B7" s="10"/>
      <c r="C7" s="10"/>
      <c r="D7" s="10"/>
      <c r="E7" s="83">
        <v>1</v>
      </c>
    </row>
    <row r="8" ht="12" customHeight="1"/>
    <row r="9" spans="1:5" s="19" customFormat="1" ht="13.5">
      <c r="A9" s="9" t="s">
        <v>149</v>
      </c>
      <c r="B9" s="10"/>
      <c r="C9" s="10"/>
      <c r="D9" s="10"/>
      <c r="E9" s="83">
        <v>2</v>
      </c>
    </row>
    <row r="10" spans="1:5" s="19" customFormat="1" ht="7.5" customHeight="1">
      <c r="A10" s="77"/>
      <c r="E10" s="78"/>
    </row>
    <row r="11" spans="1:49" ht="13.5">
      <c r="A11" s="12"/>
      <c r="B11" s="13" t="s">
        <v>159</v>
      </c>
      <c r="C11" s="14"/>
      <c r="D11" s="14"/>
      <c r="E11" s="83">
        <v>3</v>
      </c>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row>
    <row r="12" spans="1:49" ht="13.5">
      <c r="A12" s="12"/>
      <c r="B12" s="15" t="s">
        <v>160</v>
      </c>
      <c r="C12" s="14"/>
      <c r="D12" s="14"/>
      <c r="E12" s="83">
        <v>4</v>
      </c>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row>
    <row r="13" spans="1:49" ht="13.5">
      <c r="A13" s="12"/>
      <c r="B13" s="15" t="s">
        <v>150</v>
      </c>
      <c r="C13" s="16"/>
      <c r="D13" s="16"/>
      <c r="E13" s="83">
        <v>5</v>
      </c>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row>
    <row r="14" spans="1:49" ht="13.5">
      <c r="A14" s="12"/>
      <c r="B14" s="17"/>
      <c r="C14" s="18"/>
      <c r="D14" s="18"/>
      <c r="E14" s="1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row>
    <row r="15" spans="1:5" s="19" customFormat="1" ht="13.5">
      <c r="A15" s="9" t="s">
        <v>151</v>
      </c>
      <c r="B15" s="10"/>
      <c r="C15" s="10"/>
      <c r="D15" s="10"/>
      <c r="E15" s="83">
        <v>6</v>
      </c>
    </row>
    <row r="16" spans="1:4" ht="13.5">
      <c r="A16" s="12"/>
      <c r="B16" s="20"/>
      <c r="C16" s="20"/>
      <c r="D16" s="20"/>
    </row>
    <row r="17" ht="13.5">
      <c r="A17" s="7" t="s">
        <v>19</v>
      </c>
    </row>
    <row r="18" spans="1:5" ht="13.5">
      <c r="A18" s="81" t="s">
        <v>37</v>
      </c>
      <c r="B18" s="10"/>
      <c r="C18" s="10"/>
      <c r="D18" s="10"/>
      <c r="E18" s="83">
        <v>7</v>
      </c>
    </row>
    <row r="19" ht="12.75">
      <c r="A19" s="12"/>
    </row>
    <row r="20" ht="13.5">
      <c r="A20" s="7" t="s">
        <v>20</v>
      </c>
    </row>
    <row r="21" ht="13.5">
      <c r="A21" s="82" t="s">
        <v>21</v>
      </c>
    </row>
    <row r="22" spans="1:5" ht="7.5" customHeight="1">
      <c r="A22" s="12"/>
      <c r="E22" s="11"/>
    </row>
    <row r="23" spans="1:49" ht="13.5">
      <c r="A23" s="12"/>
      <c r="B23" s="13" t="s">
        <v>152</v>
      </c>
      <c r="C23" s="14"/>
      <c r="D23" s="14"/>
      <c r="E23" s="83">
        <v>8</v>
      </c>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row>
    <row r="24" spans="1:49" ht="13.5">
      <c r="A24" s="12"/>
      <c r="B24" s="15" t="s">
        <v>153</v>
      </c>
      <c r="C24" s="14"/>
      <c r="D24" s="14"/>
      <c r="E24" s="83">
        <v>9</v>
      </c>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row>
    <row r="25" spans="1:49" ht="13.5">
      <c r="A25" s="12"/>
      <c r="B25" s="15" t="s">
        <v>154</v>
      </c>
      <c r="C25" s="16"/>
      <c r="D25" s="16"/>
      <c r="E25" s="83">
        <v>10</v>
      </c>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row>
    <row r="26" ht="12.75">
      <c r="A26" s="12"/>
    </row>
    <row r="27" ht="13.5">
      <c r="A27" s="7" t="s">
        <v>155</v>
      </c>
    </row>
    <row r="28" ht="7.5" customHeight="1">
      <c r="A28" s="12"/>
    </row>
    <row r="29" spans="1:46" ht="13.5">
      <c r="A29" s="12"/>
      <c r="B29" s="13" t="s">
        <v>156</v>
      </c>
      <c r="C29" s="14"/>
      <c r="D29" s="14"/>
      <c r="E29" s="83">
        <v>11</v>
      </c>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row>
    <row r="30" spans="1:46" ht="13.5">
      <c r="A30" s="12"/>
      <c r="B30" s="15" t="s">
        <v>157</v>
      </c>
      <c r="C30" s="14"/>
      <c r="D30" s="14"/>
      <c r="E30" s="83">
        <v>12</v>
      </c>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row>
    <row r="31" ht="12.75">
      <c r="A31" s="12"/>
    </row>
    <row r="32" ht="13.5">
      <c r="A32" s="7" t="s">
        <v>158</v>
      </c>
    </row>
    <row r="33" spans="1:4" ht="7.5" customHeight="1">
      <c r="A33" s="12"/>
      <c r="B33" s="19"/>
      <c r="C33" s="19"/>
      <c r="D33" s="19"/>
    </row>
    <row r="34" spans="1:18" ht="13.5">
      <c r="A34" s="12"/>
      <c r="B34" s="17" t="s">
        <v>152</v>
      </c>
      <c r="C34" s="18"/>
      <c r="D34" s="18"/>
      <c r="E34" s="78">
        <v>13</v>
      </c>
      <c r="G34" s="21"/>
      <c r="H34" s="21"/>
      <c r="I34" s="21"/>
      <c r="J34" s="21"/>
      <c r="K34" s="21"/>
      <c r="L34" s="21"/>
      <c r="M34" s="21"/>
      <c r="N34" s="21"/>
      <c r="O34" s="21"/>
      <c r="P34" s="21"/>
      <c r="Q34" s="21"/>
      <c r="R34" s="21"/>
    </row>
    <row r="35" spans="1:18" ht="13.5">
      <c r="A35" s="12"/>
      <c r="B35" s="15" t="s">
        <v>153</v>
      </c>
      <c r="C35" s="16"/>
      <c r="D35" s="16"/>
      <c r="E35" s="78">
        <v>14</v>
      </c>
      <c r="G35" s="21"/>
      <c r="H35" s="21"/>
      <c r="I35" s="21"/>
      <c r="J35" s="21"/>
      <c r="K35" s="21"/>
      <c r="L35" s="21"/>
      <c r="M35" s="21"/>
      <c r="N35" s="21"/>
      <c r="O35" s="21"/>
      <c r="P35" s="21"/>
      <c r="Q35" s="21"/>
      <c r="R35" s="21"/>
    </row>
    <row r="36" spans="1:18" ht="13.5">
      <c r="A36" s="12"/>
      <c r="B36" s="15" t="s">
        <v>154</v>
      </c>
      <c r="C36" s="16"/>
      <c r="D36" s="16"/>
      <c r="E36" s="83">
        <v>15</v>
      </c>
      <c r="G36" s="21"/>
      <c r="H36" s="21"/>
      <c r="I36" s="21"/>
      <c r="J36" s="21"/>
      <c r="K36" s="21"/>
      <c r="L36" s="21"/>
      <c r="M36" s="21"/>
      <c r="N36" s="21"/>
      <c r="O36" s="21"/>
      <c r="P36" s="21"/>
      <c r="Q36" s="21"/>
      <c r="R36" s="21"/>
    </row>
  </sheetData>
  <mergeCells count="1">
    <mergeCell ref="A1:E1"/>
  </mergeCells>
  <printOptions horizontalCentered="1" verticalCentered="1"/>
  <pageMargins left="0.7480314960629921" right="0.7480314960629921" top="0.7874015748031497" bottom="0.7086614173228347" header="0.15748031496062992" footer="0.1968503937007874"/>
  <pageSetup horizontalDpi="600" verticalDpi="600" orientation="landscape" paperSize="5" r:id="rId1"/>
</worksheet>
</file>

<file path=xl/worksheets/sheet20.xml><?xml version="1.0" encoding="utf-8"?>
<worksheet xmlns="http://schemas.openxmlformats.org/spreadsheetml/2006/main" xmlns:r="http://schemas.openxmlformats.org/officeDocument/2006/relationships">
  <sheetPr codeName="Sheet115"/>
  <dimension ref="A1:S89"/>
  <sheetViews>
    <sheetView workbookViewId="0" topLeftCell="A1">
      <selection activeCell="A4" sqref="A4"/>
    </sheetView>
  </sheetViews>
  <sheetFormatPr defaultColWidth="9.140625" defaultRowHeight="12.75"/>
  <cols>
    <col min="1" max="1" width="7.421875" style="49" customWidth="1"/>
    <col min="2" max="2" width="15.00390625" style="49" customWidth="1"/>
    <col min="3" max="3" width="9.7109375" style="49" customWidth="1"/>
    <col min="4" max="4" width="12.421875" style="49" customWidth="1"/>
    <col min="5" max="5" width="1.8515625" style="49" customWidth="1"/>
    <col min="6" max="6" width="16.140625" style="49" customWidth="1"/>
    <col min="7" max="7" width="20.140625" style="49" customWidth="1"/>
    <col min="8" max="12" width="12.7109375" style="49" customWidth="1"/>
    <col min="13" max="13" width="2.00390625" style="49" customWidth="1"/>
    <col min="14" max="17" width="8.140625" style="71" customWidth="1"/>
    <col min="18" max="18" width="12.7109375" style="71" customWidth="1"/>
    <col min="19" max="19" width="6.7109375" style="49" customWidth="1"/>
    <col min="20" max="16384" width="9.140625" style="49" customWidth="1"/>
  </cols>
  <sheetData>
    <row r="1" spans="1:18" s="36" customFormat="1" ht="12.75">
      <c r="A1" s="36" t="s">
        <v>42</v>
      </c>
      <c r="E1" s="37"/>
      <c r="F1" s="37"/>
      <c r="G1" s="142" t="s">
        <v>54</v>
      </c>
      <c r="H1" s="142"/>
      <c r="I1" s="142"/>
      <c r="J1" s="142"/>
      <c r="K1" s="142"/>
      <c r="L1" s="142"/>
      <c r="M1" s="142"/>
      <c r="N1" s="142"/>
      <c r="O1" s="142"/>
      <c r="P1" s="142"/>
      <c r="Q1" s="142"/>
      <c r="R1" s="39"/>
    </row>
    <row r="2" spans="6:18" s="40" customFormat="1" ht="12.75">
      <c r="F2" s="41"/>
      <c r="G2" s="143" t="s">
        <v>93</v>
      </c>
      <c r="H2" s="143"/>
      <c r="I2" s="143"/>
      <c r="J2" s="143"/>
      <c r="K2" s="143"/>
      <c r="L2" s="143"/>
      <c r="M2" s="143"/>
      <c r="N2" s="143"/>
      <c r="O2" s="143"/>
      <c r="P2" s="143"/>
      <c r="Q2" s="143"/>
      <c r="R2" s="43"/>
    </row>
    <row r="3" spans="1:19" s="45" customFormat="1" ht="13.5" thickBot="1">
      <c r="A3" s="44" t="s">
        <v>43</v>
      </c>
      <c r="G3" s="144" t="s">
        <v>94</v>
      </c>
      <c r="H3" s="144"/>
      <c r="I3" s="144"/>
      <c r="J3" s="144"/>
      <c r="K3" s="144"/>
      <c r="L3" s="144"/>
      <c r="M3" s="144"/>
      <c r="N3" s="144"/>
      <c r="O3" s="144"/>
      <c r="P3" s="144"/>
      <c r="Q3" s="144"/>
      <c r="R3" s="47"/>
      <c r="S3" s="47"/>
    </row>
    <row r="4" spans="1:19" s="48" customFormat="1" ht="12.75">
      <c r="A4" s="48" t="s">
        <v>96</v>
      </c>
      <c r="F4" s="49"/>
      <c r="M4" s="50"/>
      <c r="N4" s="148" t="s">
        <v>44</v>
      </c>
      <c r="O4" s="148"/>
      <c r="P4" s="148"/>
      <c r="Q4" s="148"/>
      <c r="R4" s="149" t="s">
        <v>45</v>
      </c>
      <c r="S4" s="149"/>
    </row>
    <row r="5" spans="1:19" ht="12.75">
      <c r="A5" s="51"/>
      <c r="B5" s="52"/>
      <c r="C5" s="48"/>
      <c r="D5" s="52"/>
      <c r="G5" s="48"/>
      <c r="H5" s="53">
        <v>2003</v>
      </c>
      <c r="I5" s="53">
        <v>2002</v>
      </c>
      <c r="J5" s="53">
        <v>2001</v>
      </c>
      <c r="K5" s="53">
        <v>2000</v>
      </c>
      <c r="L5" s="53">
        <v>1999</v>
      </c>
      <c r="M5" s="54"/>
      <c r="N5" s="55" t="s">
        <v>163</v>
      </c>
      <c r="O5" s="55" t="s">
        <v>119</v>
      </c>
      <c r="P5" s="55" t="s">
        <v>109</v>
      </c>
      <c r="Q5" s="55" t="s">
        <v>104</v>
      </c>
      <c r="R5" s="147" t="s">
        <v>46</v>
      </c>
      <c r="S5" s="147"/>
    </row>
    <row r="6" spans="1:18" ht="12.75">
      <c r="A6" s="56"/>
      <c r="B6" s="56"/>
      <c r="C6" s="56"/>
      <c r="D6" s="56"/>
      <c r="G6" s="48" t="s">
        <v>47</v>
      </c>
      <c r="H6" s="52">
        <v>11</v>
      </c>
      <c r="I6" s="52">
        <v>11</v>
      </c>
      <c r="J6" s="52">
        <v>10</v>
      </c>
      <c r="K6" s="52">
        <v>10</v>
      </c>
      <c r="L6" s="52">
        <v>9</v>
      </c>
      <c r="M6" s="50"/>
      <c r="N6" s="57"/>
      <c r="O6" s="57"/>
      <c r="P6" s="57"/>
      <c r="Q6" s="57"/>
      <c r="R6" s="57"/>
    </row>
    <row r="7" spans="1:18" ht="15" customHeight="1">
      <c r="A7" s="48" t="s">
        <v>55</v>
      </c>
      <c r="E7" s="49" t="s">
        <v>48</v>
      </c>
      <c r="G7" s="58" t="s">
        <v>49</v>
      </c>
      <c r="H7" s="48"/>
      <c r="I7" s="48"/>
      <c r="J7" s="48"/>
      <c r="K7" s="48"/>
      <c r="L7" s="48"/>
      <c r="M7" s="50"/>
      <c r="N7" s="57"/>
      <c r="O7" s="57"/>
      <c r="P7" s="57"/>
      <c r="Q7" s="57"/>
      <c r="R7" s="59"/>
    </row>
    <row r="8" spans="1:18" ht="12.75">
      <c r="A8" s="49" t="s">
        <v>56</v>
      </c>
      <c r="G8" s="60"/>
      <c r="H8" s="60">
        <v>160740639</v>
      </c>
      <c r="I8" s="60">
        <v>155301968</v>
      </c>
      <c r="J8" s="60">
        <v>129661462</v>
      </c>
      <c r="K8" s="60">
        <v>110304166</v>
      </c>
      <c r="L8" s="60">
        <v>96259787</v>
      </c>
      <c r="M8" s="61"/>
      <c r="N8" s="62">
        <v>3.501997476297274</v>
      </c>
      <c r="O8" s="62">
        <v>19.774962895297293</v>
      </c>
      <c r="P8" s="62">
        <v>17.54901623570591</v>
      </c>
      <c r="Q8" s="62">
        <v>14.590079032690982</v>
      </c>
      <c r="R8" s="62">
        <v>13.676370421010775</v>
      </c>
    </row>
    <row r="9" spans="1:18" ht="12.75">
      <c r="A9" s="49" t="s">
        <v>57</v>
      </c>
      <c r="G9" s="60"/>
      <c r="H9" s="60">
        <v>134171843</v>
      </c>
      <c r="I9" s="60">
        <v>131038369</v>
      </c>
      <c r="J9" s="60">
        <v>112818416</v>
      </c>
      <c r="K9" s="60">
        <v>68001579</v>
      </c>
      <c r="L9" s="60">
        <v>28474279</v>
      </c>
      <c r="M9" s="61"/>
      <c r="N9" s="62">
        <v>2.391264500552506</v>
      </c>
      <c r="O9" s="62">
        <v>16.14980394690172</v>
      </c>
      <c r="P9" s="62">
        <v>65.90558286889191</v>
      </c>
      <c r="Q9" s="62">
        <v>138.81756233406296</v>
      </c>
      <c r="R9" s="62">
        <v>47.33372268319827</v>
      </c>
    </row>
    <row r="10" spans="1:18" ht="12.75">
      <c r="A10" s="49" t="s">
        <v>58</v>
      </c>
      <c r="G10" s="60"/>
      <c r="H10" s="60">
        <v>0</v>
      </c>
      <c r="I10" s="60">
        <v>0</v>
      </c>
      <c r="J10" s="60">
        <v>0</v>
      </c>
      <c r="K10" s="60">
        <v>0</v>
      </c>
      <c r="L10" s="60">
        <v>0</v>
      </c>
      <c r="M10" s="61"/>
      <c r="N10" s="62">
        <v>0</v>
      </c>
      <c r="O10" s="62">
        <v>0</v>
      </c>
      <c r="P10" s="62">
        <v>0</v>
      </c>
      <c r="Q10" s="62">
        <v>0</v>
      </c>
      <c r="R10" s="62" t="s">
        <v>88</v>
      </c>
    </row>
    <row r="11" spans="1:18" ht="12.75">
      <c r="A11" s="49" t="s">
        <v>59</v>
      </c>
      <c r="G11" s="60"/>
      <c r="H11" s="60">
        <v>0</v>
      </c>
      <c r="I11" s="60">
        <v>0</v>
      </c>
      <c r="J11" s="60">
        <v>0</v>
      </c>
      <c r="K11" s="60">
        <v>0</v>
      </c>
      <c r="L11" s="60">
        <v>0</v>
      </c>
      <c r="M11" s="61"/>
      <c r="N11" s="62">
        <v>0</v>
      </c>
      <c r="O11" s="62">
        <v>0</v>
      </c>
      <c r="P11" s="62">
        <v>0</v>
      </c>
      <c r="Q11" s="62">
        <v>0</v>
      </c>
      <c r="R11" s="62" t="s">
        <v>88</v>
      </c>
    </row>
    <row r="12" spans="1:18" ht="12.75">
      <c r="A12" s="49" t="s">
        <v>50</v>
      </c>
      <c r="G12" s="60"/>
      <c r="H12" s="60">
        <v>410692</v>
      </c>
      <c r="I12" s="60">
        <v>271033</v>
      </c>
      <c r="J12" s="60">
        <v>844807</v>
      </c>
      <c r="K12" s="60">
        <v>600000</v>
      </c>
      <c r="L12" s="60">
        <v>600000</v>
      </c>
      <c r="M12" s="61"/>
      <c r="N12" s="62">
        <v>51.528411669427705</v>
      </c>
      <c r="O12" s="62">
        <v>-67.91776109809696</v>
      </c>
      <c r="P12" s="62">
        <v>40.80116666666667</v>
      </c>
      <c r="Q12" s="62">
        <v>0</v>
      </c>
      <c r="R12" s="62">
        <v>-9.041927585669429</v>
      </c>
    </row>
    <row r="13" spans="1:18" s="48" customFormat="1" ht="12.75">
      <c r="A13" s="48" t="s">
        <v>60</v>
      </c>
      <c r="G13" s="63"/>
      <c r="H13" s="63">
        <v>295323175</v>
      </c>
      <c r="I13" s="63">
        <v>286611370</v>
      </c>
      <c r="J13" s="63">
        <v>243324685</v>
      </c>
      <c r="K13" s="63">
        <v>178905745</v>
      </c>
      <c r="L13" s="63">
        <v>125334066</v>
      </c>
      <c r="M13" s="64"/>
      <c r="N13" s="57">
        <v>3.039588066586472</v>
      </c>
      <c r="O13" s="57">
        <v>17.789680894891532</v>
      </c>
      <c r="P13" s="57">
        <v>36.00719473821257</v>
      </c>
      <c r="Q13" s="57">
        <v>42.74311103894132</v>
      </c>
      <c r="R13" s="57">
        <v>23.895947115944494</v>
      </c>
    </row>
    <row r="14" spans="1:18" ht="19.5" customHeight="1">
      <c r="A14" s="48" t="s">
        <v>61</v>
      </c>
      <c r="G14" s="60"/>
      <c r="H14" s="60"/>
      <c r="I14" s="60"/>
      <c r="J14" s="60"/>
      <c r="K14" s="60"/>
      <c r="L14" s="60"/>
      <c r="M14" s="60"/>
      <c r="N14" s="62"/>
      <c r="O14" s="62"/>
      <c r="P14" s="62"/>
      <c r="Q14" s="62"/>
      <c r="R14" s="62"/>
    </row>
    <row r="15" spans="1:18" ht="12.75">
      <c r="A15" s="49" t="s">
        <v>62</v>
      </c>
      <c r="G15" s="60"/>
      <c r="H15" s="60">
        <v>146905386</v>
      </c>
      <c r="I15" s="60">
        <v>146938126</v>
      </c>
      <c r="J15" s="60">
        <v>122102644</v>
      </c>
      <c r="K15" s="60">
        <v>86831668</v>
      </c>
      <c r="L15" s="60">
        <v>60964801</v>
      </c>
      <c r="M15" s="61"/>
      <c r="N15" s="62">
        <v>-0.022281487379252406</v>
      </c>
      <c r="O15" s="62">
        <v>20.339839651629493</v>
      </c>
      <c r="P15" s="62">
        <v>40.61994524854688</v>
      </c>
      <c r="Q15" s="62">
        <v>42.42918302972891</v>
      </c>
      <c r="R15" s="62">
        <v>24.59185144531442</v>
      </c>
    </row>
    <row r="16" spans="1:18" ht="12.75">
      <c r="A16" s="49" t="s">
        <v>63</v>
      </c>
      <c r="G16" s="60"/>
      <c r="H16" s="60">
        <v>10392436</v>
      </c>
      <c r="I16" s="60">
        <v>5262376</v>
      </c>
      <c r="J16" s="60">
        <v>2360484</v>
      </c>
      <c r="K16" s="60">
        <v>3419856</v>
      </c>
      <c r="L16" s="60">
        <v>2672832</v>
      </c>
      <c r="M16" s="61"/>
      <c r="N16" s="62">
        <v>97.48562246407326</v>
      </c>
      <c r="O16" s="62">
        <v>122.93631306121965</v>
      </c>
      <c r="P16" s="62">
        <v>-30.97709377236936</v>
      </c>
      <c r="Q16" s="62">
        <v>27.94878241505639</v>
      </c>
      <c r="R16" s="62">
        <v>40.42241057510607</v>
      </c>
    </row>
    <row r="17" spans="1:18" ht="12.75">
      <c r="A17" s="49" t="s">
        <v>64</v>
      </c>
      <c r="G17" s="60"/>
      <c r="H17" s="60">
        <v>8469551</v>
      </c>
      <c r="I17" s="60">
        <v>7682986</v>
      </c>
      <c r="J17" s="60">
        <v>4961633</v>
      </c>
      <c r="K17" s="60">
        <v>4237788</v>
      </c>
      <c r="L17" s="60">
        <v>2588032</v>
      </c>
      <c r="M17" s="61"/>
      <c r="N17" s="62">
        <v>10.237751311794659</v>
      </c>
      <c r="O17" s="62">
        <v>54.84793010688215</v>
      </c>
      <c r="P17" s="62">
        <v>17.08072702079481</v>
      </c>
      <c r="Q17" s="62">
        <v>63.74557965280182</v>
      </c>
      <c r="R17" s="62">
        <v>34.50012451663571</v>
      </c>
    </row>
    <row r="18" spans="1:18" ht="12.75">
      <c r="A18" s="49" t="s">
        <v>65</v>
      </c>
      <c r="G18" s="60"/>
      <c r="H18" s="60">
        <v>11500130</v>
      </c>
      <c r="I18" s="60">
        <v>10262769</v>
      </c>
      <c r="J18" s="60">
        <v>10690171</v>
      </c>
      <c r="K18" s="60">
        <v>10694048</v>
      </c>
      <c r="L18" s="60">
        <v>6925338</v>
      </c>
      <c r="M18" s="61"/>
      <c r="N18" s="62">
        <v>12.056794808496615</v>
      </c>
      <c r="O18" s="62">
        <v>-3.998083847302349</v>
      </c>
      <c r="P18" s="62">
        <v>-0.036253811465966866</v>
      </c>
      <c r="Q18" s="62">
        <v>54.41914892818228</v>
      </c>
      <c r="R18" s="62">
        <v>13.518186323946392</v>
      </c>
    </row>
    <row r="19" spans="1:18" ht="12.75">
      <c r="A19" s="49" t="s">
        <v>66</v>
      </c>
      <c r="G19" s="60"/>
      <c r="H19" s="60">
        <v>22632173</v>
      </c>
      <c r="I19" s="60">
        <v>26413410</v>
      </c>
      <c r="J19" s="60">
        <v>29341544</v>
      </c>
      <c r="K19" s="60">
        <v>27433044</v>
      </c>
      <c r="L19" s="60">
        <v>14107915</v>
      </c>
      <c r="M19" s="61"/>
      <c r="N19" s="62">
        <v>-14.315595752309148</v>
      </c>
      <c r="O19" s="62">
        <v>-9.979481652362944</v>
      </c>
      <c r="P19" s="62">
        <v>6.956938500882367</v>
      </c>
      <c r="Q19" s="62">
        <v>94.45144091100634</v>
      </c>
      <c r="R19" s="62">
        <v>12.542317744101839</v>
      </c>
    </row>
    <row r="20" spans="1:18" ht="12.75">
      <c r="A20" s="49" t="s">
        <v>67</v>
      </c>
      <c r="G20" s="60"/>
      <c r="H20" s="60">
        <v>14713475</v>
      </c>
      <c r="I20" s="60">
        <v>15101401</v>
      </c>
      <c r="J20" s="60">
        <v>17149282</v>
      </c>
      <c r="K20" s="60">
        <v>20019928</v>
      </c>
      <c r="L20" s="60">
        <v>11671618</v>
      </c>
      <c r="M20" s="61"/>
      <c r="N20" s="62">
        <v>-2.568808019865177</v>
      </c>
      <c r="O20" s="62">
        <v>-11.94149702593963</v>
      </c>
      <c r="P20" s="62">
        <v>-14.338942677516123</v>
      </c>
      <c r="Q20" s="62">
        <v>71.52658697363125</v>
      </c>
      <c r="R20" s="62">
        <v>5.960999846372306</v>
      </c>
    </row>
    <row r="21" spans="1:18" s="48" customFormat="1" ht="15" customHeight="1">
      <c r="A21" s="48" t="s">
        <v>68</v>
      </c>
      <c r="G21" s="63"/>
      <c r="H21" s="63">
        <v>214613151</v>
      </c>
      <c r="I21" s="63">
        <v>211661067</v>
      </c>
      <c r="J21" s="63">
        <v>186605759</v>
      </c>
      <c r="K21" s="63">
        <v>152636333</v>
      </c>
      <c r="L21" s="63">
        <v>98930536</v>
      </c>
      <c r="M21" s="64"/>
      <c r="N21" s="57">
        <v>1.394722251872613</v>
      </c>
      <c r="O21" s="57">
        <v>13.426867495552482</v>
      </c>
      <c r="P21" s="57">
        <v>22.255137641442158</v>
      </c>
      <c r="Q21" s="57">
        <v>54.2863701860465</v>
      </c>
      <c r="R21" s="57">
        <v>21.361655551964432</v>
      </c>
    </row>
    <row r="22" spans="1:18" s="48" customFormat="1" ht="19.5" customHeight="1">
      <c r="A22" s="48" t="s">
        <v>69</v>
      </c>
      <c r="G22" s="63"/>
      <c r="H22" s="63">
        <v>80710024</v>
      </c>
      <c r="I22" s="63">
        <v>74950302</v>
      </c>
      <c r="J22" s="63">
        <v>56718926</v>
      </c>
      <c r="K22" s="63">
        <v>26269412</v>
      </c>
      <c r="L22" s="63">
        <v>26403530</v>
      </c>
      <c r="M22" s="64"/>
      <c r="N22" s="57">
        <v>7.684721537212752</v>
      </c>
      <c r="O22" s="57">
        <v>32.14337309560481</v>
      </c>
      <c r="P22" s="57">
        <v>115.9124307769051</v>
      </c>
      <c r="Q22" s="57">
        <v>-0.5079548075579288</v>
      </c>
      <c r="R22" s="57">
        <v>32.22585098652635</v>
      </c>
    </row>
    <row r="23" spans="1:18" ht="19.5" customHeight="1">
      <c r="A23" s="49" t="s">
        <v>70</v>
      </c>
      <c r="G23" s="60"/>
      <c r="H23" s="60">
        <v>2220935</v>
      </c>
      <c r="I23" s="60">
        <v>4936681</v>
      </c>
      <c r="J23" s="60">
        <v>4297532</v>
      </c>
      <c r="K23" s="60">
        <v>6732501</v>
      </c>
      <c r="L23" s="60">
        <v>2293719</v>
      </c>
      <c r="M23" s="61"/>
      <c r="N23" s="62">
        <v>-55.01157559096891</v>
      </c>
      <c r="O23" s="62">
        <v>14.872466336492666</v>
      </c>
      <c r="P23" s="62">
        <v>-36.167376729687824</v>
      </c>
      <c r="Q23" s="62">
        <v>193.51899687799596</v>
      </c>
      <c r="R23" s="62">
        <v>-0.8029152608071133</v>
      </c>
    </row>
    <row r="24" spans="1:18" s="48" customFormat="1" ht="19.5" customHeight="1">
      <c r="A24" s="48" t="s">
        <v>71</v>
      </c>
      <c r="G24" s="63"/>
      <c r="H24" s="63">
        <v>78489089</v>
      </c>
      <c r="I24" s="63">
        <v>70013621</v>
      </c>
      <c r="J24" s="63">
        <v>52421394</v>
      </c>
      <c r="K24" s="63">
        <v>19536911</v>
      </c>
      <c r="L24" s="63">
        <v>24109811</v>
      </c>
      <c r="M24" s="63"/>
      <c r="N24" s="57">
        <v>12.105455879792306</v>
      </c>
      <c r="O24" s="57">
        <v>33.55925063724936</v>
      </c>
      <c r="P24" s="57">
        <v>168.31976662021955</v>
      </c>
      <c r="Q24" s="57">
        <v>-18.966967430810637</v>
      </c>
      <c r="R24" s="57">
        <v>34.324078731744166</v>
      </c>
    </row>
    <row r="25" spans="7:18" ht="19.5" customHeight="1">
      <c r="G25" s="60"/>
      <c r="H25" s="60"/>
      <c r="I25" s="60"/>
      <c r="J25" s="60"/>
      <c r="K25" s="60"/>
      <c r="L25" s="60"/>
      <c r="M25" s="60"/>
      <c r="N25" s="62"/>
      <c r="O25" s="62"/>
      <c r="P25" s="62"/>
      <c r="Q25" s="62"/>
      <c r="R25" s="62"/>
    </row>
    <row r="26" spans="7:18" ht="12.75">
      <c r="G26" s="60"/>
      <c r="H26" s="60"/>
      <c r="I26" s="60"/>
      <c r="J26" s="60"/>
      <c r="K26" s="60"/>
      <c r="L26" s="60"/>
      <c r="M26" s="60"/>
      <c r="N26" s="62"/>
      <c r="O26" s="62"/>
      <c r="P26" s="62"/>
      <c r="Q26" s="62"/>
      <c r="R26" s="62"/>
    </row>
    <row r="27" spans="7:18" s="48" customFormat="1" ht="19.5" customHeight="1">
      <c r="G27" s="63"/>
      <c r="H27" s="63"/>
      <c r="I27" s="63"/>
      <c r="J27" s="63"/>
      <c r="K27" s="63"/>
      <c r="L27" s="63"/>
      <c r="M27" s="63"/>
      <c r="N27" s="57"/>
      <c r="O27" s="57"/>
      <c r="P27" s="57"/>
      <c r="Q27" s="57"/>
      <c r="R27" s="57"/>
    </row>
    <row r="28" spans="1:18" ht="19.5" customHeight="1">
      <c r="A28" s="48" t="s">
        <v>75</v>
      </c>
      <c r="G28" s="60"/>
      <c r="H28" s="60"/>
      <c r="I28" s="60"/>
      <c r="J28" s="60"/>
      <c r="K28" s="60"/>
      <c r="L28" s="60"/>
      <c r="M28" s="60"/>
      <c r="N28" s="62"/>
      <c r="O28" s="62"/>
      <c r="P28" s="62"/>
      <c r="Q28" s="62"/>
      <c r="R28" s="62"/>
    </row>
    <row r="29" spans="1:18" ht="12.75">
      <c r="A29" s="49" t="s">
        <v>76</v>
      </c>
      <c r="G29" s="60"/>
      <c r="H29" s="60">
        <v>25725563</v>
      </c>
      <c r="I29" s="60">
        <v>22946230</v>
      </c>
      <c r="J29" s="60">
        <v>17162668</v>
      </c>
      <c r="K29" s="60">
        <v>21066172</v>
      </c>
      <c r="L29" s="60">
        <v>9984076</v>
      </c>
      <c r="M29" s="60"/>
      <c r="N29" s="62">
        <v>12.112373143649306</v>
      </c>
      <c r="O29" s="62">
        <v>33.6985018879349</v>
      </c>
      <c r="P29" s="62">
        <v>-18.529726235976806</v>
      </c>
      <c r="Q29" s="62">
        <v>110.99771275779551</v>
      </c>
      <c r="R29" s="62">
        <v>26.696393462110855</v>
      </c>
    </row>
    <row r="30" spans="1:18" ht="12.75">
      <c r="A30" s="49" t="s">
        <v>77</v>
      </c>
      <c r="G30" s="60"/>
      <c r="H30" s="60">
        <v>1806040</v>
      </c>
      <c r="I30" s="60">
        <v>1706009</v>
      </c>
      <c r="J30" s="60">
        <v>1798793</v>
      </c>
      <c r="K30" s="60">
        <v>2806664</v>
      </c>
      <c r="L30" s="60">
        <v>1559576</v>
      </c>
      <c r="M30" s="60"/>
      <c r="N30" s="62">
        <v>5.863450896214498</v>
      </c>
      <c r="O30" s="62">
        <v>-5.158125476361093</v>
      </c>
      <c r="P30" s="62">
        <v>-35.90992723033466</v>
      </c>
      <c r="Q30" s="62">
        <v>79.96327206881871</v>
      </c>
      <c r="R30" s="62">
        <v>3.7361690032776007</v>
      </c>
    </row>
    <row r="31" spans="1:18" ht="12.75">
      <c r="A31" s="49" t="s">
        <v>78</v>
      </c>
      <c r="G31" s="60"/>
      <c r="H31" s="60">
        <v>6462892</v>
      </c>
      <c r="I31" s="60">
        <v>5920144</v>
      </c>
      <c r="J31" s="60">
        <v>4073880</v>
      </c>
      <c r="K31" s="60">
        <v>2991575</v>
      </c>
      <c r="L31" s="60">
        <v>2091685</v>
      </c>
      <c r="M31" s="60"/>
      <c r="N31" s="62">
        <v>9.167817539573361</v>
      </c>
      <c r="O31" s="62">
        <v>45.31954794937504</v>
      </c>
      <c r="P31" s="62">
        <v>36.17843443670976</v>
      </c>
      <c r="Q31" s="62">
        <v>43.02225239460053</v>
      </c>
      <c r="R31" s="62">
        <v>32.58141632931111</v>
      </c>
    </row>
    <row r="32" spans="1:18" ht="12.75">
      <c r="A32" s="49" t="s">
        <v>79</v>
      </c>
      <c r="G32" s="60"/>
      <c r="H32" s="60">
        <v>9432842</v>
      </c>
      <c r="I32" s="60">
        <v>3784565</v>
      </c>
      <c r="J32" s="60">
        <v>1563772</v>
      </c>
      <c r="K32" s="60">
        <v>1898312</v>
      </c>
      <c r="L32" s="60">
        <v>2205390</v>
      </c>
      <c r="M32" s="60"/>
      <c r="N32" s="62">
        <v>149.24507836435626</v>
      </c>
      <c r="O32" s="62">
        <v>142.0151403145727</v>
      </c>
      <c r="P32" s="62">
        <v>-17.62302508755147</v>
      </c>
      <c r="Q32" s="62">
        <v>-13.92397716503657</v>
      </c>
      <c r="R32" s="62">
        <v>43.81006738114357</v>
      </c>
    </row>
    <row r="33" spans="1:18" ht="12.75">
      <c r="A33" s="48" t="s">
        <v>120</v>
      </c>
      <c r="G33" s="60"/>
      <c r="H33" s="60">
        <v>43427337</v>
      </c>
      <c r="I33" s="60">
        <v>34356948</v>
      </c>
      <c r="J33" s="60">
        <v>24599113</v>
      </c>
      <c r="K33" s="60">
        <v>28762723</v>
      </c>
      <c r="L33" s="60">
        <v>15840727</v>
      </c>
      <c r="M33" s="60"/>
      <c r="N33" s="62">
        <v>26.400450354321343</v>
      </c>
      <c r="O33" s="62">
        <v>39.66742621979906</v>
      </c>
      <c r="P33" s="62">
        <v>-14.475715668506073</v>
      </c>
      <c r="Q33" s="62">
        <v>81.57451359397835</v>
      </c>
      <c r="R33" s="62">
        <v>28.67584306862947</v>
      </c>
    </row>
    <row r="34" spans="1:18" ht="15.75" customHeight="1">
      <c r="A34" s="49" t="s">
        <v>80</v>
      </c>
      <c r="G34" s="60"/>
      <c r="H34" s="65">
        <v>0.14705021710537955</v>
      </c>
      <c r="I34" s="65">
        <v>0.11987294153752519</v>
      </c>
      <c r="J34" s="65">
        <v>0.10109583826236125</v>
      </c>
      <c r="K34" s="65">
        <v>0.16077025922225135</v>
      </c>
      <c r="L34" s="65">
        <v>0.12638804042310411</v>
      </c>
      <c r="M34" s="60"/>
      <c r="N34" s="62">
        <v>22.671734938069196</v>
      </c>
      <c r="O34" s="62">
        <v>18.57356702106183</v>
      </c>
      <c r="P34" s="62">
        <v>-37.117823438597085</v>
      </c>
      <c r="Q34" s="62">
        <v>27.203696397259808</v>
      </c>
      <c r="R34" s="62">
        <v>3.857992181303427</v>
      </c>
    </row>
    <row r="35" spans="1:18" ht="19.5" customHeight="1">
      <c r="A35" s="49" t="s">
        <v>81</v>
      </c>
      <c r="G35" s="60"/>
      <c r="H35" s="60">
        <v>17496757</v>
      </c>
      <c r="I35" s="60">
        <v>16939099.94</v>
      </c>
      <c r="J35" s="60">
        <v>14591093</v>
      </c>
      <c r="K35" s="60">
        <v>13586479</v>
      </c>
      <c r="L35" s="60">
        <v>12073137</v>
      </c>
      <c r="M35" s="60"/>
      <c r="N35" s="62">
        <v>3.292129227498959</v>
      </c>
      <c r="O35" s="62">
        <v>16.09205657177294</v>
      </c>
      <c r="P35" s="62">
        <v>7.394218914260273</v>
      </c>
      <c r="Q35" s="62">
        <v>12.534786940626947</v>
      </c>
      <c r="R35" s="62">
        <v>9.71963592837508</v>
      </c>
    </row>
    <row r="36" spans="1:18" ht="12.75">
      <c r="A36" s="49" t="s">
        <v>82</v>
      </c>
      <c r="G36" s="60"/>
      <c r="H36" s="60">
        <v>284</v>
      </c>
      <c r="I36" s="60">
        <v>258</v>
      </c>
      <c r="J36" s="60">
        <v>257</v>
      </c>
      <c r="K36" s="60">
        <v>218</v>
      </c>
      <c r="L36" s="60">
        <v>188.5</v>
      </c>
      <c r="M36" s="60"/>
      <c r="N36" s="62">
        <v>10.077519379844961</v>
      </c>
      <c r="O36" s="62">
        <v>0.38910505836575876</v>
      </c>
      <c r="P36" s="62">
        <v>17.889908256880734</v>
      </c>
      <c r="Q36" s="62">
        <v>15.649867374005305</v>
      </c>
      <c r="R36" s="62">
        <v>10.790302044285482</v>
      </c>
    </row>
    <row r="37" spans="1:18" ht="12.75">
      <c r="A37" s="49" t="s">
        <v>83</v>
      </c>
      <c r="G37" s="60"/>
      <c r="H37" s="60">
        <v>61608.29929577465</v>
      </c>
      <c r="I37" s="60">
        <v>65655.42612403102</v>
      </c>
      <c r="J37" s="60">
        <v>56774.68093385214</v>
      </c>
      <c r="K37" s="60">
        <v>62323.29816513762</v>
      </c>
      <c r="L37" s="60">
        <v>64048.472148541114</v>
      </c>
      <c r="M37" s="60"/>
      <c r="N37" s="62">
        <v>-6.1641924623425</v>
      </c>
      <c r="O37" s="62">
        <v>15.64208736025444</v>
      </c>
      <c r="P37" s="62">
        <v>-8.902958275063273</v>
      </c>
      <c r="Q37" s="62">
        <v>-2.693544319687245</v>
      </c>
      <c r="R37" s="62">
        <v>-0.9663897436459901</v>
      </c>
    </row>
    <row r="38" spans="7:18" ht="19.5" customHeight="1">
      <c r="G38" s="60"/>
      <c r="H38" s="60"/>
      <c r="I38" s="60"/>
      <c r="J38" s="60"/>
      <c r="K38" s="60"/>
      <c r="L38" s="60"/>
      <c r="M38" s="60"/>
      <c r="N38" s="62"/>
      <c r="O38" s="62"/>
      <c r="P38" s="62"/>
      <c r="Q38" s="62"/>
      <c r="R38" s="62"/>
    </row>
    <row r="39" spans="1:18" ht="19.5" customHeight="1">
      <c r="A39" s="48" t="s">
        <v>84</v>
      </c>
      <c r="G39" s="60"/>
      <c r="H39" s="60"/>
      <c r="I39" s="60"/>
      <c r="J39" s="60"/>
      <c r="K39" s="60"/>
      <c r="L39" s="60"/>
      <c r="M39" s="66"/>
      <c r="N39" s="62"/>
      <c r="O39" s="62"/>
      <c r="P39" s="62"/>
      <c r="Q39" s="62"/>
      <c r="R39" s="62"/>
    </row>
    <row r="40" spans="1:18" ht="12.75">
      <c r="A40" s="49" t="s">
        <v>85</v>
      </c>
      <c r="H40" s="67">
        <v>27.329390590494633</v>
      </c>
      <c r="I40" s="67">
        <v>26.150498495576084</v>
      </c>
      <c r="J40" s="67">
        <v>23.309976133329833</v>
      </c>
      <c r="K40" s="67">
        <v>14.683380905403569</v>
      </c>
      <c r="L40" s="67">
        <v>21.06652312708023</v>
      </c>
      <c r="M40" s="67"/>
      <c r="N40" s="62">
        <v>4.508105629871582</v>
      </c>
      <c r="O40" s="62">
        <v>12.18586559676791</v>
      </c>
      <c r="P40" s="62">
        <v>58.75074196809557</v>
      </c>
      <c r="Q40" s="62">
        <v>-30.299932187060193</v>
      </c>
      <c r="R40" s="62">
        <v>6.723306181102551</v>
      </c>
    </row>
    <row r="41" spans="1:18" ht="12.75">
      <c r="A41" s="49" t="s">
        <v>86</v>
      </c>
      <c r="H41" s="67">
        <v>26.577355129681237</v>
      </c>
      <c r="I41" s="67">
        <v>24.428068223532094</v>
      </c>
      <c r="J41" s="67">
        <v>21.543804320552187</v>
      </c>
      <c r="K41" s="67">
        <v>10.920225619361748</v>
      </c>
      <c r="L41" s="67">
        <v>19.23643887847698</v>
      </c>
      <c r="M41" s="67"/>
      <c r="N41" s="62">
        <v>8.798431732226325</v>
      </c>
      <c r="O41" s="62">
        <v>13.387904290554662</v>
      </c>
      <c r="P41" s="62">
        <v>97.28350925602355</v>
      </c>
      <c r="Q41" s="62">
        <v>-43.231563345230036</v>
      </c>
      <c r="R41" s="62">
        <v>8.416846441345482</v>
      </c>
    </row>
    <row r="42" spans="8:18" ht="12.75">
      <c r="H42" s="67">
        <v>25.130212351265694</v>
      </c>
      <c r="I42" s="67">
        <v>25.09421241732315</v>
      </c>
      <c r="J42" s="67">
        <v>23.933384728310653</v>
      </c>
      <c r="K42" s="67">
        <v>10.71878602892266</v>
      </c>
      <c r="L42" s="67">
        <v>19.359858635719995</v>
      </c>
      <c r="M42" s="67"/>
      <c r="N42" s="62">
        <v>0.14345911058636507</v>
      </c>
      <c r="O42" s="62">
        <v>4.850244552494743</v>
      </c>
      <c r="P42" s="62">
        <v>123.28447142923504</v>
      </c>
      <c r="Q42" s="62">
        <v>-44.633965409510196</v>
      </c>
      <c r="R42" s="62">
        <v>6.739089565352185</v>
      </c>
    </row>
    <row r="43" spans="14:18" s="68" customFormat="1" ht="7.5" customHeight="1" thickBot="1">
      <c r="N43" s="69"/>
      <c r="O43" s="69"/>
      <c r="P43" s="69"/>
      <c r="Q43" s="69"/>
      <c r="R43" s="69"/>
    </row>
    <row r="44" ht="12.75">
      <c r="A44" s="70"/>
    </row>
    <row r="45" ht="12.75">
      <c r="A45" s="70"/>
    </row>
    <row r="46" ht="12.75">
      <c r="A46" s="70"/>
    </row>
    <row r="64" ht="12.75">
      <c r="A64" s="72" t="s">
        <v>51</v>
      </c>
    </row>
    <row r="79" ht="12.75" hidden="1"/>
    <row r="80" ht="12.75" hidden="1"/>
    <row r="81" ht="12.75" hidden="1"/>
    <row r="82" ht="12.75" hidden="1"/>
    <row r="83" ht="12.75" hidden="1">
      <c r="A83" s="49">
        <v>11</v>
      </c>
    </row>
    <row r="84" spans="1:3" ht="12.75" hidden="1">
      <c r="A84" s="49">
        <v>4</v>
      </c>
      <c r="B84" s="49">
        <v>2000</v>
      </c>
      <c r="C84" s="49">
        <v>969</v>
      </c>
    </row>
    <row r="85" spans="1:4" ht="12.75" hidden="1">
      <c r="A85" s="49">
        <v>9</v>
      </c>
      <c r="D85" s="49">
        <v>4</v>
      </c>
    </row>
    <row r="86" spans="1:10" ht="12.75" hidden="1">
      <c r="A86" s="49">
        <v>0</v>
      </c>
      <c r="B86" s="49">
        <v>0</v>
      </c>
      <c r="C86" s="49">
        <v>600000</v>
      </c>
      <c r="D86" s="49">
        <v>166557775</v>
      </c>
      <c r="E86" s="49">
        <v>77763368</v>
      </c>
      <c r="F86" s="49">
        <v>3419856</v>
      </c>
      <c r="G86" s="49">
        <v>3439445</v>
      </c>
      <c r="H86" s="49">
        <v>6803347</v>
      </c>
      <c r="I86" s="49">
        <v>20355685</v>
      </c>
      <c r="J86" s="49">
        <v>12672294</v>
      </c>
    </row>
    <row r="87" spans="1:10" ht="12.75" hidden="1">
      <c r="A87" s="49">
        <v>4263919</v>
      </c>
      <c r="B87" s="49">
        <v>5733194</v>
      </c>
      <c r="C87" s="49">
        <v>-5372805</v>
      </c>
      <c r="D87" s="49">
        <v>37479473</v>
      </c>
      <c r="E87" s="49">
        <v>13293742</v>
      </c>
      <c r="F87" s="49">
        <v>2806664</v>
      </c>
      <c r="G87" s="49">
        <v>2991575</v>
      </c>
      <c r="H87" s="49">
        <v>1898312</v>
      </c>
      <c r="I87" s="49">
        <v>12661742</v>
      </c>
      <c r="J87" s="49">
        <v>206</v>
      </c>
    </row>
    <row r="88" spans="1:5" ht="12.75" hidden="1">
      <c r="A88" s="49">
        <v>37479473</v>
      </c>
      <c r="B88" s="49">
        <v>24264498</v>
      </c>
      <c r="C88" s="49">
        <v>14336398</v>
      </c>
      <c r="D88" s="49">
        <v>8665392</v>
      </c>
      <c r="E88" s="49">
        <v>8637830</v>
      </c>
    </row>
    <row r="89" spans="1:5" ht="12.75" hidden="1">
      <c r="A89" s="49">
        <v>12661742</v>
      </c>
      <c r="B89" s="49">
        <v>12073137</v>
      </c>
      <c r="C89" s="49">
        <v>11348001</v>
      </c>
      <c r="D89" s="49">
        <v>10786044</v>
      </c>
      <c r="E89" s="49">
        <v>10425858</v>
      </c>
    </row>
    <row r="90" ht="12.75" hidden="1"/>
    <row r="91" ht="12.75" hidden="1"/>
  </sheetData>
  <mergeCells count="6">
    <mergeCell ref="R5:S5"/>
    <mergeCell ref="N4:Q4"/>
    <mergeCell ref="G1:Q1"/>
    <mergeCell ref="G2:Q2"/>
    <mergeCell ref="G3:Q3"/>
    <mergeCell ref="R4:S4"/>
  </mergeCells>
  <printOptions horizontalCentered="1"/>
  <pageMargins left="0" right="0" top="0.61" bottom="0.48" header="0.18" footer="0.18"/>
  <pageSetup horizontalDpi="360" verticalDpi="360" orientation="landscape" paperSize="5" scale="84" r:id="rId1"/>
  <headerFooter alignWithMargins="0">
    <oddHeader>&amp;C &amp;R&amp;D  &amp;T  
</oddHeader>
    <oddFooter xml:space="preserve">&amp;C- 11 - </oddFooter>
  </headerFooter>
</worksheet>
</file>

<file path=xl/worksheets/sheet21.xml><?xml version="1.0" encoding="utf-8"?>
<worksheet xmlns="http://schemas.openxmlformats.org/spreadsheetml/2006/main" xmlns:r="http://schemas.openxmlformats.org/officeDocument/2006/relationships">
  <sheetPr codeName="Sheet116"/>
  <dimension ref="A1:S89"/>
  <sheetViews>
    <sheetView workbookViewId="0" topLeftCell="A1">
      <selection activeCell="A4" sqref="A4"/>
    </sheetView>
  </sheetViews>
  <sheetFormatPr defaultColWidth="9.140625" defaultRowHeight="12.75"/>
  <cols>
    <col min="1" max="1" width="7.421875" style="49" customWidth="1"/>
    <col min="2" max="2" width="15.00390625" style="49" customWidth="1"/>
    <col min="3" max="3" width="9.7109375" style="49" customWidth="1"/>
    <col min="4" max="4" width="12.421875" style="49" customWidth="1"/>
    <col min="5" max="5" width="1.8515625" style="49" customWidth="1"/>
    <col min="6" max="6" width="16.140625" style="49" customWidth="1"/>
    <col min="7" max="7" width="20.140625" style="49" customWidth="1"/>
    <col min="8" max="12" width="12.7109375" style="49" customWidth="1"/>
    <col min="13" max="13" width="2.00390625" style="49" customWidth="1"/>
    <col min="14" max="17" width="8.140625" style="71" customWidth="1"/>
    <col min="18" max="18" width="12.7109375" style="71" customWidth="1"/>
    <col min="19" max="19" width="6.7109375" style="49" customWidth="1"/>
    <col min="20" max="16384" width="9.140625" style="49" customWidth="1"/>
  </cols>
  <sheetData>
    <row r="1" spans="1:18" s="36" customFormat="1" ht="12.75">
      <c r="A1" s="36" t="s">
        <v>42</v>
      </c>
      <c r="E1" s="37"/>
      <c r="F1" s="37"/>
      <c r="G1" s="142" t="s">
        <v>54</v>
      </c>
      <c r="H1" s="142"/>
      <c r="I1" s="142"/>
      <c r="J1" s="142"/>
      <c r="K1" s="142"/>
      <c r="L1" s="142"/>
      <c r="M1" s="142"/>
      <c r="N1" s="142"/>
      <c r="O1" s="142"/>
      <c r="P1" s="142"/>
      <c r="Q1" s="142"/>
      <c r="R1" s="39"/>
    </row>
    <row r="2" spans="6:18" s="40" customFormat="1" ht="12.75">
      <c r="F2" s="41"/>
      <c r="G2" s="143" t="s">
        <v>93</v>
      </c>
      <c r="H2" s="143"/>
      <c r="I2" s="143"/>
      <c r="J2" s="143"/>
      <c r="K2" s="143"/>
      <c r="L2" s="143"/>
      <c r="M2" s="143"/>
      <c r="N2" s="143"/>
      <c r="O2" s="143"/>
      <c r="P2" s="143"/>
      <c r="Q2" s="143"/>
      <c r="R2" s="43"/>
    </row>
    <row r="3" spans="1:19" s="45" customFormat="1" ht="13.5" thickBot="1">
      <c r="A3" s="44" t="s">
        <v>43</v>
      </c>
      <c r="G3" s="144" t="s">
        <v>94</v>
      </c>
      <c r="H3" s="144"/>
      <c r="I3" s="144"/>
      <c r="J3" s="144"/>
      <c r="K3" s="144"/>
      <c r="L3" s="144"/>
      <c r="M3" s="144"/>
      <c r="N3" s="144"/>
      <c r="O3" s="144"/>
      <c r="P3" s="144"/>
      <c r="Q3" s="144"/>
      <c r="R3" s="47"/>
      <c r="S3" s="47"/>
    </row>
    <row r="4" spans="1:19" s="48" customFormat="1" ht="12.75">
      <c r="A4" s="48" t="s">
        <v>95</v>
      </c>
      <c r="F4" s="49"/>
      <c r="M4" s="50"/>
      <c r="N4" s="148" t="s">
        <v>44</v>
      </c>
      <c r="O4" s="148"/>
      <c r="P4" s="148"/>
      <c r="Q4" s="148"/>
      <c r="R4" s="149" t="s">
        <v>45</v>
      </c>
      <c r="S4" s="149"/>
    </row>
    <row r="5" spans="1:19" ht="12.75">
      <c r="A5" s="51"/>
      <c r="B5" s="52"/>
      <c r="C5" s="48"/>
      <c r="D5" s="52"/>
      <c r="G5" s="48"/>
      <c r="H5" s="53">
        <v>2003</v>
      </c>
      <c r="I5" s="53">
        <v>2002</v>
      </c>
      <c r="J5" s="53">
        <v>2001</v>
      </c>
      <c r="K5" s="53">
        <v>2000</v>
      </c>
      <c r="L5" s="53">
        <v>1999</v>
      </c>
      <c r="M5" s="54"/>
      <c r="N5" s="55" t="s">
        <v>163</v>
      </c>
      <c r="O5" s="55" t="s">
        <v>119</v>
      </c>
      <c r="P5" s="55" t="s">
        <v>109</v>
      </c>
      <c r="Q5" s="55" t="s">
        <v>104</v>
      </c>
      <c r="R5" s="147" t="s">
        <v>46</v>
      </c>
      <c r="S5" s="147"/>
    </row>
    <row r="6" spans="1:18" ht="12.75">
      <c r="A6" s="56"/>
      <c r="B6" s="56"/>
      <c r="C6" s="56"/>
      <c r="D6" s="56"/>
      <c r="G6" s="48" t="s">
        <v>47</v>
      </c>
      <c r="H6" s="52">
        <v>3</v>
      </c>
      <c r="I6" s="52">
        <v>3</v>
      </c>
      <c r="J6" s="52">
        <v>3</v>
      </c>
      <c r="K6" s="52">
        <v>3</v>
      </c>
      <c r="L6" s="52">
        <v>3</v>
      </c>
      <c r="M6" s="50"/>
      <c r="N6" s="57"/>
      <c r="O6" s="57"/>
      <c r="P6" s="57"/>
      <c r="Q6" s="57"/>
      <c r="R6" s="57"/>
    </row>
    <row r="7" spans="1:18" ht="15" customHeight="1">
      <c r="A7" s="48" t="s">
        <v>55</v>
      </c>
      <c r="E7" s="49" t="s">
        <v>48</v>
      </c>
      <c r="G7" s="58" t="s">
        <v>49</v>
      </c>
      <c r="H7" s="48"/>
      <c r="I7" s="48"/>
      <c r="J7" s="48"/>
      <c r="K7" s="48"/>
      <c r="L7" s="48"/>
      <c r="M7" s="50"/>
      <c r="N7" s="57"/>
      <c r="O7" s="57"/>
      <c r="P7" s="57"/>
      <c r="Q7" s="57"/>
      <c r="R7" s="59"/>
    </row>
    <row r="8" spans="1:18" ht="12.75">
      <c r="A8" s="49" t="s">
        <v>56</v>
      </c>
      <c r="G8" s="60"/>
      <c r="H8" s="60">
        <v>23837530</v>
      </c>
      <c r="I8" s="60">
        <v>23345782</v>
      </c>
      <c r="J8" s="60">
        <v>26585447</v>
      </c>
      <c r="K8" s="60">
        <v>25571057</v>
      </c>
      <c r="L8" s="60">
        <v>26785145</v>
      </c>
      <c r="M8" s="61"/>
      <c r="N8" s="62">
        <v>2.106367651338473</v>
      </c>
      <c r="O8" s="62">
        <v>-12.185858676741452</v>
      </c>
      <c r="P8" s="62">
        <v>3.96694591076153</v>
      </c>
      <c r="Q8" s="62">
        <v>-4.532691534804086</v>
      </c>
      <c r="R8" s="62">
        <v>-2.872588942664378</v>
      </c>
    </row>
    <row r="9" spans="1:18" ht="12.75">
      <c r="A9" s="49" t="s">
        <v>57</v>
      </c>
      <c r="G9" s="60"/>
      <c r="H9" s="60">
        <v>27648974</v>
      </c>
      <c r="I9" s="60">
        <v>22555981</v>
      </c>
      <c r="J9" s="60">
        <v>16083646</v>
      </c>
      <c r="K9" s="60">
        <v>9192372</v>
      </c>
      <c r="L9" s="60">
        <v>4562664</v>
      </c>
      <c r="M9" s="61"/>
      <c r="N9" s="62">
        <v>22.57934602800029</v>
      </c>
      <c r="O9" s="62">
        <v>40.2417150937045</v>
      </c>
      <c r="P9" s="62">
        <v>74.96730985212523</v>
      </c>
      <c r="Q9" s="62">
        <v>101.46940471619212</v>
      </c>
      <c r="R9" s="62">
        <v>56.89717826193031</v>
      </c>
    </row>
    <row r="10" spans="1:18" ht="12.75">
      <c r="A10" s="49" t="s">
        <v>58</v>
      </c>
      <c r="G10" s="60"/>
      <c r="H10" s="60">
        <v>0</v>
      </c>
      <c r="I10" s="60">
        <v>0</v>
      </c>
      <c r="J10" s="60">
        <v>0</v>
      </c>
      <c r="K10" s="60">
        <v>0</v>
      </c>
      <c r="L10" s="60">
        <v>0</v>
      </c>
      <c r="M10" s="61"/>
      <c r="N10" s="62">
        <v>0</v>
      </c>
      <c r="O10" s="62">
        <v>0</v>
      </c>
      <c r="P10" s="62">
        <v>0</v>
      </c>
      <c r="Q10" s="62">
        <v>0</v>
      </c>
      <c r="R10" s="62" t="s">
        <v>88</v>
      </c>
    </row>
    <row r="11" spans="1:18" ht="12.75">
      <c r="A11" s="49" t="s">
        <v>59</v>
      </c>
      <c r="G11" s="60"/>
      <c r="H11" s="60">
        <v>0</v>
      </c>
      <c r="I11" s="60">
        <v>0</v>
      </c>
      <c r="J11" s="60">
        <v>0</v>
      </c>
      <c r="K11" s="60">
        <v>0</v>
      </c>
      <c r="L11" s="60">
        <v>0</v>
      </c>
      <c r="M11" s="61"/>
      <c r="N11" s="62">
        <v>0</v>
      </c>
      <c r="O11" s="62">
        <v>0</v>
      </c>
      <c r="P11" s="62">
        <v>0</v>
      </c>
      <c r="Q11" s="62">
        <v>0</v>
      </c>
      <c r="R11" s="62" t="s">
        <v>88</v>
      </c>
    </row>
    <row r="12" spans="1:18" ht="12.75">
      <c r="A12" s="49" t="s">
        <v>50</v>
      </c>
      <c r="G12" s="60"/>
      <c r="H12" s="60">
        <v>0</v>
      </c>
      <c r="I12" s="60">
        <v>0</v>
      </c>
      <c r="J12" s="60">
        <v>0</v>
      </c>
      <c r="K12" s="60">
        <v>0</v>
      </c>
      <c r="L12" s="60">
        <v>0</v>
      </c>
      <c r="M12" s="61"/>
      <c r="N12" s="62">
        <v>0</v>
      </c>
      <c r="O12" s="62">
        <v>0</v>
      </c>
      <c r="P12" s="62">
        <v>0</v>
      </c>
      <c r="Q12" s="62">
        <v>0</v>
      </c>
      <c r="R12" s="62" t="s">
        <v>88</v>
      </c>
    </row>
    <row r="13" spans="1:18" s="48" customFormat="1" ht="12.75">
      <c r="A13" s="48" t="s">
        <v>60</v>
      </c>
      <c r="G13" s="63"/>
      <c r="H13" s="63">
        <v>51486504</v>
      </c>
      <c r="I13" s="63">
        <v>45901763</v>
      </c>
      <c r="J13" s="63">
        <v>42669093</v>
      </c>
      <c r="K13" s="63">
        <v>34763429</v>
      </c>
      <c r="L13" s="63">
        <v>31347809</v>
      </c>
      <c r="M13" s="64"/>
      <c r="N13" s="57">
        <v>12.16672440228494</v>
      </c>
      <c r="O13" s="57">
        <v>7.576139478755735</v>
      </c>
      <c r="P13" s="57">
        <v>22.741323935564584</v>
      </c>
      <c r="Q13" s="57">
        <v>10.895881112456696</v>
      </c>
      <c r="R13" s="57">
        <v>13.206549366134567</v>
      </c>
    </row>
    <row r="14" spans="1:18" ht="19.5" customHeight="1">
      <c r="A14" s="48" t="s">
        <v>61</v>
      </c>
      <c r="G14" s="60"/>
      <c r="H14" s="60"/>
      <c r="I14" s="60"/>
      <c r="J14" s="60"/>
      <c r="K14" s="60"/>
      <c r="L14" s="60"/>
      <c r="M14" s="60"/>
      <c r="N14" s="62"/>
      <c r="O14" s="62"/>
      <c r="P14" s="62"/>
      <c r="Q14" s="62"/>
      <c r="R14" s="62"/>
    </row>
    <row r="15" spans="1:18" ht="12.75">
      <c r="A15" s="49" t="s">
        <v>62</v>
      </c>
      <c r="G15" s="60"/>
      <c r="H15" s="60">
        <v>28328884</v>
      </c>
      <c r="I15" s="60">
        <v>26087203</v>
      </c>
      <c r="J15" s="60">
        <v>22063201</v>
      </c>
      <c r="K15" s="60">
        <v>18304510</v>
      </c>
      <c r="L15" s="60">
        <v>16188693</v>
      </c>
      <c r="M15" s="61"/>
      <c r="N15" s="62">
        <v>8.593029310194733</v>
      </c>
      <c r="O15" s="62">
        <v>18.238523050213793</v>
      </c>
      <c r="P15" s="62">
        <v>20.53423445915788</v>
      </c>
      <c r="Q15" s="62">
        <v>13.06972094658908</v>
      </c>
      <c r="R15" s="62">
        <v>15.014983035385487</v>
      </c>
    </row>
    <row r="16" spans="1:18" ht="12.75">
      <c r="A16" s="49" t="s">
        <v>63</v>
      </c>
      <c r="G16" s="60"/>
      <c r="H16" s="60">
        <v>914780</v>
      </c>
      <c r="I16" s="60">
        <v>894801</v>
      </c>
      <c r="J16" s="60">
        <v>1085442</v>
      </c>
      <c r="K16" s="60">
        <v>1784706</v>
      </c>
      <c r="L16" s="60">
        <v>616883</v>
      </c>
      <c r="M16" s="61"/>
      <c r="N16" s="62">
        <v>2.2327869548648245</v>
      </c>
      <c r="O16" s="62">
        <v>-17.563444200611364</v>
      </c>
      <c r="P16" s="62">
        <v>-39.18090710738912</v>
      </c>
      <c r="Q16" s="62">
        <v>189.31029060616032</v>
      </c>
      <c r="R16" s="62">
        <v>10.351556874396795</v>
      </c>
    </row>
    <row r="17" spans="1:18" ht="12.75">
      <c r="A17" s="49" t="s">
        <v>64</v>
      </c>
      <c r="G17" s="60"/>
      <c r="H17" s="60">
        <v>537236</v>
      </c>
      <c r="I17" s="60">
        <v>607246</v>
      </c>
      <c r="J17" s="60">
        <v>596353</v>
      </c>
      <c r="K17" s="60">
        <v>597253</v>
      </c>
      <c r="L17" s="60">
        <v>652381</v>
      </c>
      <c r="M17" s="61"/>
      <c r="N17" s="62">
        <v>-11.52910023285456</v>
      </c>
      <c r="O17" s="62">
        <v>1.8266027000786447</v>
      </c>
      <c r="P17" s="62">
        <v>-0.1506899086316854</v>
      </c>
      <c r="Q17" s="62">
        <v>-8.45027675545425</v>
      </c>
      <c r="R17" s="62">
        <v>-4.738821342462407</v>
      </c>
    </row>
    <row r="18" spans="1:18" ht="12.75">
      <c r="A18" s="49" t="s">
        <v>65</v>
      </c>
      <c r="G18" s="60"/>
      <c r="H18" s="60">
        <v>2761656</v>
      </c>
      <c r="I18" s="60">
        <v>2747081</v>
      </c>
      <c r="J18" s="60">
        <v>2636563</v>
      </c>
      <c r="K18" s="60">
        <v>2538775</v>
      </c>
      <c r="L18" s="60">
        <v>1291234</v>
      </c>
      <c r="M18" s="61"/>
      <c r="N18" s="62">
        <v>0.5305631686870537</v>
      </c>
      <c r="O18" s="62">
        <v>4.191745086311232</v>
      </c>
      <c r="P18" s="62">
        <v>3.8517789091195556</v>
      </c>
      <c r="Q18" s="62">
        <v>96.61618265937855</v>
      </c>
      <c r="R18" s="62">
        <v>20.931978137228114</v>
      </c>
    </row>
    <row r="19" spans="1:18" ht="12.75">
      <c r="A19" s="49" t="s">
        <v>66</v>
      </c>
      <c r="G19" s="60"/>
      <c r="H19" s="60">
        <v>2914666</v>
      </c>
      <c r="I19" s="60">
        <v>2971125</v>
      </c>
      <c r="J19" s="60">
        <v>4451270</v>
      </c>
      <c r="K19" s="60">
        <v>3042563</v>
      </c>
      <c r="L19" s="60">
        <v>2723747</v>
      </c>
      <c r="M19" s="61"/>
      <c r="N19" s="62">
        <v>-1.9002566367958265</v>
      </c>
      <c r="O19" s="62">
        <v>-33.252195440851715</v>
      </c>
      <c r="P19" s="62">
        <v>46.30001087898591</v>
      </c>
      <c r="Q19" s="62">
        <v>11.705051900929124</v>
      </c>
      <c r="R19" s="62">
        <v>1.7080920661132648</v>
      </c>
    </row>
    <row r="20" spans="1:18" ht="12.75">
      <c r="A20" s="49" t="s">
        <v>67</v>
      </c>
      <c r="G20" s="60"/>
      <c r="H20" s="60">
        <v>2393783</v>
      </c>
      <c r="I20" s="60">
        <v>1677627</v>
      </c>
      <c r="J20" s="60">
        <v>1643469</v>
      </c>
      <c r="K20" s="60">
        <v>1505542</v>
      </c>
      <c r="L20" s="60">
        <v>1901503</v>
      </c>
      <c r="M20" s="61"/>
      <c r="N20" s="62">
        <v>42.688631024655656</v>
      </c>
      <c r="O20" s="62">
        <v>2.0784085370639787</v>
      </c>
      <c r="P20" s="62">
        <v>9.161285437403938</v>
      </c>
      <c r="Q20" s="62">
        <v>-20.8235800837548</v>
      </c>
      <c r="R20" s="62">
        <v>5.924626391736143</v>
      </c>
    </row>
    <row r="21" spans="1:18" s="48" customFormat="1" ht="15" customHeight="1">
      <c r="A21" s="48" t="s">
        <v>68</v>
      </c>
      <c r="G21" s="63"/>
      <c r="H21" s="63">
        <v>37851004</v>
      </c>
      <c r="I21" s="63">
        <v>34985084</v>
      </c>
      <c r="J21" s="63">
        <v>32476298</v>
      </c>
      <c r="K21" s="63">
        <v>27773349</v>
      </c>
      <c r="L21" s="63">
        <v>23374441</v>
      </c>
      <c r="M21" s="64"/>
      <c r="N21" s="57">
        <v>8.191833982733899</v>
      </c>
      <c r="O21" s="57">
        <v>7.724975303527514</v>
      </c>
      <c r="P21" s="57">
        <v>16.933316180198506</v>
      </c>
      <c r="Q21" s="57">
        <v>18.81930780718991</v>
      </c>
      <c r="R21" s="57">
        <v>12.806478643599316</v>
      </c>
    </row>
    <row r="22" spans="1:18" s="48" customFormat="1" ht="19.5" customHeight="1">
      <c r="A22" s="48" t="s">
        <v>69</v>
      </c>
      <c r="G22" s="63"/>
      <c r="H22" s="63">
        <v>13635500</v>
      </c>
      <c r="I22" s="63">
        <v>10916678</v>
      </c>
      <c r="J22" s="63">
        <v>10192795</v>
      </c>
      <c r="K22" s="63">
        <v>6990080</v>
      </c>
      <c r="L22" s="63">
        <v>7973368</v>
      </c>
      <c r="M22" s="64"/>
      <c r="N22" s="57">
        <v>24.905213838861968</v>
      </c>
      <c r="O22" s="57">
        <v>7.101908750249564</v>
      </c>
      <c r="P22" s="57">
        <v>45.81800208295184</v>
      </c>
      <c r="Q22" s="57">
        <v>-12.332153739799793</v>
      </c>
      <c r="R22" s="57">
        <v>14.355567831477645</v>
      </c>
    </row>
    <row r="23" spans="1:18" ht="19.5" customHeight="1">
      <c r="A23" s="49" t="s">
        <v>70</v>
      </c>
      <c r="G23" s="60"/>
      <c r="H23" s="60">
        <v>434717</v>
      </c>
      <c r="I23" s="60">
        <v>542150</v>
      </c>
      <c r="J23" s="60">
        <v>525976</v>
      </c>
      <c r="K23" s="60">
        <v>264401</v>
      </c>
      <c r="L23" s="60">
        <v>390785</v>
      </c>
      <c r="M23" s="61"/>
      <c r="N23" s="62">
        <v>-19.81610255464355</v>
      </c>
      <c r="O23" s="62">
        <v>3.075045249212892</v>
      </c>
      <c r="P23" s="62">
        <v>98.93116894414166</v>
      </c>
      <c r="Q23" s="62">
        <v>-32.341057103010606</v>
      </c>
      <c r="R23" s="62">
        <v>2.699229348441201</v>
      </c>
    </row>
    <row r="24" spans="1:18" s="48" customFormat="1" ht="19.5" customHeight="1">
      <c r="A24" s="48" t="s">
        <v>71</v>
      </c>
      <c r="G24" s="63"/>
      <c r="H24" s="63">
        <v>13200783</v>
      </c>
      <c r="I24" s="63">
        <v>10374528</v>
      </c>
      <c r="J24" s="63">
        <v>9666819</v>
      </c>
      <c r="K24" s="63">
        <v>6725679</v>
      </c>
      <c r="L24" s="63">
        <v>7582583</v>
      </c>
      <c r="M24" s="63"/>
      <c r="N24" s="57">
        <v>27.24225140652182</v>
      </c>
      <c r="O24" s="57">
        <v>7.321012217152302</v>
      </c>
      <c r="P24" s="57">
        <v>43.73000852404642</v>
      </c>
      <c r="Q24" s="57">
        <v>-11.300951140264472</v>
      </c>
      <c r="R24" s="57">
        <v>14.86709286545953</v>
      </c>
    </row>
    <row r="25" spans="7:18" ht="19.5" customHeight="1">
      <c r="G25" s="60"/>
      <c r="H25" s="60"/>
      <c r="I25" s="60"/>
      <c r="J25" s="60"/>
      <c r="K25" s="60"/>
      <c r="L25" s="60"/>
      <c r="M25" s="60"/>
      <c r="N25" s="62"/>
      <c r="O25" s="62"/>
      <c r="P25" s="62"/>
      <c r="Q25" s="62"/>
      <c r="R25" s="62"/>
    </row>
    <row r="26" spans="7:18" ht="12.75">
      <c r="G26" s="60"/>
      <c r="H26" s="60"/>
      <c r="I26" s="60"/>
      <c r="J26" s="60"/>
      <c r="K26" s="60"/>
      <c r="L26" s="60"/>
      <c r="M26" s="60"/>
      <c r="N26" s="62"/>
      <c r="O26" s="62"/>
      <c r="P26" s="62"/>
      <c r="Q26" s="62"/>
      <c r="R26" s="62"/>
    </row>
    <row r="27" spans="7:18" s="48" customFormat="1" ht="19.5" customHeight="1">
      <c r="G27" s="63"/>
      <c r="H27" s="63"/>
      <c r="I27" s="63"/>
      <c r="J27" s="63"/>
      <c r="K27" s="63"/>
      <c r="L27" s="63"/>
      <c r="M27" s="63"/>
      <c r="N27" s="57"/>
      <c r="O27" s="57"/>
      <c r="P27" s="57"/>
      <c r="Q27" s="57"/>
      <c r="R27" s="57"/>
    </row>
    <row r="28" spans="1:18" ht="19.5" customHeight="1">
      <c r="A28" s="48" t="s">
        <v>75</v>
      </c>
      <c r="G28" s="60"/>
      <c r="H28" s="60"/>
      <c r="I28" s="60"/>
      <c r="J28" s="60"/>
      <c r="K28" s="60"/>
      <c r="L28" s="60"/>
      <c r="M28" s="60"/>
      <c r="N28" s="62"/>
      <c r="O28" s="62"/>
      <c r="P28" s="62"/>
      <c r="Q28" s="62"/>
      <c r="R28" s="62"/>
    </row>
    <row r="29" spans="1:18" ht="12.75">
      <c r="A29" s="49" t="s">
        <v>76</v>
      </c>
      <c r="G29" s="60"/>
      <c r="H29" s="60">
        <v>8680357</v>
      </c>
      <c r="I29" s="60">
        <v>6566214</v>
      </c>
      <c r="J29" s="60">
        <v>5465957</v>
      </c>
      <c r="K29" s="60">
        <v>4599811</v>
      </c>
      <c r="L29" s="60">
        <v>4775764</v>
      </c>
      <c r="M29" s="60"/>
      <c r="N29" s="62">
        <v>32.197290554343795</v>
      </c>
      <c r="O29" s="62">
        <v>20.129265561364644</v>
      </c>
      <c r="P29" s="62">
        <v>18.8300345383756</v>
      </c>
      <c r="Q29" s="62">
        <v>-3.684290094736675</v>
      </c>
      <c r="R29" s="62">
        <v>16.11108473723808</v>
      </c>
    </row>
    <row r="30" spans="1:18" ht="12.75">
      <c r="A30" s="49" t="s">
        <v>77</v>
      </c>
      <c r="G30" s="60"/>
      <c r="H30" s="60">
        <v>446710</v>
      </c>
      <c r="I30" s="60">
        <v>443486</v>
      </c>
      <c r="J30" s="60">
        <v>320092</v>
      </c>
      <c r="K30" s="60">
        <v>301566</v>
      </c>
      <c r="L30" s="60">
        <v>280000</v>
      </c>
      <c r="M30" s="60"/>
      <c r="N30" s="62">
        <v>0.7269677058576821</v>
      </c>
      <c r="O30" s="62">
        <v>38.54954200667308</v>
      </c>
      <c r="P30" s="62">
        <v>6.143265487488643</v>
      </c>
      <c r="Q30" s="62">
        <v>7.702142857142857</v>
      </c>
      <c r="R30" s="62">
        <v>12.387215380031712</v>
      </c>
    </row>
    <row r="31" spans="1:18" ht="12.75">
      <c r="A31" s="49" t="s">
        <v>78</v>
      </c>
      <c r="G31" s="60"/>
      <c r="H31" s="60">
        <v>1080639</v>
      </c>
      <c r="I31" s="60">
        <v>860852</v>
      </c>
      <c r="J31" s="60">
        <v>531825</v>
      </c>
      <c r="K31" s="60">
        <v>555486</v>
      </c>
      <c r="L31" s="60">
        <v>285691</v>
      </c>
      <c r="M31" s="60"/>
      <c r="N31" s="62">
        <v>25.53133407368514</v>
      </c>
      <c r="O31" s="62">
        <v>61.86753161284257</v>
      </c>
      <c r="P31" s="62">
        <v>-4.259513291064041</v>
      </c>
      <c r="Q31" s="62">
        <v>94.43594652964217</v>
      </c>
      <c r="R31" s="62">
        <v>39.45883068282172</v>
      </c>
    </row>
    <row r="32" spans="1:18" ht="12.75">
      <c r="A32" s="49" t="s">
        <v>79</v>
      </c>
      <c r="G32" s="60"/>
      <c r="H32" s="60">
        <v>364689</v>
      </c>
      <c r="I32" s="60">
        <v>977169</v>
      </c>
      <c r="J32" s="60">
        <v>432500</v>
      </c>
      <c r="K32" s="60">
        <v>1341318</v>
      </c>
      <c r="L32" s="60">
        <v>63327</v>
      </c>
      <c r="M32" s="60"/>
      <c r="N32" s="62">
        <v>-62.67902481556415</v>
      </c>
      <c r="O32" s="62">
        <v>125.9350289017341</v>
      </c>
      <c r="P32" s="62">
        <v>-67.75559561565565</v>
      </c>
      <c r="Q32" s="62">
        <v>999</v>
      </c>
      <c r="R32" s="62">
        <v>54.91142086311829</v>
      </c>
    </row>
    <row r="33" spans="1:19" ht="12.75">
      <c r="A33" s="48" t="s">
        <v>120</v>
      </c>
      <c r="G33" s="60"/>
      <c r="H33" s="63">
        <v>10572395</v>
      </c>
      <c r="I33" s="63">
        <v>8847721</v>
      </c>
      <c r="J33" s="63">
        <v>6750374</v>
      </c>
      <c r="K33" s="63">
        <v>6798181</v>
      </c>
      <c r="L33" s="63">
        <v>5404782</v>
      </c>
      <c r="M33" s="63"/>
      <c r="N33" s="57">
        <v>19.492861495067487</v>
      </c>
      <c r="O33" s="57">
        <v>31.070085894500068</v>
      </c>
      <c r="P33" s="57">
        <v>-0.7032322322691908</v>
      </c>
      <c r="Q33" s="57">
        <v>25.780854805984774</v>
      </c>
      <c r="R33" s="57">
        <v>18.262974986515967</v>
      </c>
      <c r="S33" s="48"/>
    </row>
    <row r="34" spans="1:18" ht="15.75" customHeight="1">
      <c r="A34" s="49" t="s">
        <v>80</v>
      </c>
      <c r="G34" s="60"/>
      <c r="H34" s="65">
        <v>0.20534303513790722</v>
      </c>
      <c r="I34" s="65">
        <v>0.192753402521816</v>
      </c>
      <c r="J34" s="65">
        <v>0.1582028940713598</v>
      </c>
      <c r="K34" s="65">
        <v>0.19555553625046598</v>
      </c>
      <c r="L34" s="65">
        <v>0.172413389401473</v>
      </c>
      <c r="M34" s="60"/>
      <c r="N34" s="62">
        <v>6.5314710149753745</v>
      </c>
      <c r="O34" s="62">
        <v>21.83936561544297</v>
      </c>
      <c r="P34" s="62">
        <v>-19.100784818111833</v>
      </c>
      <c r="Q34" s="62">
        <v>13.42247660076177</v>
      </c>
      <c r="R34" s="62">
        <v>4.466548665861936</v>
      </c>
    </row>
    <row r="35" spans="1:18" ht="19.5" customHeight="1">
      <c r="A35" s="49" t="s">
        <v>81</v>
      </c>
      <c r="G35" s="60"/>
      <c r="H35" s="60">
        <v>1741935</v>
      </c>
      <c r="I35" s="60">
        <v>2170339</v>
      </c>
      <c r="J35" s="60">
        <v>1828536</v>
      </c>
      <c r="K35" s="60">
        <v>1599686</v>
      </c>
      <c r="L35" s="60">
        <v>2088988</v>
      </c>
      <c r="M35" s="60"/>
      <c r="N35" s="62">
        <v>-19.739036159788864</v>
      </c>
      <c r="O35" s="62">
        <v>18.692713733828594</v>
      </c>
      <c r="P35" s="62">
        <v>14.30593253926083</v>
      </c>
      <c r="Q35" s="62">
        <v>-23.422920572066474</v>
      </c>
      <c r="R35" s="62">
        <v>-4.4404711038905305</v>
      </c>
    </row>
    <row r="36" spans="1:18" ht="12.75">
      <c r="A36" s="49" t="s">
        <v>82</v>
      </c>
      <c r="G36" s="60"/>
      <c r="H36" s="60">
        <v>27</v>
      </c>
      <c r="I36" s="60">
        <v>27</v>
      </c>
      <c r="J36" s="60">
        <v>27.25</v>
      </c>
      <c r="K36" s="60">
        <v>23</v>
      </c>
      <c r="L36" s="60">
        <v>35</v>
      </c>
      <c r="M36" s="60"/>
      <c r="N36" s="62">
        <v>0</v>
      </c>
      <c r="O36" s="62">
        <v>-0.9174311926605505</v>
      </c>
      <c r="P36" s="62">
        <v>18.47826086956522</v>
      </c>
      <c r="Q36" s="62">
        <v>-34.285714285714285</v>
      </c>
      <c r="R36" s="62">
        <v>-6.281801892392325</v>
      </c>
    </row>
    <row r="37" spans="1:18" ht="12.75">
      <c r="A37" s="49" t="s">
        <v>83</v>
      </c>
      <c r="G37" s="60"/>
      <c r="H37" s="60">
        <v>64516.11111111111</v>
      </c>
      <c r="I37" s="60">
        <v>80382.92592592593</v>
      </c>
      <c r="J37" s="60">
        <v>67102.23853211009</v>
      </c>
      <c r="K37" s="60">
        <v>69551.56521739131</v>
      </c>
      <c r="L37" s="60">
        <v>59685.37142857143</v>
      </c>
      <c r="M37" s="60"/>
      <c r="N37" s="62">
        <v>-19.739036159788867</v>
      </c>
      <c r="O37" s="62">
        <v>19.791720342475163</v>
      </c>
      <c r="P37" s="62">
        <v>-3.5215982237431676</v>
      </c>
      <c r="Q37" s="62">
        <v>16.53033825989885</v>
      </c>
      <c r="R37" s="62">
        <v>1.9647526581631158</v>
      </c>
    </row>
    <row r="38" spans="7:18" ht="19.5" customHeight="1">
      <c r="G38" s="60"/>
      <c r="H38" s="60"/>
      <c r="I38" s="60"/>
      <c r="J38" s="60"/>
      <c r="K38" s="60"/>
      <c r="L38" s="60"/>
      <c r="M38" s="60"/>
      <c r="N38" s="62"/>
      <c r="O38" s="62"/>
      <c r="P38" s="62"/>
      <c r="Q38" s="62"/>
      <c r="R38" s="62"/>
    </row>
    <row r="39" spans="1:18" ht="19.5" customHeight="1">
      <c r="A39" s="48" t="s">
        <v>84</v>
      </c>
      <c r="G39" s="60"/>
      <c r="H39" s="60"/>
      <c r="I39" s="60"/>
      <c r="J39" s="60"/>
      <c r="K39" s="60"/>
      <c r="L39" s="60"/>
      <c r="M39" s="66"/>
      <c r="N39" s="62"/>
      <c r="O39" s="62"/>
      <c r="P39" s="62"/>
      <c r="Q39" s="62"/>
      <c r="R39" s="62"/>
    </row>
    <row r="40" spans="1:18" ht="12.75">
      <c r="A40" s="49" t="s">
        <v>85</v>
      </c>
      <c r="H40" s="67">
        <v>26.483639285355245</v>
      </c>
      <c r="I40" s="67">
        <v>23.782698716822708</v>
      </c>
      <c r="J40" s="67">
        <v>23.8880048375999</v>
      </c>
      <c r="K40" s="67">
        <v>20.10756763954442</v>
      </c>
      <c r="L40" s="67">
        <v>25.435168371735326</v>
      </c>
      <c r="M40" s="67"/>
      <c r="N40" s="62">
        <v>11.35674550938168</v>
      </c>
      <c r="O40" s="62">
        <v>-0.4408326333367139</v>
      </c>
      <c r="P40" s="62">
        <v>18.80106667213546</v>
      </c>
      <c r="Q40" s="62">
        <v>-20.945804856991508</v>
      </c>
      <c r="R40" s="62">
        <v>1.0149752569764248</v>
      </c>
    </row>
    <row r="41" spans="1:18" ht="12.75">
      <c r="A41" s="49" t="s">
        <v>86</v>
      </c>
      <c r="H41" s="67">
        <v>25.639307341589944</v>
      </c>
      <c r="I41" s="67">
        <v>22.601589398646844</v>
      </c>
      <c r="J41" s="67">
        <v>22.655318686994356</v>
      </c>
      <c r="K41" s="67">
        <v>19.346995372637146</v>
      </c>
      <c r="L41" s="67">
        <v>24.188558122196035</v>
      </c>
      <c r="M41" s="67"/>
      <c r="N41" s="62">
        <v>13.440284616111859</v>
      </c>
      <c r="O41" s="62">
        <v>-0.2371597111028764</v>
      </c>
      <c r="P41" s="62">
        <v>17.099933352112338</v>
      </c>
      <c r="Q41" s="62">
        <v>-20.015921267816903</v>
      </c>
      <c r="R41" s="62">
        <v>1.4668263529121761</v>
      </c>
    </row>
    <row r="42" spans="8:18" ht="12.75">
      <c r="H42" s="67">
        <v>24.480761016518038</v>
      </c>
      <c r="I42" s="67">
        <v>22.44773909882285</v>
      </c>
      <c r="J42" s="67">
        <v>22.384818444582358</v>
      </c>
      <c r="K42" s="67">
        <v>20.190312641483093</v>
      </c>
      <c r="L42" s="67">
        <v>21.72456454612187</v>
      </c>
      <c r="M42" s="67"/>
      <c r="N42" s="62">
        <v>9.056688999926045</v>
      </c>
      <c r="O42" s="62">
        <v>0.28108628352856363</v>
      </c>
      <c r="P42" s="62">
        <v>10.869102633856322</v>
      </c>
      <c r="Q42" s="62">
        <v>-7.062290714189071</v>
      </c>
      <c r="R42" s="62">
        <v>3.031128944990069</v>
      </c>
    </row>
    <row r="43" spans="14:18" s="68" customFormat="1" ht="7.5" customHeight="1" thickBot="1">
      <c r="N43" s="69"/>
      <c r="O43" s="69"/>
      <c r="P43" s="69"/>
      <c r="Q43" s="69"/>
      <c r="R43" s="69"/>
    </row>
    <row r="44" ht="12.75">
      <c r="A44" s="70"/>
    </row>
    <row r="45" ht="12.75">
      <c r="A45" s="70"/>
    </row>
    <row r="46" ht="12.75">
      <c r="A46" s="70"/>
    </row>
    <row r="64" ht="12.75">
      <c r="A64" s="72" t="s">
        <v>51</v>
      </c>
    </row>
    <row r="79" ht="12.75" hidden="1"/>
    <row r="80" ht="12.75" hidden="1"/>
    <row r="81" ht="12.75" hidden="1"/>
    <row r="82" ht="12.75" hidden="1"/>
    <row r="83" ht="12.75" hidden="1">
      <c r="A83" s="49">
        <v>11</v>
      </c>
    </row>
    <row r="84" spans="1:3" ht="12.75" hidden="1">
      <c r="A84" s="49">
        <v>4</v>
      </c>
      <c r="B84" s="49">
        <v>2000</v>
      </c>
      <c r="C84" s="49">
        <v>969</v>
      </c>
    </row>
    <row r="85" spans="1:4" ht="12.75" hidden="1">
      <c r="A85" s="49">
        <v>5</v>
      </c>
      <c r="D85" s="49">
        <v>2</v>
      </c>
    </row>
    <row r="86" spans="1:10" ht="12.75" hidden="1">
      <c r="A86" s="49">
        <v>0</v>
      </c>
      <c r="B86" s="49">
        <v>0</v>
      </c>
      <c r="C86" s="49">
        <v>0</v>
      </c>
      <c r="D86" s="49">
        <v>34763429</v>
      </c>
      <c r="E86" s="49">
        <v>18304510</v>
      </c>
      <c r="F86" s="49">
        <v>1784706</v>
      </c>
      <c r="G86" s="49">
        <v>597253</v>
      </c>
      <c r="H86" s="49">
        <v>2538775</v>
      </c>
      <c r="I86" s="49">
        <v>3042563</v>
      </c>
      <c r="J86" s="49">
        <v>1505542</v>
      </c>
    </row>
    <row r="87" spans="1:10" ht="12.75" hidden="1">
      <c r="A87" s="49">
        <v>264401</v>
      </c>
      <c r="B87" s="49">
        <v>-88228</v>
      </c>
      <c r="C87" s="49">
        <v>-204938</v>
      </c>
      <c r="D87" s="49">
        <v>7018845</v>
      </c>
      <c r="E87" s="49">
        <v>4599811</v>
      </c>
      <c r="F87" s="49">
        <v>301566</v>
      </c>
      <c r="G87" s="49">
        <v>555486</v>
      </c>
      <c r="H87" s="49">
        <v>1341318</v>
      </c>
      <c r="I87" s="49">
        <v>1599686</v>
      </c>
      <c r="J87" s="49">
        <v>23</v>
      </c>
    </row>
    <row r="88" spans="1:5" ht="12.75" hidden="1">
      <c r="A88" s="49">
        <v>7018845</v>
      </c>
      <c r="B88" s="49">
        <v>6810175</v>
      </c>
      <c r="C88" s="49">
        <v>5130225</v>
      </c>
      <c r="D88" s="49">
        <v>4677443</v>
      </c>
      <c r="E88" s="49">
        <v>4754579</v>
      </c>
    </row>
    <row r="89" spans="1:5" ht="12.75" hidden="1">
      <c r="A89" s="49">
        <v>1599686</v>
      </c>
      <c r="B89" s="49">
        <v>2088988</v>
      </c>
      <c r="C89" s="49">
        <v>1875087</v>
      </c>
      <c r="D89" s="49">
        <v>1844739</v>
      </c>
      <c r="E89" s="49">
        <v>1243846</v>
      </c>
    </row>
    <row r="90" ht="12.75" hidden="1"/>
    <row r="91" ht="12.75" hidden="1"/>
  </sheetData>
  <mergeCells count="6">
    <mergeCell ref="R5:S5"/>
    <mergeCell ref="N4:Q4"/>
    <mergeCell ref="G1:Q1"/>
    <mergeCell ref="G2:Q2"/>
    <mergeCell ref="G3:Q3"/>
    <mergeCell ref="R4:S4"/>
  </mergeCells>
  <printOptions horizontalCentered="1"/>
  <pageMargins left="0" right="0" top="0.61" bottom="0.48" header="0.18" footer="0.18"/>
  <pageSetup horizontalDpi="360" verticalDpi="360" orientation="landscape" paperSize="5" scale="84" r:id="rId1"/>
  <headerFooter alignWithMargins="0">
    <oddHeader xml:space="preserve">&amp;C &amp;R&amp;D  &amp;T  </oddHeader>
    <oddFooter xml:space="preserve">&amp;C- 12 - </oddFooter>
  </headerFooter>
</worksheet>
</file>

<file path=xl/worksheets/sheet22.xml><?xml version="1.0" encoding="utf-8"?>
<worksheet xmlns="http://schemas.openxmlformats.org/spreadsheetml/2006/main" xmlns:r="http://schemas.openxmlformats.org/officeDocument/2006/relationships">
  <sheetPr codeName="Sheet119"/>
  <dimension ref="A1:S90"/>
  <sheetViews>
    <sheetView workbookViewId="0" topLeftCell="D28">
      <selection activeCell="H38" sqref="H38:R38"/>
    </sheetView>
  </sheetViews>
  <sheetFormatPr defaultColWidth="9.140625" defaultRowHeight="12.75"/>
  <cols>
    <col min="1" max="1" width="7.421875" style="49" customWidth="1"/>
    <col min="2" max="2" width="15.00390625" style="49" customWidth="1"/>
    <col min="3" max="3" width="9.7109375" style="49" customWidth="1"/>
    <col min="4" max="4" width="12.421875" style="49" customWidth="1"/>
    <col min="5" max="5" width="1.8515625" style="49" customWidth="1"/>
    <col min="6" max="6" width="16.140625" style="49" customWidth="1"/>
    <col min="7" max="7" width="20.140625" style="49" customWidth="1"/>
    <col min="8" max="12" width="12.7109375" style="49" customWidth="1"/>
    <col min="13" max="13" width="2.00390625" style="49" customWidth="1"/>
    <col min="14" max="17" width="8.140625" style="71" customWidth="1"/>
    <col min="18" max="18" width="12.7109375" style="71" customWidth="1"/>
    <col min="19" max="19" width="6.7109375" style="49" customWidth="1"/>
    <col min="20" max="16384" width="9.140625" style="49" customWidth="1"/>
  </cols>
  <sheetData>
    <row r="1" spans="1:18" s="36" customFormat="1" ht="12.75">
      <c r="A1" s="36" t="s">
        <v>42</v>
      </c>
      <c r="E1" s="37"/>
      <c r="F1" s="37"/>
      <c r="G1" s="142" t="s">
        <v>54</v>
      </c>
      <c r="H1" s="142"/>
      <c r="I1" s="142"/>
      <c r="J1" s="142"/>
      <c r="K1" s="142"/>
      <c r="L1" s="142"/>
      <c r="M1" s="142"/>
      <c r="N1" s="142"/>
      <c r="O1" s="142"/>
      <c r="P1" s="142"/>
      <c r="Q1" s="142"/>
      <c r="R1" s="39"/>
    </row>
    <row r="2" spans="6:18" s="40" customFormat="1" ht="12.75">
      <c r="F2" s="41"/>
      <c r="G2" s="143" t="s">
        <v>52</v>
      </c>
      <c r="H2" s="143"/>
      <c r="I2" s="143"/>
      <c r="J2" s="143"/>
      <c r="K2" s="143"/>
      <c r="L2" s="143"/>
      <c r="M2" s="143"/>
      <c r="N2" s="143"/>
      <c r="O2" s="143"/>
      <c r="P2" s="143"/>
      <c r="Q2" s="143"/>
      <c r="R2" s="43"/>
    </row>
    <row r="3" spans="1:19" s="45" customFormat="1" ht="13.5" thickBot="1">
      <c r="A3" s="44" t="s">
        <v>43</v>
      </c>
      <c r="G3" s="144" t="s">
        <v>53</v>
      </c>
      <c r="H3" s="144"/>
      <c r="I3" s="144"/>
      <c r="J3" s="144"/>
      <c r="K3" s="144"/>
      <c r="L3" s="144"/>
      <c r="M3" s="144"/>
      <c r="N3" s="144"/>
      <c r="O3" s="144"/>
      <c r="P3" s="144"/>
      <c r="Q3" s="144"/>
      <c r="R3" s="47"/>
      <c r="S3" s="47"/>
    </row>
    <row r="4" spans="1:19" s="48" customFormat="1" ht="12.75">
      <c r="A4" s="48" t="s">
        <v>112</v>
      </c>
      <c r="F4" s="49"/>
      <c r="M4" s="50"/>
      <c r="N4" s="148" t="s">
        <v>44</v>
      </c>
      <c r="O4" s="148"/>
      <c r="P4" s="148"/>
      <c r="Q4" s="148"/>
      <c r="R4" s="149" t="s">
        <v>45</v>
      </c>
      <c r="S4" s="149"/>
    </row>
    <row r="5" spans="1:19" ht="12.75">
      <c r="A5" s="51"/>
      <c r="B5" s="52"/>
      <c r="C5" s="48"/>
      <c r="D5" s="52"/>
      <c r="G5" s="48"/>
      <c r="H5" s="53">
        <v>2003</v>
      </c>
      <c r="I5" s="53">
        <v>2002</v>
      </c>
      <c r="J5" s="53">
        <v>2001</v>
      </c>
      <c r="K5" s="53">
        <v>2000</v>
      </c>
      <c r="L5" s="53">
        <v>1999</v>
      </c>
      <c r="M5" s="54"/>
      <c r="N5" s="55" t="s">
        <v>163</v>
      </c>
      <c r="O5" s="55" t="s">
        <v>119</v>
      </c>
      <c r="P5" s="55" t="s">
        <v>109</v>
      </c>
      <c r="Q5" s="55" t="s">
        <v>104</v>
      </c>
      <c r="R5" s="147" t="s">
        <v>46</v>
      </c>
      <c r="S5" s="147"/>
    </row>
    <row r="6" spans="1:18" ht="12.75">
      <c r="A6" s="56"/>
      <c r="B6" s="56"/>
      <c r="C6" s="56"/>
      <c r="D6" s="56"/>
      <c r="G6" s="48" t="s">
        <v>47</v>
      </c>
      <c r="H6" s="52">
        <v>76</v>
      </c>
      <c r="I6" s="52">
        <v>75</v>
      </c>
      <c r="J6" s="52">
        <v>30</v>
      </c>
      <c r="K6" s="52">
        <v>28</v>
      </c>
      <c r="L6" s="52">
        <v>25</v>
      </c>
      <c r="M6" s="50"/>
      <c r="N6" s="57"/>
      <c r="O6" s="57"/>
      <c r="P6" s="57"/>
      <c r="Q6" s="57"/>
      <c r="R6" s="57"/>
    </row>
    <row r="7" spans="1:18" ht="15" customHeight="1">
      <c r="A7" s="48" t="s">
        <v>55</v>
      </c>
      <c r="E7" s="49" t="s">
        <v>48</v>
      </c>
      <c r="G7" s="58" t="s">
        <v>49</v>
      </c>
      <c r="H7" s="48"/>
      <c r="I7" s="48"/>
      <c r="J7" s="48"/>
      <c r="K7" s="48"/>
      <c r="L7" s="48"/>
      <c r="M7" s="50"/>
      <c r="N7" s="57"/>
      <c r="O7" s="57"/>
      <c r="P7" s="57"/>
      <c r="Q7" s="57"/>
      <c r="R7" s="59"/>
    </row>
    <row r="8" spans="1:18" ht="12.75">
      <c r="A8" s="49" t="s">
        <v>56</v>
      </c>
      <c r="G8" s="60"/>
      <c r="H8" s="60">
        <v>487502064</v>
      </c>
      <c r="I8" s="60">
        <v>486280540</v>
      </c>
      <c r="J8" s="60">
        <v>468395776</v>
      </c>
      <c r="K8" s="60">
        <v>446723501</v>
      </c>
      <c r="L8" s="60">
        <v>394139519</v>
      </c>
      <c r="M8" s="61"/>
      <c r="N8" s="62">
        <v>0.2511973849498481</v>
      </c>
      <c r="O8" s="62">
        <v>3.818301726102671</v>
      </c>
      <c r="P8" s="62">
        <v>4.851384570430289</v>
      </c>
      <c r="Q8" s="62">
        <v>13.341463990572333</v>
      </c>
      <c r="R8" s="62">
        <v>5.458507120520806</v>
      </c>
    </row>
    <row r="9" spans="1:18" ht="12.75">
      <c r="A9" s="49" t="s">
        <v>57</v>
      </c>
      <c r="G9" s="60"/>
      <c r="H9" s="60">
        <v>203792467</v>
      </c>
      <c r="I9" s="60">
        <v>150982000</v>
      </c>
      <c r="J9" s="60">
        <v>93321291</v>
      </c>
      <c r="K9" s="60">
        <v>47630941</v>
      </c>
      <c r="L9" s="60">
        <v>20153237</v>
      </c>
      <c r="M9" s="61"/>
      <c r="N9" s="62">
        <v>34.97798876687287</v>
      </c>
      <c r="O9" s="62">
        <v>61.787303178221144</v>
      </c>
      <c r="P9" s="62">
        <v>95.92577648214004</v>
      </c>
      <c r="Q9" s="62">
        <v>136.34387369135786</v>
      </c>
      <c r="R9" s="62">
        <v>78.32442347803375</v>
      </c>
    </row>
    <row r="10" spans="1:18" ht="12.75">
      <c r="A10" s="49" t="s">
        <v>58</v>
      </c>
      <c r="G10" s="60"/>
      <c r="H10" s="60">
        <v>51900</v>
      </c>
      <c r="I10" s="60">
        <v>2572</v>
      </c>
      <c r="J10" s="60">
        <v>0</v>
      </c>
      <c r="K10" s="60">
        <v>0</v>
      </c>
      <c r="L10" s="60">
        <v>0</v>
      </c>
      <c r="M10" s="61"/>
      <c r="N10" s="62">
        <v>999</v>
      </c>
      <c r="O10" s="62">
        <v>999</v>
      </c>
      <c r="P10" s="62">
        <v>0</v>
      </c>
      <c r="Q10" s="62">
        <v>0</v>
      </c>
      <c r="R10" s="62" t="s">
        <v>88</v>
      </c>
    </row>
    <row r="11" spans="1:18" ht="12.75">
      <c r="A11" s="49" t="s">
        <v>59</v>
      </c>
      <c r="G11" s="60"/>
      <c r="H11" s="60">
        <v>492916374</v>
      </c>
      <c r="I11" s="60">
        <v>417570307</v>
      </c>
      <c r="J11" s="60">
        <v>359122246</v>
      </c>
      <c r="K11" s="60">
        <v>312241035</v>
      </c>
      <c r="L11" s="60">
        <v>249594897</v>
      </c>
      <c r="M11" s="61"/>
      <c r="N11" s="62">
        <v>18.043923558961293</v>
      </c>
      <c r="O11" s="62">
        <v>16.275254916956605</v>
      </c>
      <c r="P11" s="62">
        <v>15.014429797800279</v>
      </c>
      <c r="Q11" s="62">
        <v>25.099126125162726</v>
      </c>
      <c r="R11" s="62">
        <v>18.545312483758323</v>
      </c>
    </row>
    <row r="12" spans="1:18" ht="12.75">
      <c r="A12" s="49" t="s">
        <v>50</v>
      </c>
      <c r="G12" s="60"/>
      <c r="H12" s="60">
        <v>18701469</v>
      </c>
      <c r="I12" s="60">
        <v>18060118</v>
      </c>
      <c r="J12" s="60">
        <v>18700819</v>
      </c>
      <c r="K12" s="60">
        <v>20620785</v>
      </c>
      <c r="L12" s="60">
        <v>16083095</v>
      </c>
      <c r="M12" s="61"/>
      <c r="N12" s="62">
        <v>3.5512004960321963</v>
      </c>
      <c r="O12" s="62">
        <v>-3.4260585057798805</v>
      </c>
      <c r="P12" s="62">
        <v>-9.31082885544852</v>
      </c>
      <c r="Q12" s="62">
        <v>28.214034674296208</v>
      </c>
      <c r="R12" s="62">
        <v>3.8428319812666034</v>
      </c>
    </row>
    <row r="13" spans="1:18" s="48" customFormat="1" ht="12.75">
      <c r="A13" s="48" t="s">
        <v>60</v>
      </c>
      <c r="G13" s="63"/>
      <c r="H13" s="63">
        <v>1202964275</v>
      </c>
      <c r="I13" s="63">
        <v>1072895537</v>
      </c>
      <c r="J13" s="63">
        <v>939540135</v>
      </c>
      <c r="K13" s="63">
        <v>827216262</v>
      </c>
      <c r="L13" s="63">
        <v>679970748</v>
      </c>
      <c r="M13" s="64"/>
      <c r="N13" s="57">
        <v>12.123150252231872</v>
      </c>
      <c r="O13" s="57">
        <v>14.193688702824813</v>
      </c>
      <c r="P13" s="57">
        <v>13.57853782134665</v>
      </c>
      <c r="Q13" s="57">
        <v>21.654683592359476</v>
      </c>
      <c r="R13" s="57">
        <v>15.329557316592979</v>
      </c>
    </row>
    <row r="14" spans="1:18" ht="19.5" customHeight="1">
      <c r="A14" s="48" t="s">
        <v>61</v>
      </c>
      <c r="G14" s="60"/>
      <c r="H14" s="60"/>
      <c r="I14" s="60"/>
      <c r="J14" s="60"/>
      <c r="K14" s="60"/>
      <c r="L14" s="60"/>
      <c r="M14" s="60"/>
      <c r="N14" s="62"/>
      <c r="O14" s="62"/>
      <c r="P14" s="62"/>
      <c r="Q14" s="62"/>
      <c r="R14" s="62"/>
    </row>
    <row r="15" spans="1:18" ht="12.75">
      <c r="A15" s="49" t="s">
        <v>62</v>
      </c>
      <c r="G15" s="60"/>
      <c r="H15" s="60">
        <v>626866481</v>
      </c>
      <c r="I15" s="60">
        <v>588125719</v>
      </c>
      <c r="J15" s="60">
        <v>477205994</v>
      </c>
      <c r="K15" s="60">
        <v>405263008</v>
      </c>
      <c r="L15" s="60">
        <v>353834053</v>
      </c>
      <c r="M15" s="61"/>
      <c r="N15" s="62">
        <v>6.587156580377332</v>
      </c>
      <c r="O15" s="62">
        <v>23.243573298452745</v>
      </c>
      <c r="P15" s="62">
        <v>17.75217194262152</v>
      </c>
      <c r="Q15" s="62">
        <v>14.534766951896515</v>
      </c>
      <c r="R15" s="62">
        <v>15.370255740989002</v>
      </c>
    </row>
    <row r="16" spans="1:18" ht="12.75">
      <c r="A16" s="49" t="s">
        <v>63</v>
      </c>
      <c r="G16" s="60"/>
      <c r="H16" s="60">
        <v>687077</v>
      </c>
      <c r="I16" s="60">
        <v>829355</v>
      </c>
      <c r="J16" s="60">
        <v>399538</v>
      </c>
      <c r="K16" s="60">
        <v>370030</v>
      </c>
      <c r="L16" s="60">
        <v>414286</v>
      </c>
      <c r="M16" s="61"/>
      <c r="N16" s="62">
        <v>-17.155259207456396</v>
      </c>
      <c r="O16" s="62">
        <v>107.5785031711627</v>
      </c>
      <c r="P16" s="62">
        <v>7.974488554982028</v>
      </c>
      <c r="Q16" s="62">
        <v>-10.682475391396283</v>
      </c>
      <c r="R16" s="62">
        <v>13.481818959144643</v>
      </c>
    </row>
    <row r="17" spans="1:18" ht="12.75">
      <c r="A17" s="49" t="s">
        <v>64</v>
      </c>
      <c r="G17" s="60"/>
      <c r="H17" s="60">
        <v>45667002</v>
      </c>
      <c r="I17" s="60">
        <v>47097626</v>
      </c>
      <c r="J17" s="60">
        <v>45118941</v>
      </c>
      <c r="K17" s="60">
        <v>43132657</v>
      </c>
      <c r="L17" s="60">
        <v>42891178</v>
      </c>
      <c r="M17" s="61"/>
      <c r="N17" s="62">
        <v>-3.0375713629387606</v>
      </c>
      <c r="O17" s="62">
        <v>4.385486352616299</v>
      </c>
      <c r="P17" s="62">
        <v>4.605058297243316</v>
      </c>
      <c r="Q17" s="62">
        <v>0.5630038885852005</v>
      </c>
      <c r="R17" s="62">
        <v>1.5800990125478087</v>
      </c>
    </row>
    <row r="18" spans="1:18" ht="12.75">
      <c r="A18" s="49" t="s">
        <v>65</v>
      </c>
      <c r="G18" s="60"/>
      <c r="H18" s="60">
        <v>88403812</v>
      </c>
      <c r="I18" s="60">
        <v>80252417</v>
      </c>
      <c r="J18" s="60">
        <v>46206806</v>
      </c>
      <c r="K18" s="60">
        <v>44415346</v>
      </c>
      <c r="L18" s="60">
        <v>40902953</v>
      </c>
      <c r="M18" s="61"/>
      <c r="N18" s="62">
        <v>10.157195639353766</v>
      </c>
      <c r="O18" s="62">
        <v>73.68094431802969</v>
      </c>
      <c r="P18" s="62">
        <v>4.033425744336203</v>
      </c>
      <c r="Q18" s="62">
        <v>8.587137950651142</v>
      </c>
      <c r="R18" s="62">
        <v>21.249255970948113</v>
      </c>
    </row>
    <row r="19" spans="1:18" ht="12.75">
      <c r="A19" s="49" t="s">
        <v>66</v>
      </c>
      <c r="G19" s="60"/>
      <c r="H19" s="60">
        <v>124271413</v>
      </c>
      <c r="I19" s="60">
        <v>134045697</v>
      </c>
      <c r="J19" s="60">
        <v>97080044</v>
      </c>
      <c r="K19" s="60">
        <v>92557808</v>
      </c>
      <c r="L19" s="60">
        <v>84347206</v>
      </c>
      <c r="M19" s="61"/>
      <c r="N19" s="62">
        <v>-7.291755139294027</v>
      </c>
      <c r="O19" s="62">
        <v>38.07749922321832</v>
      </c>
      <c r="P19" s="62">
        <v>4.8858503649956795</v>
      </c>
      <c r="Q19" s="62">
        <v>9.734290428067053</v>
      </c>
      <c r="R19" s="62">
        <v>10.172989452446846</v>
      </c>
    </row>
    <row r="20" spans="1:18" ht="12.75">
      <c r="A20" s="49" t="s">
        <v>67</v>
      </c>
      <c r="G20" s="60"/>
      <c r="H20" s="60">
        <v>163774361</v>
      </c>
      <c r="I20" s="60">
        <v>132819649</v>
      </c>
      <c r="J20" s="60">
        <v>87171289</v>
      </c>
      <c r="K20" s="60">
        <v>71095063</v>
      </c>
      <c r="L20" s="60">
        <v>59426072</v>
      </c>
      <c r="M20" s="61"/>
      <c r="N20" s="62">
        <v>23.305822770243882</v>
      </c>
      <c r="O20" s="62">
        <v>52.36627853466753</v>
      </c>
      <c r="P20" s="62">
        <v>22.612295877703914</v>
      </c>
      <c r="Q20" s="62">
        <v>19.63614724526972</v>
      </c>
      <c r="R20" s="62">
        <v>28.844896862984815</v>
      </c>
    </row>
    <row r="21" spans="1:18" s="48" customFormat="1" ht="15" customHeight="1">
      <c r="A21" s="48" t="s">
        <v>68</v>
      </c>
      <c r="G21" s="63"/>
      <c r="H21" s="63">
        <v>1049670144</v>
      </c>
      <c r="I21" s="63">
        <v>983170463</v>
      </c>
      <c r="J21" s="63">
        <v>753182612</v>
      </c>
      <c r="K21" s="63">
        <v>656833912</v>
      </c>
      <c r="L21" s="63">
        <v>581815748</v>
      </c>
      <c r="M21" s="64"/>
      <c r="N21" s="57">
        <v>6.763799717608075</v>
      </c>
      <c r="O21" s="57">
        <v>30.535470062073074</v>
      </c>
      <c r="P21" s="57">
        <v>14.668654927792462</v>
      </c>
      <c r="Q21" s="57">
        <v>12.89380087388078</v>
      </c>
      <c r="R21" s="57">
        <v>15.89557196222291</v>
      </c>
    </row>
    <row r="22" spans="1:18" s="48" customFormat="1" ht="19.5" customHeight="1">
      <c r="A22" s="48" t="s">
        <v>69</v>
      </c>
      <c r="G22" s="63"/>
      <c r="H22" s="63">
        <v>153294133</v>
      </c>
      <c r="I22" s="63">
        <v>89725074</v>
      </c>
      <c r="J22" s="63">
        <v>186357522</v>
      </c>
      <c r="K22" s="63">
        <v>170382350</v>
      </c>
      <c r="L22" s="63">
        <v>98155000</v>
      </c>
      <c r="M22" s="64"/>
      <c r="N22" s="57">
        <v>70.84871169902853</v>
      </c>
      <c r="O22" s="57">
        <v>-51.853258705597085</v>
      </c>
      <c r="P22" s="57">
        <v>9.376072110755603</v>
      </c>
      <c r="Q22" s="57">
        <v>73.58499312312159</v>
      </c>
      <c r="R22" s="57">
        <v>11.790082465990071</v>
      </c>
    </row>
    <row r="23" spans="1:18" ht="19.5" customHeight="1">
      <c r="A23" s="49" t="s">
        <v>70</v>
      </c>
      <c r="G23" s="60"/>
      <c r="H23" s="60">
        <v>24951830</v>
      </c>
      <c r="I23" s="60">
        <v>24003390</v>
      </c>
      <c r="J23" s="60">
        <v>15046922</v>
      </c>
      <c r="K23" s="60">
        <v>12167621</v>
      </c>
      <c r="L23" s="60">
        <v>11896201</v>
      </c>
      <c r="M23" s="61"/>
      <c r="N23" s="62">
        <v>3.9512752157091144</v>
      </c>
      <c r="O23" s="62">
        <v>59.5235889439714</v>
      </c>
      <c r="P23" s="62">
        <v>23.6636315348744</v>
      </c>
      <c r="Q23" s="62">
        <v>2.281568712566306</v>
      </c>
      <c r="R23" s="62">
        <v>20.343746409000495</v>
      </c>
    </row>
    <row r="24" spans="1:18" s="48" customFormat="1" ht="19.5" customHeight="1">
      <c r="A24" s="48" t="s">
        <v>71</v>
      </c>
      <c r="G24" s="63"/>
      <c r="H24" s="63">
        <v>128342303</v>
      </c>
      <c r="I24" s="63">
        <v>65721684</v>
      </c>
      <c r="J24" s="63">
        <v>171310600</v>
      </c>
      <c r="K24" s="63">
        <v>158214729</v>
      </c>
      <c r="L24" s="63">
        <v>86258799</v>
      </c>
      <c r="M24" s="63"/>
      <c r="N24" s="57">
        <v>95.28151926234878</v>
      </c>
      <c r="O24" s="57">
        <v>-61.63595013968779</v>
      </c>
      <c r="P24" s="57">
        <v>8.277276763530658</v>
      </c>
      <c r="Q24" s="57">
        <v>83.41865506381558</v>
      </c>
      <c r="R24" s="57">
        <v>10.443867242724725</v>
      </c>
    </row>
    <row r="25" spans="1:18" ht="19.5" customHeight="1">
      <c r="A25" s="49" t="s">
        <v>72</v>
      </c>
      <c r="G25" s="60"/>
      <c r="H25" s="60">
        <v>86400171</v>
      </c>
      <c r="I25" s="60">
        <v>40680934</v>
      </c>
      <c r="J25" s="60">
        <v>45740777</v>
      </c>
      <c r="K25" s="60">
        <v>45557718</v>
      </c>
      <c r="L25" s="60">
        <v>65143614</v>
      </c>
      <c r="M25" s="60"/>
      <c r="N25" s="62">
        <v>112.38492459391419</v>
      </c>
      <c r="O25" s="62">
        <v>-11.061996170288056</v>
      </c>
      <c r="P25" s="62">
        <v>0.4018177556654616</v>
      </c>
      <c r="Q25" s="62">
        <v>-30.065719104868823</v>
      </c>
      <c r="R25" s="62">
        <v>7.315063873368799</v>
      </c>
    </row>
    <row r="26" spans="1:18" ht="12.75">
      <c r="A26" s="49" t="s">
        <v>73</v>
      </c>
      <c r="G26" s="60"/>
      <c r="H26" s="60">
        <v>-5939795</v>
      </c>
      <c r="I26" s="60">
        <v>22672716</v>
      </c>
      <c r="J26" s="60">
        <v>27838487</v>
      </c>
      <c r="K26" s="60">
        <v>22391158</v>
      </c>
      <c r="L26" s="60">
        <v>-49778013</v>
      </c>
      <c r="M26" s="60"/>
      <c r="N26" s="62">
        <v>-126.19798616098751</v>
      </c>
      <c r="O26" s="62">
        <v>-18.55622038654615</v>
      </c>
      <c r="P26" s="62">
        <v>24.32803609353299</v>
      </c>
      <c r="Q26" s="62">
        <v>-144.98202449342443</v>
      </c>
      <c r="R26" s="62">
        <v>-41.226240040554615</v>
      </c>
    </row>
    <row r="27" spans="1:18" s="48" customFormat="1" ht="19.5" customHeight="1">
      <c r="A27" s="48" t="s">
        <v>74</v>
      </c>
      <c r="G27" s="63"/>
      <c r="H27" s="63">
        <v>47881925.06</v>
      </c>
      <c r="I27" s="63">
        <v>2368034</v>
      </c>
      <c r="J27" s="63">
        <v>97731336</v>
      </c>
      <c r="K27" s="63">
        <v>90265853</v>
      </c>
      <c r="L27" s="63">
        <v>70893199.1</v>
      </c>
      <c r="M27" s="63"/>
      <c r="N27" s="57">
        <v>999</v>
      </c>
      <c r="O27" s="57">
        <v>-97.57699618472421</v>
      </c>
      <c r="P27" s="57">
        <v>8.270550548057193</v>
      </c>
      <c r="Q27" s="57">
        <v>27.32653363924722</v>
      </c>
      <c r="R27" s="57">
        <v>-9.345001093683925</v>
      </c>
    </row>
    <row r="28" spans="1:18" ht="19.5" customHeight="1">
      <c r="A28" s="48" t="s">
        <v>75</v>
      </c>
      <c r="G28" s="60"/>
      <c r="H28" s="60"/>
      <c r="I28" s="60"/>
      <c r="J28" s="60"/>
      <c r="K28" s="60"/>
      <c r="L28" s="60"/>
      <c r="M28" s="60"/>
      <c r="N28" s="62"/>
      <c r="O28" s="62"/>
      <c r="P28" s="62"/>
      <c r="Q28" s="62"/>
      <c r="R28" s="62"/>
    </row>
    <row r="29" spans="1:18" ht="12.75">
      <c r="A29" s="49" t="s">
        <v>76</v>
      </c>
      <c r="G29" s="60"/>
      <c r="H29" s="60">
        <v>260098441</v>
      </c>
      <c r="I29" s="60">
        <v>233833822</v>
      </c>
      <c r="J29" s="60">
        <v>189872543</v>
      </c>
      <c r="K29" s="60">
        <v>162986582</v>
      </c>
      <c r="L29" s="60">
        <v>139809332</v>
      </c>
      <c r="M29" s="60"/>
      <c r="N29" s="62">
        <v>11.232172820576828</v>
      </c>
      <c r="O29" s="62">
        <v>23.153046936333496</v>
      </c>
      <c r="P29" s="62">
        <v>16.495812520321458</v>
      </c>
      <c r="Q29" s="62">
        <v>16.577756054223904</v>
      </c>
      <c r="R29" s="62">
        <v>16.788585135769196</v>
      </c>
    </row>
    <row r="30" spans="1:18" ht="12.75">
      <c r="A30" s="49" t="s">
        <v>77</v>
      </c>
      <c r="G30" s="60"/>
      <c r="H30" s="60">
        <v>1909060</v>
      </c>
      <c r="I30" s="60">
        <v>2145241</v>
      </c>
      <c r="J30" s="60">
        <v>1723946</v>
      </c>
      <c r="K30" s="60">
        <v>1862423</v>
      </c>
      <c r="L30" s="60">
        <v>986482</v>
      </c>
      <c r="M30" s="60"/>
      <c r="N30" s="62">
        <v>-11.009532262342553</v>
      </c>
      <c r="O30" s="62">
        <v>24.437830419282275</v>
      </c>
      <c r="P30" s="62">
        <v>-7.4353141042609545</v>
      </c>
      <c r="Q30" s="62">
        <v>88.7944230102526</v>
      </c>
      <c r="R30" s="62">
        <v>17.945833338480057</v>
      </c>
    </row>
    <row r="31" spans="1:18" ht="12.75">
      <c r="A31" s="49" t="s">
        <v>78</v>
      </c>
      <c r="G31" s="60"/>
      <c r="H31" s="60">
        <v>241184422</v>
      </c>
      <c r="I31" s="60">
        <v>230409796</v>
      </c>
      <c r="J31" s="60">
        <v>192230135</v>
      </c>
      <c r="K31" s="60">
        <v>167302981</v>
      </c>
      <c r="L31" s="60">
        <v>149328940</v>
      </c>
      <c r="M31" s="60"/>
      <c r="N31" s="62">
        <v>4.67628815573449</v>
      </c>
      <c r="O31" s="62">
        <v>19.861433796527272</v>
      </c>
      <c r="P31" s="62">
        <v>14.899408158184581</v>
      </c>
      <c r="Q31" s="62">
        <v>12.036542280417981</v>
      </c>
      <c r="R31" s="62">
        <v>12.733065773953633</v>
      </c>
    </row>
    <row r="32" spans="1:18" ht="12.75">
      <c r="A32" s="49" t="s">
        <v>79</v>
      </c>
      <c r="G32" s="60"/>
      <c r="H32" s="60">
        <v>687077</v>
      </c>
      <c r="I32" s="60">
        <v>812355</v>
      </c>
      <c r="J32" s="60">
        <v>399538</v>
      </c>
      <c r="K32" s="60">
        <v>370030</v>
      </c>
      <c r="L32" s="60">
        <v>414286</v>
      </c>
      <c r="M32" s="60"/>
      <c r="N32" s="62">
        <v>-15.421582928645728</v>
      </c>
      <c r="O32" s="62">
        <v>103.32358874500048</v>
      </c>
      <c r="P32" s="62">
        <v>7.974488554982028</v>
      </c>
      <c r="Q32" s="62">
        <v>-10.682475391396283</v>
      </c>
      <c r="R32" s="62">
        <v>13.481818959144643</v>
      </c>
    </row>
    <row r="33" spans="1:18" s="48" customFormat="1" ht="12.75">
      <c r="A33" s="48" t="s">
        <v>120</v>
      </c>
      <c r="G33" s="63"/>
      <c r="H33" s="60">
        <v>503879000</v>
      </c>
      <c r="I33" s="60">
        <v>467201214</v>
      </c>
      <c r="J33" s="60">
        <v>384226162</v>
      </c>
      <c r="K33" s="60">
        <v>332522016</v>
      </c>
      <c r="L33" s="60">
        <v>290539040</v>
      </c>
      <c r="M33" s="60"/>
      <c r="N33" s="62">
        <v>7.850533110986309</v>
      </c>
      <c r="O33" s="62">
        <v>21.595367574163262</v>
      </c>
      <c r="P33" s="62">
        <v>15.549089537578167</v>
      </c>
      <c r="Q33" s="62">
        <v>14.450029159592459</v>
      </c>
      <c r="R33" s="62">
        <v>14.757331377178806</v>
      </c>
    </row>
    <row r="34" spans="1:18" ht="15" customHeight="1">
      <c r="A34" s="49" t="s">
        <v>80</v>
      </c>
      <c r="G34" s="60"/>
      <c r="H34" s="65">
        <v>0.41886447542259725</v>
      </c>
      <c r="I34" s="65">
        <v>0.4354582509555168</v>
      </c>
      <c r="J34" s="65">
        <v>0.4089513025433448</v>
      </c>
      <c r="K34" s="65">
        <v>0.40197712650866624</v>
      </c>
      <c r="L34" s="65">
        <v>0.427281674769927</v>
      </c>
      <c r="M34" s="60"/>
      <c r="N34" s="62">
        <v>-3.8106467144687706</v>
      </c>
      <c r="O34" s="62">
        <v>6.481688222367889</v>
      </c>
      <c r="P34" s="62">
        <v>1.7349683787363905</v>
      </c>
      <c r="Q34" s="62">
        <v>-5.922217065565987</v>
      </c>
      <c r="R34" s="62">
        <v>-0.4961659029379284</v>
      </c>
    </row>
    <row r="35" spans="1:18" ht="19.5" customHeight="1">
      <c r="A35" s="49" t="s">
        <v>81</v>
      </c>
      <c r="G35" s="60"/>
      <c r="H35" s="60">
        <v>208054248</v>
      </c>
      <c r="I35" s="60">
        <v>194291533</v>
      </c>
      <c r="J35" s="60">
        <v>142515707</v>
      </c>
      <c r="K35" s="60">
        <v>133154864</v>
      </c>
      <c r="L35" s="60">
        <v>112988169</v>
      </c>
      <c r="M35" s="60"/>
      <c r="N35" s="62">
        <v>7.083538220885827</v>
      </c>
      <c r="O35" s="62">
        <v>36.32990853422213</v>
      </c>
      <c r="P35" s="62">
        <v>7.030042101954308</v>
      </c>
      <c r="Q35" s="62">
        <v>17.848501465671152</v>
      </c>
      <c r="R35" s="62">
        <v>16.48926476342101</v>
      </c>
    </row>
    <row r="36" spans="1:18" ht="12.75">
      <c r="A36" s="49" t="s">
        <v>82</v>
      </c>
      <c r="G36" s="60"/>
      <c r="H36" s="60">
        <v>3026.89</v>
      </c>
      <c r="I36" s="60">
        <v>3042.3</v>
      </c>
      <c r="J36" s="60">
        <v>2185.25</v>
      </c>
      <c r="K36" s="60">
        <v>2090.03</v>
      </c>
      <c r="L36" s="60">
        <v>2070.23</v>
      </c>
      <c r="M36" s="60"/>
      <c r="N36" s="62">
        <v>-0.5065246688360882</v>
      </c>
      <c r="O36" s="62">
        <v>39.2197689051596</v>
      </c>
      <c r="P36" s="62">
        <v>4.555915465328239</v>
      </c>
      <c r="Q36" s="62">
        <v>0.9564154707448053</v>
      </c>
      <c r="R36" s="62">
        <v>9.962476005918308</v>
      </c>
    </row>
    <row r="37" spans="1:18" ht="12.75">
      <c r="A37" s="49" t="s">
        <v>83</v>
      </c>
      <c r="G37" s="60"/>
      <c r="H37" s="60">
        <v>68735.31842914675</v>
      </c>
      <c r="I37" s="60">
        <v>63863.37080498307</v>
      </c>
      <c r="J37" s="60">
        <v>65217.11794989132</v>
      </c>
      <c r="K37" s="60">
        <v>63709.54675291741</v>
      </c>
      <c r="L37" s="60">
        <v>54577.59234481193</v>
      </c>
      <c r="M37" s="60"/>
      <c r="N37" s="62">
        <v>7.628704158195697</v>
      </c>
      <c r="O37" s="62">
        <v>-2.075754322581971</v>
      </c>
      <c r="P37" s="62">
        <v>2.3663191370999206</v>
      </c>
      <c r="Q37" s="62">
        <v>16.732058003605864</v>
      </c>
      <c r="R37" s="62">
        <v>5.9354690750610395</v>
      </c>
    </row>
    <row r="38" spans="7:18" ht="19.5" customHeight="1">
      <c r="G38" s="60"/>
      <c r="H38" s="60"/>
      <c r="I38" s="60"/>
      <c r="J38" s="60"/>
      <c r="K38" s="60"/>
      <c r="L38" s="60"/>
      <c r="M38" s="60"/>
      <c r="N38" s="62"/>
      <c r="O38" s="62"/>
      <c r="P38" s="62"/>
      <c r="Q38" s="62"/>
      <c r="R38" s="62"/>
    </row>
    <row r="39" spans="1:18" ht="19.5" customHeight="1">
      <c r="A39" s="48" t="s">
        <v>84</v>
      </c>
      <c r="G39" s="60"/>
      <c r="H39" s="60"/>
      <c r="I39" s="60"/>
      <c r="J39" s="60"/>
      <c r="K39" s="60"/>
      <c r="L39" s="60"/>
      <c r="M39" s="66"/>
      <c r="N39" s="62"/>
      <c r="O39" s="62"/>
      <c r="P39" s="62"/>
      <c r="Q39" s="62"/>
      <c r="R39" s="62"/>
    </row>
    <row r="40" spans="1:18" ht="12.75">
      <c r="A40" s="49" t="s">
        <v>85</v>
      </c>
      <c r="H40" s="67">
        <v>12.74303287186147</v>
      </c>
      <c r="I40" s="67">
        <v>8.362890039685196</v>
      </c>
      <c r="J40" s="67">
        <v>19.83497192485556</v>
      </c>
      <c r="K40" s="67">
        <v>20.59707452898212</v>
      </c>
      <c r="L40" s="67">
        <v>14.435179790998891</v>
      </c>
      <c r="M40" s="67"/>
      <c r="N40" s="62">
        <v>52.3759467288315</v>
      </c>
      <c r="O40" s="62">
        <v>-57.837651238590816</v>
      </c>
      <c r="P40" s="62">
        <v>-3.7000526606543427</v>
      </c>
      <c r="Q40" s="62">
        <v>42.686650441482556</v>
      </c>
      <c r="R40" s="62">
        <v>-3.069009309457982</v>
      </c>
    </row>
    <row r="41" spans="1:18" ht="12.75">
      <c r="A41" s="49" t="s">
        <v>86</v>
      </c>
      <c r="H41" s="67">
        <v>10.66883744323995</v>
      </c>
      <c r="I41" s="67">
        <v>6.1256368149101545</v>
      </c>
      <c r="J41" s="67">
        <v>18.2334520493901</v>
      </c>
      <c r="K41" s="67">
        <v>19.126162802636006</v>
      </c>
      <c r="L41" s="67">
        <v>12.685663207382563</v>
      </c>
      <c r="M41" s="67"/>
      <c r="N41" s="62">
        <v>74.16699300995745</v>
      </c>
      <c r="O41" s="62">
        <v>-66.40440439738313</v>
      </c>
      <c r="P41" s="62">
        <v>-4.667484860700194</v>
      </c>
      <c r="Q41" s="62">
        <v>50.76990843888496</v>
      </c>
      <c r="R41" s="62">
        <v>-4.236286159025537</v>
      </c>
    </row>
    <row r="42" spans="1:18" ht="12.75">
      <c r="A42" s="49" t="s">
        <v>87</v>
      </c>
      <c r="H42" s="67">
        <v>3.9803280991033585</v>
      </c>
      <c r="I42" s="67">
        <v>0.2207143117233416</v>
      </c>
      <c r="J42" s="67">
        <v>10.402039504145291</v>
      </c>
      <c r="K42" s="67">
        <v>10.912001751725718</v>
      </c>
      <c r="L42" s="67">
        <v>10.425918954384196</v>
      </c>
      <c r="M42" s="67"/>
      <c r="N42" s="62">
        <v>999</v>
      </c>
      <c r="O42" s="62">
        <v>-97.8781631079618</v>
      </c>
      <c r="P42" s="62">
        <v>-4.673406943870562</v>
      </c>
      <c r="Q42" s="62">
        <v>4.662253749221021</v>
      </c>
      <c r="R42" s="62">
        <v>-21.394826256501098</v>
      </c>
    </row>
    <row r="43" spans="14:18" s="68" customFormat="1" ht="7.5" customHeight="1" thickBot="1">
      <c r="N43" s="69"/>
      <c r="O43" s="69"/>
      <c r="P43" s="69"/>
      <c r="Q43" s="69"/>
      <c r="R43" s="69"/>
    </row>
    <row r="44" ht="12.75">
      <c r="A44" s="70"/>
    </row>
    <row r="45" spans="1:19" ht="25.5" customHeight="1">
      <c r="A45" s="145" t="s">
        <v>170</v>
      </c>
      <c r="B45" s="146"/>
      <c r="C45" s="146"/>
      <c r="D45" s="146"/>
      <c r="E45" s="146"/>
      <c r="F45" s="146"/>
      <c r="G45" s="146"/>
      <c r="H45" s="146"/>
      <c r="I45" s="146"/>
      <c r="J45" s="146"/>
      <c r="K45" s="146"/>
      <c r="L45" s="146"/>
      <c r="M45" s="146"/>
      <c r="N45" s="146"/>
      <c r="O45" s="146"/>
      <c r="P45" s="146"/>
      <c r="Q45" s="146"/>
      <c r="R45" s="146"/>
      <c r="S45" s="146"/>
    </row>
    <row r="46" ht="12.75">
      <c r="A46" s="70"/>
    </row>
    <row r="47" ht="12.75">
      <c r="A47" s="70"/>
    </row>
    <row r="65" ht="12.75">
      <c r="A65" s="72" t="s">
        <v>51</v>
      </c>
    </row>
    <row r="80" ht="12.75" hidden="1"/>
    <row r="81" ht="12.75" hidden="1"/>
    <row r="82" ht="12.75" hidden="1"/>
    <row r="83" ht="12.75" hidden="1"/>
    <row r="84" ht="12.75" hidden="1">
      <c r="A84" s="49">
        <v>10</v>
      </c>
    </row>
    <row r="85" spans="1:3" ht="12.75" hidden="1">
      <c r="A85" s="49">
        <v>4</v>
      </c>
      <c r="B85" s="49">
        <v>2000</v>
      </c>
      <c r="C85" s="49">
        <v>969</v>
      </c>
    </row>
    <row r="86" spans="1:4" ht="12.75" hidden="1">
      <c r="A86" s="49">
        <v>9</v>
      </c>
      <c r="D86" s="49">
        <v>4</v>
      </c>
    </row>
    <row r="87" spans="1:10" ht="12.75" hidden="1">
      <c r="A87" s="49">
        <v>0</v>
      </c>
      <c r="B87" s="49">
        <v>312241035</v>
      </c>
      <c r="C87" s="49">
        <v>20620785</v>
      </c>
      <c r="D87" s="49">
        <v>827216262</v>
      </c>
      <c r="E87" s="49">
        <v>405263008</v>
      </c>
      <c r="F87" s="49">
        <v>370030</v>
      </c>
      <c r="G87" s="49">
        <v>43132657</v>
      </c>
      <c r="H87" s="49">
        <v>44415346</v>
      </c>
      <c r="I87" s="49">
        <v>92557808</v>
      </c>
      <c r="J87" s="49">
        <v>71095063</v>
      </c>
    </row>
    <row r="88" spans="1:10" ht="12.75" hidden="1">
      <c r="A88" s="49">
        <v>12167621</v>
      </c>
      <c r="B88" s="49">
        <v>45557718</v>
      </c>
      <c r="C88" s="49">
        <v>22391158</v>
      </c>
      <c r="D88" s="49">
        <v>90265853</v>
      </c>
      <c r="E88" s="49">
        <v>166262664</v>
      </c>
      <c r="F88" s="49">
        <v>1862423</v>
      </c>
      <c r="G88" s="49">
        <v>169915610</v>
      </c>
      <c r="H88" s="49">
        <v>370030</v>
      </c>
      <c r="I88" s="49">
        <v>133154864</v>
      </c>
      <c r="J88" s="49">
        <v>2090.03</v>
      </c>
    </row>
    <row r="89" spans="1:5" ht="12.75" hidden="1">
      <c r="A89" s="49">
        <v>90265853</v>
      </c>
      <c r="B89" s="49">
        <v>70893199.1</v>
      </c>
      <c r="C89" s="49">
        <v>26048575</v>
      </c>
      <c r="D89" s="49">
        <v>33228603</v>
      </c>
      <c r="E89" s="49">
        <v>12205411</v>
      </c>
    </row>
    <row r="90" spans="1:5" ht="12.75" hidden="1">
      <c r="A90" s="49">
        <v>133154864</v>
      </c>
      <c r="B90" s="49">
        <v>112988169</v>
      </c>
      <c r="C90" s="49">
        <v>95400930</v>
      </c>
      <c r="D90" s="49">
        <v>76904381</v>
      </c>
      <c r="E90" s="49">
        <v>67135868</v>
      </c>
    </row>
    <row r="91" ht="12.75" hidden="1"/>
    <row r="92" ht="12.75" hidden="1"/>
  </sheetData>
  <mergeCells count="7">
    <mergeCell ref="A45:S45"/>
    <mergeCell ref="R5:S5"/>
    <mergeCell ref="N4:Q4"/>
    <mergeCell ref="G1:Q1"/>
    <mergeCell ref="G2:Q2"/>
    <mergeCell ref="G3:Q3"/>
    <mergeCell ref="R4:S4"/>
  </mergeCells>
  <printOptions horizontalCentered="1"/>
  <pageMargins left="0" right="0" top="0.59" bottom="0.48" header="0.18" footer="0.18"/>
  <pageSetup horizontalDpi="360" verticalDpi="360" orientation="landscape" paperSize="5" scale="83" r:id="rId1"/>
  <headerFooter alignWithMargins="0">
    <oddHeader xml:space="preserve">&amp;C &amp;R&amp;D  &amp;T  </oddHeader>
    <oddFooter>&amp;C - 13 -</oddFooter>
  </headerFooter>
</worksheet>
</file>

<file path=xl/worksheets/sheet23.xml><?xml version="1.0" encoding="utf-8"?>
<worksheet xmlns="http://schemas.openxmlformats.org/spreadsheetml/2006/main" xmlns:r="http://schemas.openxmlformats.org/officeDocument/2006/relationships">
  <sheetPr codeName="Sheet1110"/>
  <dimension ref="A1:S89"/>
  <sheetViews>
    <sheetView workbookViewId="0" topLeftCell="A25">
      <selection activeCell="A4" sqref="A4"/>
    </sheetView>
  </sheetViews>
  <sheetFormatPr defaultColWidth="9.140625" defaultRowHeight="12.75"/>
  <cols>
    <col min="1" max="1" width="7.421875" style="49" customWidth="1"/>
    <col min="2" max="2" width="15.00390625" style="49" customWidth="1"/>
    <col min="3" max="3" width="9.7109375" style="49" customWidth="1"/>
    <col min="4" max="4" width="12.421875" style="49" customWidth="1"/>
    <col min="5" max="5" width="1.8515625" style="49" customWidth="1"/>
    <col min="6" max="6" width="16.140625" style="49" customWidth="1"/>
    <col min="7" max="7" width="20.140625" style="49" customWidth="1"/>
    <col min="8" max="12" width="12.7109375" style="49" customWidth="1"/>
    <col min="13" max="13" width="2.00390625" style="49" customWidth="1"/>
    <col min="14" max="17" width="8.140625" style="71" customWidth="1"/>
    <col min="18" max="18" width="12.7109375" style="71" customWidth="1"/>
    <col min="19" max="19" width="6.7109375" style="49" customWidth="1"/>
    <col min="20" max="16384" width="9.140625" style="49" customWidth="1"/>
  </cols>
  <sheetData>
    <row r="1" spans="1:18" s="36" customFormat="1" ht="12.75">
      <c r="A1" s="36" t="s">
        <v>42</v>
      </c>
      <c r="E1" s="37"/>
      <c r="F1" s="37"/>
      <c r="G1" s="142" t="s">
        <v>54</v>
      </c>
      <c r="H1" s="142"/>
      <c r="I1" s="142"/>
      <c r="J1" s="142"/>
      <c r="K1" s="142"/>
      <c r="L1" s="142"/>
      <c r="M1" s="142"/>
      <c r="N1" s="142"/>
      <c r="O1" s="142"/>
      <c r="P1" s="142"/>
      <c r="Q1" s="142"/>
      <c r="R1" s="39"/>
    </row>
    <row r="2" spans="6:18" s="40" customFormat="1" ht="12.75">
      <c r="F2" s="41"/>
      <c r="G2" s="143" t="s">
        <v>52</v>
      </c>
      <c r="H2" s="143"/>
      <c r="I2" s="143"/>
      <c r="J2" s="143"/>
      <c r="K2" s="143"/>
      <c r="L2" s="143"/>
      <c r="M2" s="143"/>
      <c r="N2" s="143"/>
      <c r="O2" s="143"/>
      <c r="P2" s="143"/>
      <c r="Q2" s="143"/>
      <c r="R2" s="43"/>
    </row>
    <row r="3" spans="1:19" s="45" customFormat="1" ht="13.5" thickBot="1">
      <c r="A3" s="44" t="s">
        <v>43</v>
      </c>
      <c r="G3" s="144" t="s">
        <v>53</v>
      </c>
      <c r="H3" s="144"/>
      <c r="I3" s="144"/>
      <c r="J3" s="144"/>
      <c r="K3" s="144"/>
      <c r="L3" s="144"/>
      <c r="M3" s="144"/>
      <c r="N3" s="144"/>
      <c r="O3" s="144"/>
      <c r="P3" s="144"/>
      <c r="Q3" s="144"/>
      <c r="R3" s="47"/>
      <c r="S3" s="47"/>
    </row>
    <row r="4" spans="1:19" s="48" customFormat="1" ht="12.75">
      <c r="A4" s="48" t="s">
        <v>113</v>
      </c>
      <c r="F4" s="49"/>
      <c r="M4" s="50"/>
      <c r="N4" s="148" t="s">
        <v>44</v>
      </c>
      <c r="O4" s="148"/>
      <c r="P4" s="148"/>
      <c r="Q4" s="148"/>
      <c r="R4" s="149" t="s">
        <v>45</v>
      </c>
      <c r="S4" s="149"/>
    </row>
    <row r="5" spans="1:19" ht="12.75">
      <c r="A5" s="51"/>
      <c r="B5" s="52"/>
      <c r="C5" s="48"/>
      <c r="D5" s="52"/>
      <c r="G5" s="48"/>
      <c r="H5" s="53">
        <v>2003</v>
      </c>
      <c r="I5" s="53">
        <v>2002</v>
      </c>
      <c r="J5" s="53">
        <v>2001</v>
      </c>
      <c r="K5" s="53">
        <v>2000</v>
      </c>
      <c r="L5" s="53">
        <v>1999</v>
      </c>
      <c r="M5" s="54"/>
      <c r="N5" s="55" t="s">
        <v>163</v>
      </c>
      <c r="O5" s="55" t="s">
        <v>119</v>
      </c>
      <c r="P5" s="55" t="s">
        <v>109</v>
      </c>
      <c r="Q5" s="55" t="s">
        <v>104</v>
      </c>
      <c r="R5" s="147" t="s">
        <v>46</v>
      </c>
      <c r="S5" s="147"/>
    </row>
    <row r="6" spans="1:18" ht="12.75">
      <c r="A6" s="56"/>
      <c r="B6" s="56"/>
      <c r="C6" s="56"/>
      <c r="D6" s="56"/>
      <c r="G6" s="48" t="s">
        <v>47</v>
      </c>
      <c r="H6" s="52">
        <v>14</v>
      </c>
      <c r="I6" s="52">
        <v>14</v>
      </c>
      <c r="J6" s="52">
        <v>13</v>
      </c>
      <c r="K6" s="52">
        <v>13</v>
      </c>
      <c r="L6" s="52">
        <v>9</v>
      </c>
      <c r="M6" s="50"/>
      <c r="N6" s="57"/>
      <c r="O6" s="57"/>
      <c r="P6" s="57"/>
      <c r="Q6" s="57"/>
      <c r="R6" s="57"/>
    </row>
    <row r="7" spans="1:18" ht="15" customHeight="1">
      <c r="A7" s="48" t="s">
        <v>55</v>
      </c>
      <c r="E7" s="49" t="s">
        <v>48</v>
      </c>
      <c r="G7" s="58" t="s">
        <v>49</v>
      </c>
      <c r="H7" s="48"/>
      <c r="I7" s="48"/>
      <c r="J7" s="48"/>
      <c r="K7" s="48"/>
      <c r="L7" s="48"/>
      <c r="M7" s="50"/>
      <c r="N7" s="57"/>
      <c r="O7" s="57"/>
      <c r="P7" s="57"/>
      <c r="Q7" s="57"/>
      <c r="R7" s="59"/>
    </row>
    <row r="8" spans="1:18" ht="12.75">
      <c r="A8" s="49" t="s">
        <v>56</v>
      </c>
      <c r="G8" s="60"/>
      <c r="H8" s="60">
        <v>144897433</v>
      </c>
      <c r="I8" s="60">
        <v>152645988</v>
      </c>
      <c r="J8" s="60">
        <v>145547876</v>
      </c>
      <c r="K8" s="60">
        <v>133316983</v>
      </c>
      <c r="L8" s="60">
        <v>123229799</v>
      </c>
      <c r="M8" s="61"/>
      <c r="N8" s="62">
        <v>-5.076160272224121</v>
      </c>
      <c r="O8" s="62">
        <v>4.876822798843179</v>
      </c>
      <c r="P8" s="62">
        <v>9.17429477083201</v>
      </c>
      <c r="Q8" s="62">
        <v>8.185669441853102</v>
      </c>
      <c r="R8" s="62">
        <v>4.1324863009904345</v>
      </c>
    </row>
    <row r="9" spans="1:18" ht="12.75">
      <c r="A9" s="49" t="s">
        <v>57</v>
      </c>
      <c r="G9" s="60"/>
      <c r="H9" s="60">
        <v>44497335</v>
      </c>
      <c r="I9" s="60">
        <v>26289469</v>
      </c>
      <c r="J9" s="60">
        <v>15822856</v>
      </c>
      <c r="K9" s="60">
        <v>6798372</v>
      </c>
      <c r="L9" s="60">
        <v>3923538</v>
      </c>
      <c r="M9" s="61"/>
      <c r="N9" s="62">
        <v>69.25916229042132</v>
      </c>
      <c r="O9" s="62">
        <v>66.14869654378451</v>
      </c>
      <c r="P9" s="62">
        <v>132.74478066219382</v>
      </c>
      <c r="Q9" s="62">
        <v>73.2714708000789</v>
      </c>
      <c r="R9" s="62">
        <v>83.51181667687742</v>
      </c>
    </row>
    <row r="10" spans="1:18" ht="12.75">
      <c r="A10" s="49" t="s">
        <v>58</v>
      </c>
      <c r="G10" s="60"/>
      <c r="H10" s="60">
        <v>0</v>
      </c>
      <c r="I10" s="60">
        <v>0</v>
      </c>
      <c r="J10" s="60">
        <v>0</v>
      </c>
      <c r="K10" s="60">
        <v>0</v>
      </c>
      <c r="L10" s="60">
        <v>0</v>
      </c>
      <c r="M10" s="61"/>
      <c r="N10" s="62">
        <v>0</v>
      </c>
      <c r="O10" s="62">
        <v>0</v>
      </c>
      <c r="P10" s="62">
        <v>0</v>
      </c>
      <c r="Q10" s="62">
        <v>0</v>
      </c>
      <c r="R10" s="62" t="s">
        <v>88</v>
      </c>
    </row>
    <row r="11" spans="1:18" ht="12.75">
      <c r="A11" s="49" t="s">
        <v>59</v>
      </c>
      <c r="G11" s="60"/>
      <c r="H11" s="60">
        <v>90951119</v>
      </c>
      <c r="I11" s="60">
        <v>68808879</v>
      </c>
      <c r="J11" s="60">
        <v>57731335</v>
      </c>
      <c r="K11" s="60">
        <v>46989454</v>
      </c>
      <c r="L11" s="60">
        <v>36578755</v>
      </c>
      <c r="M11" s="61"/>
      <c r="N11" s="62">
        <v>32.179335460471606</v>
      </c>
      <c r="O11" s="62">
        <v>19.188096031383996</v>
      </c>
      <c r="P11" s="62">
        <v>22.860195396184004</v>
      </c>
      <c r="Q11" s="62">
        <v>28.46105341748236</v>
      </c>
      <c r="R11" s="62">
        <v>25.57256971931072</v>
      </c>
    </row>
    <row r="12" spans="1:18" ht="12.75">
      <c r="A12" s="49" t="s">
        <v>50</v>
      </c>
      <c r="G12" s="60"/>
      <c r="H12" s="60">
        <v>6575617</v>
      </c>
      <c r="I12" s="60">
        <v>7753352</v>
      </c>
      <c r="J12" s="60">
        <v>10220114</v>
      </c>
      <c r="K12" s="60">
        <v>8460705</v>
      </c>
      <c r="L12" s="60">
        <v>7884060</v>
      </c>
      <c r="M12" s="61"/>
      <c r="N12" s="62">
        <v>-15.19001072052449</v>
      </c>
      <c r="O12" s="62">
        <v>-24.136345250160616</v>
      </c>
      <c r="P12" s="62">
        <v>20.795063768326635</v>
      </c>
      <c r="Q12" s="62">
        <v>7.314061536822399</v>
      </c>
      <c r="R12" s="62">
        <v>-4.435487825592244</v>
      </c>
    </row>
    <row r="13" spans="1:18" s="48" customFormat="1" ht="12.75">
      <c r="A13" s="48" t="s">
        <v>60</v>
      </c>
      <c r="G13" s="63"/>
      <c r="H13" s="63">
        <v>286921504</v>
      </c>
      <c r="I13" s="63">
        <v>255497688</v>
      </c>
      <c r="J13" s="63">
        <v>229322181</v>
      </c>
      <c r="K13" s="63">
        <v>195565514</v>
      </c>
      <c r="L13" s="63">
        <v>171616152</v>
      </c>
      <c r="M13" s="64"/>
      <c r="N13" s="57">
        <v>12.29906080402575</v>
      </c>
      <c r="O13" s="57">
        <v>11.414293587239168</v>
      </c>
      <c r="P13" s="57">
        <v>17.261052989127727</v>
      </c>
      <c r="Q13" s="57">
        <v>13.955191117442139</v>
      </c>
      <c r="R13" s="57">
        <v>13.710674246330301</v>
      </c>
    </row>
    <row r="14" spans="1:18" ht="19.5" customHeight="1">
      <c r="A14" s="48" t="s">
        <v>61</v>
      </c>
      <c r="G14" s="60"/>
      <c r="H14" s="60"/>
      <c r="I14" s="60"/>
      <c r="J14" s="60"/>
      <c r="K14" s="60"/>
      <c r="L14" s="60"/>
      <c r="M14" s="60"/>
      <c r="N14" s="62"/>
      <c r="O14" s="62"/>
      <c r="P14" s="62"/>
      <c r="Q14" s="62"/>
      <c r="R14" s="62"/>
    </row>
    <row r="15" spans="1:18" ht="12.75">
      <c r="A15" s="49" t="s">
        <v>62</v>
      </c>
      <c r="G15" s="60"/>
      <c r="H15" s="60">
        <v>146561605</v>
      </c>
      <c r="I15" s="60">
        <v>128059938</v>
      </c>
      <c r="J15" s="60">
        <v>113571319</v>
      </c>
      <c r="K15" s="60">
        <v>93910292</v>
      </c>
      <c r="L15" s="60">
        <v>83991887</v>
      </c>
      <c r="M15" s="61"/>
      <c r="N15" s="62">
        <v>14.447662000273652</v>
      </c>
      <c r="O15" s="62">
        <v>12.75728689916862</v>
      </c>
      <c r="P15" s="62">
        <v>20.935966209113694</v>
      </c>
      <c r="Q15" s="62">
        <v>11.808765529937434</v>
      </c>
      <c r="R15" s="62">
        <v>14.933258185154363</v>
      </c>
    </row>
    <row r="16" spans="1:18" ht="12.75">
      <c r="A16" s="49" t="s">
        <v>63</v>
      </c>
      <c r="G16" s="60"/>
      <c r="H16" s="60">
        <v>0</v>
      </c>
      <c r="I16" s="60">
        <v>0</v>
      </c>
      <c r="J16" s="60">
        <v>567630</v>
      </c>
      <c r="K16" s="60">
        <v>0</v>
      </c>
      <c r="L16" s="60">
        <v>342034</v>
      </c>
      <c r="M16" s="61"/>
      <c r="N16" s="62">
        <v>0</v>
      </c>
      <c r="O16" s="62">
        <v>-99.9999999982383</v>
      </c>
      <c r="P16" s="62">
        <v>999</v>
      </c>
      <c r="Q16" s="62">
        <v>-99.99999999707632</v>
      </c>
      <c r="R16" s="62">
        <v>-100</v>
      </c>
    </row>
    <row r="17" spans="1:18" ht="12.75">
      <c r="A17" s="49" t="s">
        <v>64</v>
      </c>
      <c r="G17" s="60"/>
      <c r="H17" s="60">
        <v>17235119</v>
      </c>
      <c r="I17" s="60">
        <v>17089521</v>
      </c>
      <c r="J17" s="60">
        <v>18636451</v>
      </c>
      <c r="K17" s="60">
        <v>15212127</v>
      </c>
      <c r="L17" s="60">
        <v>10653893</v>
      </c>
      <c r="M17" s="61"/>
      <c r="N17" s="62">
        <v>0.8519723870552018</v>
      </c>
      <c r="O17" s="62">
        <v>-8.30056108858924</v>
      </c>
      <c r="P17" s="62">
        <v>22.51048784959526</v>
      </c>
      <c r="Q17" s="62">
        <v>42.784679741011104</v>
      </c>
      <c r="R17" s="62">
        <v>12.778545419963816</v>
      </c>
    </row>
    <row r="18" spans="1:18" ht="12.75">
      <c r="A18" s="49" t="s">
        <v>65</v>
      </c>
      <c r="G18" s="60"/>
      <c r="H18" s="60">
        <v>14596227</v>
      </c>
      <c r="I18" s="60">
        <v>14595485</v>
      </c>
      <c r="J18" s="60">
        <v>15453193</v>
      </c>
      <c r="K18" s="60">
        <v>14665843</v>
      </c>
      <c r="L18" s="60">
        <v>12266724</v>
      </c>
      <c r="M18" s="61"/>
      <c r="N18" s="62">
        <v>0.005083763917403224</v>
      </c>
      <c r="O18" s="62">
        <v>-5.550361016004913</v>
      </c>
      <c r="P18" s="62">
        <v>5.368596950069628</v>
      </c>
      <c r="Q18" s="62">
        <v>19.557943913957793</v>
      </c>
      <c r="R18" s="62">
        <v>4.442679152196449</v>
      </c>
    </row>
    <row r="19" spans="1:18" ht="12.75">
      <c r="A19" s="49" t="s">
        <v>66</v>
      </c>
      <c r="G19" s="60"/>
      <c r="H19" s="60">
        <v>21863536</v>
      </c>
      <c r="I19" s="60">
        <v>23392383</v>
      </c>
      <c r="J19" s="60">
        <v>19573229</v>
      </c>
      <c r="K19" s="60">
        <v>17807171</v>
      </c>
      <c r="L19" s="60">
        <v>15609991</v>
      </c>
      <c r="M19" s="61"/>
      <c r="N19" s="62">
        <v>-6.535661629685184</v>
      </c>
      <c r="O19" s="62">
        <v>19.512130573856773</v>
      </c>
      <c r="P19" s="62">
        <v>9.917678670014457</v>
      </c>
      <c r="Q19" s="62">
        <v>14.075472561130882</v>
      </c>
      <c r="R19" s="62">
        <v>8.787610414377166</v>
      </c>
    </row>
    <row r="20" spans="1:18" ht="12.75">
      <c r="A20" s="49" t="s">
        <v>67</v>
      </c>
      <c r="G20" s="60"/>
      <c r="H20" s="60">
        <v>24490507</v>
      </c>
      <c r="I20" s="60">
        <v>21774756</v>
      </c>
      <c r="J20" s="60">
        <v>21541000</v>
      </c>
      <c r="K20" s="60">
        <v>17887365</v>
      </c>
      <c r="L20" s="60">
        <v>17003326</v>
      </c>
      <c r="M20" s="61"/>
      <c r="N20" s="62">
        <v>12.472015759901053</v>
      </c>
      <c r="O20" s="62">
        <v>1.0851678195069867</v>
      </c>
      <c r="P20" s="62">
        <v>20.42578658175757</v>
      </c>
      <c r="Q20" s="62">
        <v>5.199212201189344</v>
      </c>
      <c r="R20" s="62">
        <v>9.550906006486581</v>
      </c>
    </row>
    <row r="21" spans="1:18" s="48" customFormat="1" ht="15" customHeight="1">
      <c r="A21" s="48" t="s">
        <v>68</v>
      </c>
      <c r="G21" s="63"/>
      <c r="H21" s="63">
        <v>224746995</v>
      </c>
      <c r="I21" s="63">
        <v>204912083</v>
      </c>
      <c r="J21" s="63">
        <v>189342822</v>
      </c>
      <c r="K21" s="63">
        <v>159482798</v>
      </c>
      <c r="L21" s="63">
        <v>139867855</v>
      </c>
      <c r="M21" s="64"/>
      <c r="N21" s="57">
        <v>9.679718106228025</v>
      </c>
      <c r="O21" s="57">
        <v>8.222789137472558</v>
      </c>
      <c r="P21" s="57">
        <v>18.72303745260351</v>
      </c>
      <c r="Q21" s="57">
        <v>14.02391064051136</v>
      </c>
      <c r="R21" s="57">
        <v>12.588490052636558</v>
      </c>
    </row>
    <row r="22" spans="1:18" s="48" customFormat="1" ht="19.5" customHeight="1">
      <c r="A22" s="48" t="s">
        <v>69</v>
      </c>
      <c r="G22" s="63"/>
      <c r="H22" s="63">
        <v>62174509</v>
      </c>
      <c r="I22" s="63">
        <v>50585605</v>
      </c>
      <c r="J22" s="63">
        <v>39979359</v>
      </c>
      <c r="K22" s="63">
        <v>36082717</v>
      </c>
      <c r="L22" s="63">
        <v>31748297</v>
      </c>
      <c r="M22" s="64"/>
      <c r="N22" s="57">
        <v>22.90948976492423</v>
      </c>
      <c r="O22" s="57">
        <v>26.529304784501424</v>
      </c>
      <c r="P22" s="57">
        <v>10.799192311377217</v>
      </c>
      <c r="Q22" s="57">
        <v>13.652448822688033</v>
      </c>
      <c r="R22" s="57">
        <v>18.296796080233115</v>
      </c>
    </row>
    <row r="23" spans="1:18" ht="19.5" customHeight="1">
      <c r="A23" s="49" t="s">
        <v>70</v>
      </c>
      <c r="G23" s="60"/>
      <c r="H23" s="60">
        <v>5833529</v>
      </c>
      <c r="I23" s="60">
        <v>8779770</v>
      </c>
      <c r="J23" s="60">
        <v>7321910</v>
      </c>
      <c r="K23" s="60">
        <v>4418817</v>
      </c>
      <c r="L23" s="60">
        <v>3193052</v>
      </c>
      <c r="M23" s="61"/>
      <c r="N23" s="62">
        <v>-33.55715468628449</v>
      </c>
      <c r="O23" s="62">
        <v>19.910924881622417</v>
      </c>
      <c r="P23" s="62">
        <v>65.69842109324736</v>
      </c>
      <c r="Q23" s="62">
        <v>38.38850729646745</v>
      </c>
      <c r="R23" s="62">
        <v>16.26027408881463</v>
      </c>
    </row>
    <row r="24" spans="1:18" s="48" customFormat="1" ht="19.5" customHeight="1">
      <c r="A24" s="48" t="s">
        <v>71</v>
      </c>
      <c r="G24" s="63"/>
      <c r="H24" s="63">
        <v>56340980</v>
      </c>
      <c r="I24" s="63">
        <v>41805835</v>
      </c>
      <c r="J24" s="63">
        <v>32657449</v>
      </c>
      <c r="K24" s="63">
        <v>31663900</v>
      </c>
      <c r="L24" s="63">
        <v>28555245</v>
      </c>
      <c r="M24" s="63"/>
      <c r="N24" s="57">
        <v>34.768220751959625</v>
      </c>
      <c r="O24" s="57">
        <v>28.01316783806353</v>
      </c>
      <c r="P24" s="57">
        <v>3.1377973022906214</v>
      </c>
      <c r="Q24" s="57">
        <v>10.88645886246117</v>
      </c>
      <c r="R24" s="57">
        <v>18.518085259845883</v>
      </c>
    </row>
    <row r="25" spans="1:18" ht="19.5" customHeight="1">
      <c r="A25" s="49" t="s">
        <v>72</v>
      </c>
      <c r="G25" s="60"/>
      <c r="H25" s="60">
        <v>2546328</v>
      </c>
      <c r="I25" s="60">
        <v>3444772</v>
      </c>
      <c r="J25" s="60">
        <v>4580323</v>
      </c>
      <c r="K25" s="60">
        <v>2107568</v>
      </c>
      <c r="L25" s="60">
        <v>1018609</v>
      </c>
      <c r="M25" s="60"/>
      <c r="N25" s="62">
        <v>-26.081377809619912</v>
      </c>
      <c r="O25" s="62">
        <v>-24.791941529014437</v>
      </c>
      <c r="P25" s="62">
        <v>117.32741244885099</v>
      </c>
      <c r="Q25" s="62">
        <v>106.90647736275646</v>
      </c>
      <c r="R25" s="62">
        <v>25.740941872216606</v>
      </c>
    </row>
    <row r="26" spans="1:18" ht="12.75">
      <c r="A26" s="49" t="s">
        <v>73</v>
      </c>
      <c r="G26" s="60"/>
      <c r="H26" s="60">
        <v>597696</v>
      </c>
      <c r="I26" s="60">
        <v>967439</v>
      </c>
      <c r="J26" s="60">
        <v>1709699</v>
      </c>
      <c r="K26" s="60">
        <v>5480119</v>
      </c>
      <c r="L26" s="60">
        <v>4033676</v>
      </c>
      <c r="M26" s="60"/>
      <c r="N26" s="62">
        <v>-38.21874040637187</v>
      </c>
      <c r="O26" s="62">
        <v>-43.41465953948619</v>
      </c>
      <c r="P26" s="62">
        <v>-68.80179061805045</v>
      </c>
      <c r="Q26" s="62">
        <v>35.859176592269684</v>
      </c>
      <c r="R26" s="62">
        <v>-37.95670781867039</v>
      </c>
    </row>
    <row r="27" spans="1:18" s="48" customFormat="1" ht="19.5" customHeight="1">
      <c r="A27" s="48" t="s">
        <v>74</v>
      </c>
      <c r="G27" s="63"/>
      <c r="H27" s="63">
        <v>53196956</v>
      </c>
      <c r="I27" s="63">
        <v>37393624</v>
      </c>
      <c r="J27" s="63">
        <v>26367427</v>
      </c>
      <c r="K27" s="63">
        <v>24076212</v>
      </c>
      <c r="L27" s="63">
        <v>23502960</v>
      </c>
      <c r="M27" s="63"/>
      <c r="N27" s="57">
        <v>42.262103293331506</v>
      </c>
      <c r="O27" s="57">
        <v>41.81749322753411</v>
      </c>
      <c r="P27" s="57">
        <v>9.516509490778699</v>
      </c>
      <c r="Q27" s="57">
        <v>2.43906299461855</v>
      </c>
      <c r="R27" s="57">
        <v>22.656637603124953</v>
      </c>
    </row>
    <row r="28" spans="1:18" ht="19.5" customHeight="1">
      <c r="A28" s="48" t="s">
        <v>75</v>
      </c>
      <c r="G28" s="60"/>
      <c r="H28" s="60"/>
      <c r="I28" s="60"/>
      <c r="J28" s="60"/>
      <c r="K28" s="60"/>
      <c r="L28" s="60"/>
      <c r="M28" s="60"/>
      <c r="N28" s="62"/>
      <c r="O28" s="62"/>
      <c r="P28" s="62"/>
      <c r="Q28" s="62"/>
      <c r="R28" s="62"/>
    </row>
    <row r="29" spans="1:18" ht="12.75">
      <c r="A29" s="49" t="s">
        <v>76</v>
      </c>
      <c r="G29" s="60"/>
      <c r="H29" s="60">
        <v>64392461</v>
      </c>
      <c r="I29" s="60">
        <v>52478659</v>
      </c>
      <c r="J29" s="60">
        <v>43194362</v>
      </c>
      <c r="K29" s="60">
        <v>34591062</v>
      </c>
      <c r="L29" s="60">
        <v>31254667</v>
      </c>
      <c r="M29" s="60"/>
      <c r="N29" s="62">
        <v>22.702184520378083</v>
      </c>
      <c r="O29" s="62">
        <v>21.494233437224977</v>
      </c>
      <c r="P29" s="62">
        <v>24.87145378768654</v>
      </c>
      <c r="Q29" s="62">
        <v>10.674869772248734</v>
      </c>
      <c r="R29" s="62">
        <v>19.80640507562037</v>
      </c>
    </row>
    <row r="30" spans="1:18" ht="12.75">
      <c r="A30" s="49" t="s">
        <v>77</v>
      </c>
      <c r="G30" s="60"/>
      <c r="H30" s="60">
        <v>1298477</v>
      </c>
      <c r="I30" s="60">
        <v>1752529</v>
      </c>
      <c r="J30" s="60">
        <v>1066750</v>
      </c>
      <c r="K30" s="60">
        <v>929160</v>
      </c>
      <c r="L30" s="60">
        <v>576512</v>
      </c>
      <c r="M30" s="60"/>
      <c r="N30" s="62">
        <v>-25.9083872506532</v>
      </c>
      <c r="O30" s="62">
        <v>64.28675884696509</v>
      </c>
      <c r="P30" s="62">
        <v>14.80799862241164</v>
      </c>
      <c r="Q30" s="62">
        <v>61.16923845470693</v>
      </c>
      <c r="R30" s="62">
        <v>22.505751125858666</v>
      </c>
    </row>
    <row r="31" spans="1:18" ht="12.75">
      <c r="A31" s="49" t="s">
        <v>78</v>
      </c>
      <c r="G31" s="60"/>
      <c r="H31" s="60">
        <v>60316637.01</v>
      </c>
      <c r="I31" s="60">
        <v>52671136</v>
      </c>
      <c r="J31" s="60">
        <v>51248918</v>
      </c>
      <c r="K31" s="60">
        <v>43794331</v>
      </c>
      <c r="L31" s="60">
        <v>41675304</v>
      </c>
      <c r="M31" s="60"/>
      <c r="N31" s="62">
        <v>14.51554226967878</v>
      </c>
      <c r="O31" s="62">
        <v>2.7751181010299573</v>
      </c>
      <c r="P31" s="62">
        <v>17.021808142245625</v>
      </c>
      <c r="Q31" s="62">
        <v>5.084610780523641</v>
      </c>
      <c r="R31" s="62">
        <v>9.683066954620777</v>
      </c>
    </row>
    <row r="32" spans="1:18" ht="12.75">
      <c r="A32" s="49" t="s">
        <v>79</v>
      </c>
      <c r="G32" s="60"/>
      <c r="H32" s="60">
        <v>0</v>
      </c>
      <c r="I32" s="60">
        <v>0</v>
      </c>
      <c r="J32" s="60">
        <v>0</v>
      </c>
      <c r="K32" s="60">
        <v>0</v>
      </c>
      <c r="L32" s="60">
        <v>279000</v>
      </c>
      <c r="M32" s="60"/>
      <c r="N32" s="62">
        <v>0</v>
      </c>
      <c r="O32" s="62">
        <v>0</v>
      </c>
      <c r="P32" s="62">
        <v>0</v>
      </c>
      <c r="Q32" s="62">
        <v>-99.99999999641577</v>
      </c>
      <c r="R32" s="62">
        <v>-100</v>
      </c>
    </row>
    <row r="33" spans="1:18" s="48" customFormat="1" ht="12.75">
      <c r="A33" s="48" t="s">
        <v>120</v>
      </c>
      <c r="G33" s="63"/>
      <c r="H33" s="63">
        <v>126007575.00999999</v>
      </c>
      <c r="I33" s="63">
        <v>106902324</v>
      </c>
      <c r="J33" s="63">
        <v>95510030</v>
      </c>
      <c r="K33" s="63">
        <v>79314553</v>
      </c>
      <c r="L33" s="63">
        <v>73785483</v>
      </c>
      <c r="M33" s="63"/>
      <c r="N33" s="57">
        <v>17.871689122492782</v>
      </c>
      <c r="O33" s="57">
        <v>11.927850928326585</v>
      </c>
      <c r="P33" s="57">
        <v>20.419300604266155</v>
      </c>
      <c r="Q33" s="57">
        <v>7.493438783886527</v>
      </c>
      <c r="R33" s="57">
        <v>14.315845366524682</v>
      </c>
    </row>
    <row r="34" spans="1:18" ht="15.75" customHeight="1">
      <c r="A34" s="49" t="s">
        <v>80</v>
      </c>
      <c r="G34" s="60"/>
      <c r="H34" s="65">
        <v>0.439170899543312</v>
      </c>
      <c r="I34" s="65">
        <v>0.41840818536095714</v>
      </c>
      <c r="J34" s="65">
        <v>0.4164884076346719</v>
      </c>
      <c r="K34" s="65">
        <v>0.4055651294430162</v>
      </c>
      <c r="L34" s="65">
        <v>0.42994486323175457</v>
      </c>
      <c r="M34" s="60"/>
      <c r="N34" s="62">
        <v>4.962310707292462</v>
      </c>
      <c r="O34" s="62">
        <v>0.4609438560818776</v>
      </c>
      <c r="P34" s="62">
        <v>2.693347479517576</v>
      </c>
      <c r="Q34" s="62">
        <v>-5.670432623728518</v>
      </c>
      <c r="R34" s="62">
        <v>0.5322025607581882</v>
      </c>
    </row>
    <row r="35" spans="1:18" ht="19.5" customHeight="1">
      <c r="A35" s="49" t="s">
        <v>81</v>
      </c>
      <c r="G35" s="60"/>
      <c r="H35" s="60">
        <v>67454564</v>
      </c>
      <c r="I35" s="60">
        <v>59971233</v>
      </c>
      <c r="J35" s="60">
        <v>58152553</v>
      </c>
      <c r="K35" s="60">
        <v>50712049</v>
      </c>
      <c r="L35" s="60">
        <v>46057300</v>
      </c>
      <c r="M35" s="60"/>
      <c r="N35" s="62">
        <v>12.478201006806046</v>
      </c>
      <c r="O35" s="62">
        <v>3.127429332294319</v>
      </c>
      <c r="P35" s="62">
        <v>14.67206343802042</v>
      </c>
      <c r="Q35" s="62">
        <v>10.106430468134258</v>
      </c>
      <c r="R35" s="62">
        <v>10.008999814709219</v>
      </c>
    </row>
    <row r="36" spans="1:18" ht="12.75">
      <c r="A36" s="49" t="s">
        <v>82</v>
      </c>
      <c r="G36" s="60"/>
      <c r="H36" s="60">
        <v>989.62</v>
      </c>
      <c r="I36" s="60">
        <v>974.81</v>
      </c>
      <c r="J36" s="60">
        <v>873.5</v>
      </c>
      <c r="K36" s="60">
        <v>826</v>
      </c>
      <c r="L36" s="60">
        <v>740</v>
      </c>
      <c r="M36" s="60"/>
      <c r="N36" s="62">
        <v>1.519270421928382</v>
      </c>
      <c r="O36" s="62">
        <v>11.598168288494556</v>
      </c>
      <c r="P36" s="62">
        <v>5.750605326876514</v>
      </c>
      <c r="Q36" s="62">
        <v>11.621621621621621</v>
      </c>
      <c r="R36" s="62">
        <v>7.537314310434762</v>
      </c>
    </row>
    <row r="37" spans="1:18" ht="12.75">
      <c r="A37" s="49" t="s">
        <v>83</v>
      </c>
      <c r="G37" s="60"/>
      <c r="H37" s="60">
        <v>68162.0864574281</v>
      </c>
      <c r="I37" s="60">
        <v>61520.94562017214</v>
      </c>
      <c r="J37" s="60">
        <v>66574.18775042931</v>
      </c>
      <c r="K37" s="60">
        <v>61394.73244552058</v>
      </c>
      <c r="L37" s="60">
        <v>62239.59459459459</v>
      </c>
      <c r="M37" s="60"/>
      <c r="N37" s="62">
        <v>10.79492646010043</v>
      </c>
      <c r="O37" s="62">
        <v>-7.5903924644196366</v>
      </c>
      <c r="P37" s="62">
        <v>8.436318717578553</v>
      </c>
      <c r="Q37" s="62">
        <v>-1.3574351738264478</v>
      </c>
      <c r="R37" s="62">
        <v>2.2984445167928413</v>
      </c>
    </row>
    <row r="38" spans="7:18" ht="19.5" customHeight="1">
      <c r="G38" s="60"/>
      <c r="H38" s="60"/>
      <c r="I38" s="60"/>
      <c r="J38" s="60"/>
      <c r="K38" s="60"/>
      <c r="L38" s="60"/>
      <c r="M38" s="60"/>
      <c r="N38" s="62"/>
      <c r="O38" s="62"/>
      <c r="P38" s="62"/>
      <c r="Q38" s="62"/>
      <c r="R38" s="62"/>
    </row>
    <row r="39" spans="1:18" ht="19.5" customHeight="1">
      <c r="A39" s="48" t="s">
        <v>84</v>
      </c>
      <c r="G39" s="60"/>
      <c r="H39" s="60"/>
      <c r="I39" s="60"/>
      <c r="J39" s="60"/>
      <c r="K39" s="60"/>
      <c r="L39" s="60"/>
      <c r="M39" s="66"/>
      <c r="N39" s="62"/>
      <c r="O39" s="62"/>
      <c r="P39" s="62"/>
      <c r="Q39" s="62"/>
      <c r="R39" s="62"/>
    </row>
    <row r="40" spans="1:18" ht="12.75">
      <c r="A40" s="49" t="s">
        <v>85</v>
      </c>
      <c r="H40" s="67">
        <v>21.66951871268596</v>
      </c>
      <c r="I40" s="67">
        <v>19.798850391162834</v>
      </c>
      <c r="J40" s="67">
        <v>17.43370781913155</v>
      </c>
      <c r="K40" s="67">
        <v>18.45044980681001</v>
      </c>
      <c r="L40" s="67">
        <v>18.49959728732293</v>
      </c>
      <c r="M40" s="67"/>
      <c r="N40" s="62">
        <v>9.448368387884251</v>
      </c>
      <c r="O40" s="62">
        <v>13.566491973874916</v>
      </c>
      <c r="P40" s="62">
        <v>-5.510662332487876</v>
      </c>
      <c r="Q40" s="62">
        <v>-0.2656678399513075</v>
      </c>
      <c r="R40" s="62">
        <v>4.03314980260161</v>
      </c>
    </row>
    <row r="41" spans="1:18" ht="12.75">
      <c r="A41" s="49" t="s">
        <v>86</v>
      </c>
      <c r="H41" s="67">
        <v>19.636374135275688</v>
      </c>
      <c r="I41" s="67">
        <v>16.362510098330127</v>
      </c>
      <c r="J41" s="67">
        <v>14.240859238993545</v>
      </c>
      <c r="K41" s="67">
        <v>16.19094254010449</v>
      </c>
      <c r="L41" s="67">
        <v>16.639019502080433</v>
      </c>
      <c r="M41" s="67"/>
      <c r="N41" s="62">
        <v>20.008324011849957</v>
      </c>
      <c r="O41" s="62">
        <v>14.898334599974083</v>
      </c>
      <c r="P41" s="62">
        <v>-12.044285230959508</v>
      </c>
      <c r="Q41" s="62">
        <v>-2.692928882738062</v>
      </c>
      <c r="R41" s="62">
        <v>4.227757020507461</v>
      </c>
    </row>
    <row r="42" spans="1:18" ht="12.75">
      <c r="A42" s="49" t="s">
        <v>87</v>
      </c>
      <c r="H42" s="67">
        <v>18.54059568849883</v>
      </c>
      <c r="I42" s="67">
        <v>14.635601712372443</v>
      </c>
      <c r="J42" s="67">
        <v>11.49798370354763</v>
      </c>
      <c r="K42" s="67">
        <v>12.311072390810171</v>
      </c>
      <c r="L42" s="67">
        <v>13.695074575498</v>
      </c>
      <c r="M42" s="67"/>
      <c r="N42" s="62">
        <v>26.681472021920605</v>
      </c>
      <c r="O42" s="62">
        <v>27.288419341355656</v>
      </c>
      <c r="P42" s="62">
        <v>-6.604531769868284</v>
      </c>
      <c r="Q42" s="62">
        <v>-10.105838979248503</v>
      </c>
      <c r="R42" s="62">
        <v>7.867303061993192</v>
      </c>
    </row>
    <row r="43" spans="14:18" s="68" customFormat="1" ht="7.5" customHeight="1" thickBot="1">
      <c r="N43" s="69"/>
      <c r="O43" s="69"/>
      <c r="P43" s="69"/>
      <c r="Q43" s="69"/>
      <c r="R43" s="69"/>
    </row>
    <row r="44" ht="12.75">
      <c r="A44" s="70"/>
    </row>
    <row r="45" ht="12.75">
      <c r="A45" s="70"/>
    </row>
    <row r="46" ht="12.75">
      <c r="A46" s="70"/>
    </row>
    <row r="64" ht="12.75">
      <c r="A64" s="72" t="s">
        <v>51</v>
      </c>
    </row>
    <row r="79" ht="12.75" hidden="1"/>
    <row r="80" ht="12.75" hidden="1"/>
    <row r="81" ht="12.75" hidden="1"/>
    <row r="82" ht="12.75" hidden="1"/>
    <row r="83" ht="12.75" hidden="1">
      <c r="A83" s="49">
        <v>10</v>
      </c>
    </row>
    <row r="84" spans="1:3" ht="12.75" hidden="1">
      <c r="A84" s="49">
        <v>4</v>
      </c>
      <c r="B84" s="49">
        <v>2000</v>
      </c>
      <c r="C84" s="49">
        <v>969</v>
      </c>
    </row>
    <row r="85" spans="1:4" ht="12.75" hidden="1">
      <c r="A85" s="49">
        <v>5</v>
      </c>
      <c r="D85" s="49">
        <v>2</v>
      </c>
    </row>
    <row r="86" spans="1:10" ht="12.75" hidden="1">
      <c r="A86" s="49">
        <v>0</v>
      </c>
      <c r="B86" s="49">
        <v>46989454</v>
      </c>
      <c r="C86" s="49">
        <v>8460705</v>
      </c>
      <c r="D86" s="49">
        <v>195565514</v>
      </c>
      <c r="E86" s="49">
        <v>93727873</v>
      </c>
      <c r="F86" s="49">
        <v>0</v>
      </c>
      <c r="G86" s="49">
        <v>15394546</v>
      </c>
      <c r="H86" s="49">
        <v>14665843</v>
      </c>
      <c r="I86" s="49">
        <v>17807171</v>
      </c>
      <c r="J86" s="49">
        <v>17887365</v>
      </c>
    </row>
    <row r="87" spans="1:10" ht="12.75" hidden="1">
      <c r="A87" s="49">
        <v>4418817</v>
      </c>
      <c r="B87" s="49">
        <v>2107568</v>
      </c>
      <c r="C87" s="49">
        <v>5480119</v>
      </c>
      <c r="D87" s="49">
        <v>24076212</v>
      </c>
      <c r="E87" s="49">
        <v>34591062</v>
      </c>
      <c r="F87" s="49">
        <v>929160</v>
      </c>
      <c r="G87" s="49">
        <v>43611912</v>
      </c>
      <c r="H87" s="49">
        <v>0</v>
      </c>
      <c r="I87" s="49">
        <v>50712049</v>
      </c>
      <c r="J87" s="49">
        <v>826</v>
      </c>
    </row>
    <row r="88" spans="1:5" ht="12.75" hidden="1">
      <c r="A88" s="49">
        <v>24076212</v>
      </c>
      <c r="B88" s="49">
        <v>23502960</v>
      </c>
      <c r="C88" s="49">
        <v>15231315</v>
      </c>
      <c r="D88" s="49">
        <v>13548326</v>
      </c>
      <c r="E88" s="49">
        <v>11997183</v>
      </c>
    </row>
    <row r="89" spans="1:5" ht="12.75" hidden="1">
      <c r="A89" s="49">
        <v>50712049</v>
      </c>
      <c r="B89" s="49">
        <v>46057300</v>
      </c>
      <c r="C89" s="49">
        <v>42525717</v>
      </c>
      <c r="D89" s="49">
        <v>32476178</v>
      </c>
      <c r="E89" s="49">
        <v>29965850</v>
      </c>
    </row>
    <row r="90" ht="12.75" hidden="1"/>
    <row r="91" ht="12.75" hidden="1"/>
  </sheetData>
  <mergeCells count="6">
    <mergeCell ref="R5:S5"/>
    <mergeCell ref="N4:Q4"/>
    <mergeCell ref="G1:Q1"/>
    <mergeCell ref="G2:Q2"/>
    <mergeCell ref="G3:Q3"/>
    <mergeCell ref="R4:S4"/>
  </mergeCells>
  <printOptions horizontalCentered="1"/>
  <pageMargins left="0" right="0" top="0.59" bottom="0.48" header="0.18" footer="0.18"/>
  <pageSetup horizontalDpi="360" verticalDpi="360" orientation="landscape" paperSize="5" scale="84" r:id="rId1"/>
  <headerFooter alignWithMargins="0">
    <oddHeader xml:space="preserve">&amp;C &amp;R&amp;D  &amp;T  </oddHeader>
    <oddFooter xml:space="preserve">&amp;C- 14 - </oddFooter>
  </headerFooter>
</worksheet>
</file>

<file path=xl/worksheets/sheet24.xml><?xml version="1.0" encoding="utf-8"?>
<worksheet xmlns="http://schemas.openxmlformats.org/spreadsheetml/2006/main" xmlns:r="http://schemas.openxmlformats.org/officeDocument/2006/relationships">
  <sheetPr codeName="Sheet1111"/>
  <dimension ref="A1:S89"/>
  <sheetViews>
    <sheetView workbookViewId="0" topLeftCell="A34">
      <selection activeCell="A4" sqref="A4"/>
    </sheetView>
  </sheetViews>
  <sheetFormatPr defaultColWidth="9.140625" defaultRowHeight="12.75"/>
  <cols>
    <col min="1" max="1" width="7.421875" style="49" customWidth="1"/>
    <col min="2" max="2" width="15.00390625" style="49" customWidth="1"/>
    <col min="3" max="3" width="9.7109375" style="49" customWidth="1"/>
    <col min="4" max="4" width="12.421875" style="49" customWidth="1"/>
    <col min="5" max="5" width="1.8515625" style="49" customWidth="1"/>
    <col min="6" max="6" width="16.140625" style="49" customWidth="1"/>
    <col min="7" max="7" width="20.140625" style="49" customWidth="1"/>
    <col min="8" max="12" width="12.7109375" style="49" customWidth="1"/>
    <col min="13" max="13" width="2.00390625" style="49" customWidth="1"/>
    <col min="14" max="17" width="8.140625" style="71" customWidth="1"/>
    <col min="18" max="18" width="12.7109375" style="71" customWidth="1"/>
    <col min="19" max="19" width="6.7109375" style="49" customWidth="1"/>
    <col min="20" max="16384" width="9.140625" style="49" customWidth="1"/>
  </cols>
  <sheetData>
    <row r="1" spans="1:18" s="36" customFormat="1" ht="12.75">
      <c r="A1" s="36" t="s">
        <v>42</v>
      </c>
      <c r="E1" s="37"/>
      <c r="F1" s="37"/>
      <c r="G1" s="142" t="s">
        <v>54</v>
      </c>
      <c r="H1" s="142"/>
      <c r="I1" s="142"/>
      <c r="J1" s="142"/>
      <c r="K1" s="142"/>
      <c r="L1" s="142"/>
      <c r="M1" s="142"/>
      <c r="N1" s="142"/>
      <c r="O1" s="142"/>
      <c r="P1" s="142"/>
      <c r="Q1" s="142"/>
      <c r="R1" s="39"/>
    </row>
    <row r="2" spans="6:18" s="40" customFormat="1" ht="12.75">
      <c r="F2" s="41"/>
      <c r="G2" s="143" t="s">
        <v>52</v>
      </c>
      <c r="H2" s="143"/>
      <c r="I2" s="143"/>
      <c r="J2" s="143"/>
      <c r="K2" s="143"/>
      <c r="L2" s="143"/>
      <c r="M2" s="143"/>
      <c r="N2" s="143"/>
      <c r="O2" s="143"/>
      <c r="P2" s="143"/>
      <c r="Q2" s="143"/>
      <c r="R2" s="43"/>
    </row>
    <row r="3" spans="1:19" s="45" customFormat="1" ht="13.5" thickBot="1">
      <c r="A3" s="44" t="s">
        <v>43</v>
      </c>
      <c r="G3" s="144" t="s">
        <v>53</v>
      </c>
      <c r="H3" s="144"/>
      <c r="I3" s="144"/>
      <c r="J3" s="144"/>
      <c r="K3" s="144"/>
      <c r="L3" s="144"/>
      <c r="M3" s="144"/>
      <c r="N3" s="144"/>
      <c r="O3" s="144"/>
      <c r="P3" s="144"/>
      <c r="Q3" s="144"/>
      <c r="R3" s="47"/>
      <c r="S3" s="47"/>
    </row>
    <row r="4" spans="1:19" s="48" customFormat="1" ht="12.75">
      <c r="A4" s="48" t="s">
        <v>97</v>
      </c>
      <c r="F4" s="49"/>
      <c r="M4" s="50"/>
      <c r="N4" s="148" t="s">
        <v>44</v>
      </c>
      <c r="O4" s="148"/>
      <c r="P4" s="148"/>
      <c r="Q4" s="148"/>
      <c r="R4" s="149" t="s">
        <v>45</v>
      </c>
      <c r="S4" s="149"/>
    </row>
    <row r="5" spans="1:19" ht="12.75">
      <c r="A5" s="51"/>
      <c r="B5" s="52"/>
      <c r="C5" s="48"/>
      <c r="D5" s="52"/>
      <c r="G5" s="48"/>
      <c r="H5" s="53">
        <v>2003</v>
      </c>
      <c r="I5" s="53">
        <v>2002</v>
      </c>
      <c r="J5" s="53">
        <v>2001</v>
      </c>
      <c r="K5" s="53">
        <v>2000</v>
      </c>
      <c r="L5" s="53">
        <v>1999</v>
      </c>
      <c r="M5" s="54"/>
      <c r="N5" s="55" t="s">
        <v>163</v>
      </c>
      <c r="O5" s="55" t="s">
        <v>119</v>
      </c>
      <c r="P5" s="55" t="s">
        <v>109</v>
      </c>
      <c r="Q5" s="55" t="s">
        <v>104</v>
      </c>
      <c r="R5" s="147" t="s">
        <v>46</v>
      </c>
      <c r="S5" s="147"/>
    </row>
    <row r="6" spans="1:18" ht="12.75">
      <c r="A6" s="56"/>
      <c r="B6" s="56"/>
      <c r="C6" s="56"/>
      <c r="D6" s="56"/>
      <c r="G6" s="48" t="s">
        <v>47</v>
      </c>
      <c r="H6" s="52">
        <v>8</v>
      </c>
      <c r="I6" s="52">
        <v>8</v>
      </c>
      <c r="J6" s="52">
        <v>5</v>
      </c>
      <c r="K6" s="52">
        <v>5</v>
      </c>
      <c r="L6" s="52">
        <v>5</v>
      </c>
      <c r="M6" s="50"/>
      <c r="N6" s="57"/>
      <c r="O6" s="57"/>
      <c r="P6" s="57"/>
      <c r="Q6" s="57"/>
      <c r="R6" s="57"/>
    </row>
    <row r="7" spans="1:18" ht="15" customHeight="1">
      <c r="A7" s="48" t="s">
        <v>55</v>
      </c>
      <c r="E7" s="49" t="s">
        <v>48</v>
      </c>
      <c r="G7" s="58" t="s">
        <v>49</v>
      </c>
      <c r="H7" s="48"/>
      <c r="I7" s="48"/>
      <c r="J7" s="48"/>
      <c r="K7" s="48"/>
      <c r="L7" s="48"/>
      <c r="M7" s="50"/>
      <c r="N7" s="57"/>
      <c r="O7" s="57"/>
      <c r="P7" s="57"/>
      <c r="Q7" s="57"/>
      <c r="R7" s="59"/>
    </row>
    <row r="8" spans="1:18" ht="12.75">
      <c r="A8" s="49" t="s">
        <v>56</v>
      </c>
      <c r="G8" s="60"/>
      <c r="H8" s="60">
        <v>12086560</v>
      </c>
      <c r="I8" s="60">
        <v>12708389</v>
      </c>
      <c r="J8" s="60">
        <v>11261786</v>
      </c>
      <c r="K8" s="60">
        <v>10403661</v>
      </c>
      <c r="L8" s="60">
        <v>9661150</v>
      </c>
      <c r="M8" s="61"/>
      <c r="N8" s="62">
        <v>-4.893059222534029</v>
      </c>
      <c r="O8" s="62">
        <v>12.845236093102818</v>
      </c>
      <c r="P8" s="62">
        <v>8.248298363431873</v>
      </c>
      <c r="Q8" s="62">
        <v>7.685534330799128</v>
      </c>
      <c r="R8" s="62">
        <v>5.759276663536195</v>
      </c>
    </row>
    <row r="9" spans="1:18" ht="12.75">
      <c r="A9" s="49" t="s">
        <v>57</v>
      </c>
      <c r="G9" s="60"/>
      <c r="H9" s="60">
        <v>7130340</v>
      </c>
      <c r="I9" s="60">
        <v>4312357</v>
      </c>
      <c r="J9" s="60">
        <v>2221545</v>
      </c>
      <c r="K9" s="60">
        <v>1001707</v>
      </c>
      <c r="L9" s="60">
        <v>416784</v>
      </c>
      <c r="M9" s="61"/>
      <c r="N9" s="62">
        <v>65.34670019202956</v>
      </c>
      <c r="O9" s="62">
        <v>94.1152216137868</v>
      </c>
      <c r="P9" s="62">
        <v>121.77592849006746</v>
      </c>
      <c r="Q9" s="62">
        <v>140.34199969288647</v>
      </c>
      <c r="R9" s="62">
        <v>103.37604626106054</v>
      </c>
    </row>
    <row r="10" spans="1:18" ht="12.75">
      <c r="A10" s="49" t="s">
        <v>58</v>
      </c>
      <c r="G10" s="60"/>
      <c r="H10" s="60">
        <v>14537845</v>
      </c>
      <c r="I10" s="60">
        <v>12398987</v>
      </c>
      <c r="J10" s="60">
        <v>11582917</v>
      </c>
      <c r="K10" s="60">
        <v>11010881</v>
      </c>
      <c r="L10" s="60">
        <v>9410168</v>
      </c>
      <c r="M10" s="61"/>
      <c r="N10" s="62">
        <v>17.250264073992497</v>
      </c>
      <c r="O10" s="62">
        <v>7.0454618642264295</v>
      </c>
      <c r="P10" s="62">
        <v>5.195188286931809</v>
      </c>
      <c r="Q10" s="62">
        <v>17.010461449784955</v>
      </c>
      <c r="R10" s="62">
        <v>11.48736840271658</v>
      </c>
    </row>
    <row r="11" spans="1:18" ht="12.75">
      <c r="A11" s="49" t="s">
        <v>59</v>
      </c>
      <c r="G11" s="60"/>
      <c r="H11" s="60">
        <v>7747332</v>
      </c>
      <c r="I11" s="60">
        <v>9796769</v>
      </c>
      <c r="J11" s="60">
        <v>9587184</v>
      </c>
      <c r="K11" s="60">
        <v>10459735</v>
      </c>
      <c r="L11" s="60">
        <v>8799140</v>
      </c>
      <c r="M11" s="61"/>
      <c r="N11" s="62">
        <v>-20.919519486475593</v>
      </c>
      <c r="O11" s="62">
        <v>2.186095520853673</v>
      </c>
      <c r="P11" s="62">
        <v>-8.341999104183806</v>
      </c>
      <c r="Q11" s="62">
        <v>18.872242060019502</v>
      </c>
      <c r="R11" s="62">
        <v>-3.1325237504472248</v>
      </c>
    </row>
    <row r="12" spans="1:18" ht="12.75">
      <c r="A12" s="49" t="s">
        <v>50</v>
      </c>
      <c r="G12" s="60"/>
      <c r="H12" s="60">
        <v>1449196</v>
      </c>
      <c r="I12" s="60">
        <v>1483939</v>
      </c>
      <c r="J12" s="60">
        <v>999524</v>
      </c>
      <c r="K12" s="60">
        <v>1104507</v>
      </c>
      <c r="L12" s="60">
        <v>781790</v>
      </c>
      <c r="M12" s="61"/>
      <c r="N12" s="62">
        <v>-2.341268744874284</v>
      </c>
      <c r="O12" s="62">
        <v>48.46456913490822</v>
      </c>
      <c r="P12" s="62">
        <v>-9.504964658440372</v>
      </c>
      <c r="Q12" s="62">
        <v>41.279243786694636</v>
      </c>
      <c r="R12" s="62">
        <v>16.683447960869223</v>
      </c>
    </row>
    <row r="13" spans="1:18" s="48" customFormat="1" ht="12.75">
      <c r="A13" s="48" t="s">
        <v>60</v>
      </c>
      <c r="G13" s="63"/>
      <c r="H13" s="63">
        <v>42951274</v>
      </c>
      <c r="I13" s="63">
        <v>40700440</v>
      </c>
      <c r="J13" s="63">
        <v>35652956</v>
      </c>
      <c r="K13" s="63">
        <v>33980491</v>
      </c>
      <c r="L13" s="63">
        <v>29069032</v>
      </c>
      <c r="M13" s="64"/>
      <c r="N13" s="57">
        <v>5.530244881873513</v>
      </c>
      <c r="O13" s="57">
        <v>14.157266511085364</v>
      </c>
      <c r="P13" s="57">
        <v>4.921838828049895</v>
      </c>
      <c r="Q13" s="57">
        <v>16.89584641139753</v>
      </c>
      <c r="R13" s="57">
        <v>10.251972995158143</v>
      </c>
    </row>
    <row r="14" spans="1:18" ht="19.5" customHeight="1">
      <c r="A14" s="48" t="s">
        <v>61</v>
      </c>
      <c r="G14" s="60"/>
      <c r="H14" s="60"/>
      <c r="I14" s="60"/>
      <c r="J14" s="60"/>
      <c r="K14" s="60"/>
      <c r="L14" s="60"/>
      <c r="M14" s="60"/>
      <c r="N14" s="62"/>
      <c r="O14" s="62"/>
      <c r="P14" s="62"/>
      <c r="Q14" s="62"/>
      <c r="R14" s="62"/>
    </row>
    <row r="15" spans="1:18" ht="12.75">
      <c r="A15" s="49" t="s">
        <v>62</v>
      </c>
      <c r="G15" s="60"/>
      <c r="H15" s="60">
        <v>15926533</v>
      </c>
      <c r="I15" s="60">
        <v>13697708</v>
      </c>
      <c r="J15" s="60">
        <v>13757422</v>
      </c>
      <c r="K15" s="60">
        <v>12630592</v>
      </c>
      <c r="L15" s="60">
        <v>11455147</v>
      </c>
      <c r="M15" s="61"/>
      <c r="N15" s="62">
        <v>16.271517833494478</v>
      </c>
      <c r="O15" s="62">
        <v>-0.4340493444193251</v>
      </c>
      <c r="P15" s="62">
        <v>8.9214345614204</v>
      </c>
      <c r="Q15" s="62">
        <v>10.261282548360139</v>
      </c>
      <c r="R15" s="62">
        <v>8.58757757283195</v>
      </c>
    </row>
    <row r="16" spans="1:18" ht="12.75">
      <c r="A16" s="49" t="s">
        <v>63</v>
      </c>
      <c r="G16" s="60"/>
      <c r="H16" s="60">
        <v>0</v>
      </c>
      <c r="I16" s="60">
        <v>0</v>
      </c>
      <c r="J16" s="60">
        <v>0</v>
      </c>
      <c r="K16" s="60">
        <v>0</v>
      </c>
      <c r="L16" s="60">
        <v>0</v>
      </c>
      <c r="M16" s="61"/>
      <c r="N16" s="62">
        <v>0</v>
      </c>
      <c r="O16" s="62">
        <v>0</v>
      </c>
      <c r="P16" s="62">
        <v>0</v>
      </c>
      <c r="Q16" s="62">
        <v>0</v>
      </c>
      <c r="R16" s="62" t="s">
        <v>88</v>
      </c>
    </row>
    <row r="17" spans="1:18" ht="12.75">
      <c r="A17" s="49" t="s">
        <v>64</v>
      </c>
      <c r="G17" s="60"/>
      <c r="H17" s="60">
        <v>3201165</v>
      </c>
      <c r="I17" s="60">
        <v>3545792</v>
      </c>
      <c r="J17" s="60">
        <v>3029567</v>
      </c>
      <c r="K17" s="60">
        <v>2880690</v>
      </c>
      <c r="L17" s="60">
        <v>2453997</v>
      </c>
      <c r="M17" s="61"/>
      <c r="N17" s="62">
        <v>-9.719323637709149</v>
      </c>
      <c r="O17" s="62">
        <v>17.03956373963672</v>
      </c>
      <c r="P17" s="62">
        <v>5.16810208665285</v>
      </c>
      <c r="Q17" s="62">
        <v>17.38767406806121</v>
      </c>
      <c r="R17" s="62">
        <v>6.870664093901646</v>
      </c>
    </row>
    <row r="18" spans="1:18" ht="12.75">
      <c r="A18" s="49" t="s">
        <v>65</v>
      </c>
      <c r="G18" s="60"/>
      <c r="H18" s="60">
        <v>3906546</v>
      </c>
      <c r="I18" s="60">
        <v>3898480</v>
      </c>
      <c r="J18" s="60">
        <v>1896742</v>
      </c>
      <c r="K18" s="60">
        <v>1940025</v>
      </c>
      <c r="L18" s="60">
        <v>1976900</v>
      </c>
      <c r="M18" s="61"/>
      <c r="N18" s="62">
        <v>0.20690115121791058</v>
      </c>
      <c r="O18" s="62">
        <v>105.53559735588709</v>
      </c>
      <c r="P18" s="62">
        <v>-2.2310537235344907</v>
      </c>
      <c r="Q18" s="62">
        <v>-1.8652941474024989</v>
      </c>
      <c r="R18" s="62">
        <v>18.563786397755266</v>
      </c>
    </row>
    <row r="19" spans="1:18" ht="12.75">
      <c r="A19" s="49" t="s">
        <v>66</v>
      </c>
      <c r="G19" s="60"/>
      <c r="H19" s="60">
        <v>5836650</v>
      </c>
      <c r="I19" s="60">
        <v>5101100</v>
      </c>
      <c r="J19" s="60">
        <v>5364030</v>
      </c>
      <c r="K19" s="60">
        <v>4813339</v>
      </c>
      <c r="L19" s="60">
        <v>4593570</v>
      </c>
      <c r="M19" s="61"/>
      <c r="N19" s="62">
        <v>14.419438944541373</v>
      </c>
      <c r="O19" s="62">
        <v>-4.901725008995102</v>
      </c>
      <c r="P19" s="62">
        <v>11.440935284217463</v>
      </c>
      <c r="Q19" s="62">
        <v>4.784274540281306</v>
      </c>
      <c r="R19" s="62">
        <v>6.170369324321956</v>
      </c>
    </row>
    <row r="20" spans="1:18" ht="12.75">
      <c r="A20" s="49" t="s">
        <v>67</v>
      </c>
      <c r="G20" s="60"/>
      <c r="H20" s="60">
        <v>5766851</v>
      </c>
      <c r="I20" s="60">
        <v>6669951</v>
      </c>
      <c r="J20" s="60">
        <v>5436436</v>
      </c>
      <c r="K20" s="60">
        <v>5293911</v>
      </c>
      <c r="L20" s="60">
        <v>4979299</v>
      </c>
      <c r="M20" s="61"/>
      <c r="N20" s="62">
        <v>-13.539829602946108</v>
      </c>
      <c r="O20" s="62">
        <v>22.689773226429963</v>
      </c>
      <c r="P20" s="62">
        <v>2.6922439761454244</v>
      </c>
      <c r="Q20" s="62">
        <v>6.318399437350519</v>
      </c>
      <c r="R20" s="62">
        <v>3.7391370897485787</v>
      </c>
    </row>
    <row r="21" spans="1:18" s="48" customFormat="1" ht="15" customHeight="1">
      <c r="A21" s="48" t="s">
        <v>68</v>
      </c>
      <c r="G21" s="63"/>
      <c r="H21" s="63">
        <v>34637745</v>
      </c>
      <c r="I21" s="63">
        <v>32913033</v>
      </c>
      <c r="J21" s="63">
        <v>29484196</v>
      </c>
      <c r="K21" s="63">
        <v>27558557</v>
      </c>
      <c r="L21" s="63">
        <v>25458914</v>
      </c>
      <c r="M21" s="64"/>
      <c r="N21" s="57">
        <v>5.240209858508027</v>
      </c>
      <c r="O21" s="57">
        <v>11.629406479322007</v>
      </c>
      <c r="P21" s="57">
        <v>6.987444952215749</v>
      </c>
      <c r="Q21" s="57">
        <v>8.247182106825138</v>
      </c>
      <c r="R21" s="57">
        <v>8.000914812586245</v>
      </c>
    </row>
    <row r="22" spans="1:18" s="48" customFormat="1" ht="19.5" customHeight="1">
      <c r="A22" s="48" t="s">
        <v>69</v>
      </c>
      <c r="G22" s="63"/>
      <c r="H22" s="63">
        <v>8313530</v>
      </c>
      <c r="I22" s="63">
        <v>7787407</v>
      </c>
      <c r="J22" s="63">
        <v>6168759</v>
      </c>
      <c r="K22" s="63">
        <v>6421932</v>
      </c>
      <c r="L22" s="63">
        <v>3610118</v>
      </c>
      <c r="M22" s="64"/>
      <c r="N22" s="57">
        <v>6.756074261946242</v>
      </c>
      <c r="O22" s="57">
        <v>26.239442973862328</v>
      </c>
      <c r="P22" s="57">
        <v>-3.9423182929996767</v>
      </c>
      <c r="Q22" s="57">
        <v>77.88703859541434</v>
      </c>
      <c r="R22" s="57">
        <v>23.18732302864572</v>
      </c>
    </row>
    <row r="23" spans="1:18" ht="19.5" customHeight="1">
      <c r="A23" s="49" t="s">
        <v>70</v>
      </c>
      <c r="G23" s="60"/>
      <c r="H23" s="60">
        <v>1436264</v>
      </c>
      <c r="I23" s="60">
        <v>1500585</v>
      </c>
      <c r="J23" s="60">
        <v>1314181</v>
      </c>
      <c r="K23" s="60">
        <v>1039159</v>
      </c>
      <c r="L23" s="60">
        <v>885073</v>
      </c>
      <c r="M23" s="61"/>
      <c r="N23" s="62">
        <v>-4.286394972627342</v>
      </c>
      <c r="O23" s="62">
        <v>14.184043141698137</v>
      </c>
      <c r="P23" s="62">
        <v>26.465824767913283</v>
      </c>
      <c r="Q23" s="62">
        <v>17.409411427080027</v>
      </c>
      <c r="R23" s="62">
        <v>12.866172003310705</v>
      </c>
    </row>
    <row r="24" spans="1:18" s="48" customFormat="1" ht="19.5" customHeight="1">
      <c r="A24" s="48" t="s">
        <v>71</v>
      </c>
      <c r="G24" s="63"/>
      <c r="H24" s="63">
        <v>6877266</v>
      </c>
      <c r="I24" s="63">
        <v>6286822</v>
      </c>
      <c r="J24" s="63">
        <v>4854578</v>
      </c>
      <c r="K24" s="63">
        <v>5382773</v>
      </c>
      <c r="L24" s="63">
        <v>2725045</v>
      </c>
      <c r="M24" s="63"/>
      <c r="N24" s="57">
        <v>9.3917721863288</v>
      </c>
      <c r="O24" s="57">
        <v>29.50295576670104</v>
      </c>
      <c r="P24" s="57">
        <v>-9.812693197353855</v>
      </c>
      <c r="Q24" s="57">
        <v>97.52969217022104</v>
      </c>
      <c r="R24" s="57">
        <v>26.040621501691664</v>
      </c>
    </row>
    <row r="25" spans="1:18" ht="19.5" customHeight="1">
      <c r="A25" s="49" t="s">
        <v>72</v>
      </c>
      <c r="G25" s="60"/>
      <c r="H25" s="60">
        <v>671262</v>
      </c>
      <c r="I25" s="60">
        <v>1049394</v>
      </c>
      <c r="J25" s="60">
        <v>1297639</v>
      </c>
      <c r="K25" s="60">
        <v>828513</v>
      </c>
      <c r="L25" s="60">
        <v>975694</v>
      </c>
      <c r="M25" s="60"/>
      <c r="N25" s="62">
        <v>-36.03336782943299</v>
      </c>
      <c r="O25" s="62">
        <v>-19.130513185870647</v>
      </c>
      <c r="P25" s="62">
        <v>56.62264804535354</v>
      </c>
      <c r="Q25" s="62">
        <v>-15.084749931843385</v>
      </c>
      <c r="R25" s="62">
        <v>-8.9259589585015</v>
      </c>
    </row>
    <row r="26" spans="1:18" ht="12.75">
      <c r="A26" s="49" t="s">
        <v>73</v>
      </c>
      <c r="G26" s="60"/>
      <c r="H26" s="60">
        <v>285560</v>
      </c>
      <c r="I26" s="60">
        <v>622625</v>
      </c>
      <c r="J26" s="60">
        <v>657259</v>
      </c>
      <c r="K26" s="60">
        <v>820817</v>
      </c>
      <c r="L26" s="60">
        <v>727995</v>
      </c>
      <c r="M26" s="60"/>
      <c r="N26" s="62">
        <v>-54.13611724553302</v>
      </c>
      <c r="O26" s="62">
        <v>-5.269459984572292</v>
      </c>
      <c r="P26" s="62">
        <v>-19.926244217651437</v>
      </c>
      <c r="Q26" s="62">
        <v>12.750362296444344</v>
      </c>
      <c r="R26" s="62">
        <v>-20.86069277435618</v>
      </c>
    </row>
    <row r="27" spans="1:18" s="48" customFormat="1" ht="19.5" customHeight="1">
      <c r="A27" s="48" t="s">
        <v>74</v>
      </c>
      <c r="G27" s="63"/>
      <c r="H27" s="63">
        <v>5920445</v>
      </c>
      <c r="I27" s="63">
        <v>4614804</v>
      </c>
      <c r="J27" s="63">
        <v>2899680</v>
      </c>
      <c r="K27" s="63">
        <v>3733444</v>
      </c>
      <c r="L27" s="63">
        <v>1021356</v>
      </c>
      <c r="M27" s="63"/>
      <c r="N27" s="57">
        <v>28.292447523231758</v>
      </c>
      <c r="O27" s="57">
        <v>59.148733653368645</v>
      </c>
      <c r="P27" s="57">
        <v>-22.33230229246776</v>
      </c>
      <c r="Q27" s="57">
        <v>265.53797108941444</v>
      </c>
      <c r="R27" s="57">
        <v>55.16519144873256</v>
      </c>
    </row>
    <row r="28" spans="1:18" ht="19.5" customHeight="1">
      <c r="A28" s="48" t="s">
        <v>75</v>
      </c>
      <c r="G28" s="60"/>
      <c r="H28" s="60"/>
      <c r="I28" s="60"/>
      <c r="J28" s="60"/>
      <c r="K28" s="60"/>
      <c r="L28" s="60"/>
      <c r="M28" s="60"/>
      <c r="N28" s="62"/>
      <c r="O28" s="62"/>
      <c r="P28" s="62"/>
      <c r="Q28" s="62"/>
      <c r="R28" s="62"/>
    </row>
    <row r="29" spans="1:18" ht="12.75">
      <c r="A29" s="49" t="s">
        <v>76</v>
      </c>
      <c r="G29" s="60"/>
      <c r="H29" s="60">
        <v>1209885</v>
      </c>
      <c r="I29" s="60">
        <v>898796</v>
      </c>
      <c r="J29" s="60">
        <v>336691</v>
      </c>
      <c r="K29" s="60">
        <v>332848</v>
      </c>
      <c r="L29" s="60">
        <v>317989</v>
      </c>
      <c r="M29" s="60"/>
      <c r="N29" s="62">
        <v>34.61174727079337</v>
      </c>
      <c r="O29" s="62">
        <v>166.9498145183566</v>
      </c>
      <c r="P29" s="62">
        <v>1.1545810700379753</v>
      </c>
      <c r="Q29" s="62">
        <v>4.672803147278679</v>
      </c>
      <c r="R29" s="62">
        <v>39.663524924816485</v>
      </c>
    </row>
    <row r="30" spans="1:18" ht="12.75">
      <c r="A30" s="49" t="s">
        <v>77</v>
      </c>
      <c r="G30" s="60"/>
      <c r="H30" s="60">
        <v>100000</v>
      </c>
      <c r="I30" s="60">
        <v>50630</v>
      </c>
      <c r="J30" s="60">
        <v>57600</v>
      </c>
      <c r="K30" s="60">
        <v>57380</v>
      </c>
      <c r="L30" s="60">
        <v>56070</v>
      </c>
      <c r="M30" s="60"/>
      <c r="N30" s="62">
        <v>97.51135690302192</v>
      </c>
      <c r="O30" s="62">
        <v>-12.100694444444445</v>
      </c>
      <c r="P30" s="62">
        <v>0.3834088532589753</v>
      </c>
      <c r="Q30" s="62">
        <v>2.3363652577135725</v>
      </c>
      <c r="R30" s="62">
        <v>15.56261507764265</v>
      </c>
    </row>
    <row r="31" spans="1:18" ht="12.75">
      <c r="A31" s="49" t="s">
        <v>78</v>
      </c>
      <c r="G31" s="60"/>
      <c r="H31" s="60">
        <v>9910528</v>
      </c>
      <c r="I31" s="60">
        <v>8731737</v>
      </c>
      <c r="J31" s="60">
        <v>8658119</v>
      </c>
      <c r="K31" s="60">
        <v>7945455</v>
      </c>
      <c r="L31" s="60">
        <v>7467660</v>
      </c>
      <c r="M31" s="60"/>
      <c r="N31" s="62">
        <v>13.500074498350099</v>
      </c>
      <c r="O31" s="62">
        <v>0.8502770636439624</v>
      </c>
      <c r="P31" s="62">
        <v>8.969454864447663</v>
      </c>
      <c r="Q31" s="62">
        <v>6.398188990928885</v>
      </c>
      <c r="R31" s="62">
        <v>7.331713841901055</v>
      </c>
    </row>
    <row r="32" spans="1:18" ht="12.75">
      <c r="A32" s="49" t="s">
        <v>79</v>
      </c>
      <c r="G32" s="60"/>
      <c r="H32" s="60">
        <v>0</v>
      </c>
      <c r="I32" s="60">
        <v>0</v>
      </c>
      <c r="J32" s="60">
        <v>0</v>
      </c>
      <c r="K32" s="60">
        <v>0</v>
      </c>
      <c r="L32" s="60">
        <v>0</v>
      </c>
      <c r="M32" s="60"/>
      <c r="N32" s="62">
        <v>0</v>
      </c>
      <c r="O32" s="62">
        <v>0</v>
      </c>
      <c r="P32" s="62">
        <v>0</v>
      </c>
      <c r="Q32" s="62">
        <v>0</v>
      </c>
      <c r="R32" s="62" t="s">
        <v>88</v>
      </c>
    </row>
    <row r="33" spans="1:19" ht="12.75">
      <c r="A33" s="48" t="s">
        <v>120</v>
      </c>
      <c r="G33" s="60"/>
      <c r="H33" s="63">
        <v>11220413</v>
      </c>
      <c r="I33" s="63">
        <v>9681163</v>
      </c>
      <c r="J33" s="63">
        <v>9052410</v>
      </c>
      <c r="K33" s="63">
        <v>8335683</v>
      </c>
      <c r="L33" s="63">
        <v>7841719</v>
      </c>
      <c r="M33" s="63"/>
      <c r="N33" s="57">
        <v>15.899432743772623</v>
      </c>
      <c r="O33" s="57">
        <v>6.945697333638225</v>
      </c>
      <c r="P33" s="57">
        <v>8.598299623438175</v>
      </c>
      <c r="Q33" s="57">
        <v>6.299180064983201</v>
      </c>
      <c r="R33" s="57">
        <v>9.370297068947252</v>
      </c>
      <c r="S33" s="48"/>
    </row>
    <row r="34" spans="1:18" ht="15.75" customHeight="1">
      <c r="A34" s="49" t="s">
        <v>80</v>
      </c>
      <c r="G34" s="60"/>
      <c r="H34" s="65">
        <v>0.26123585996541104</v>
      </c>
      <c r="I34" s="65">
        <v>0.237863841275426</v>
      </c>
      <c r="J34" s="65">
        <v>0.2539034912000004</v>
      </c>
      <c r="K34" s="65">
        <v>0.2453079032907441</v>
      </c>
      <c r="L34" s="65">
        <v>0.269761958361737</v>
      </c>
      <c r="M34" s="60"/>
      <c r="N34" s="62">
        <v>9.825797214349295</v>
      </c>
      <c r="O34" s="62">
        <v>-6.317223071162857</v>
      </c>
      <c r="P34" s="62">
        <v>3.503999583359785</v>
      </c>
      <c r="Q34" s="62">
        <v>-9.065049504942156</v>
      </c>
      <c r="R34" s="62">
        <v>-0.7996917445183827</v>
      </c>
    </row>
    <row r="35" spans="1:18" ht="19.5" customHeight="1">
      <c r="A35" s="49" t="s">
        <v>81</v>
      </c>
      <c r="G35" s="60"/>
      <c r="H35" s="60">
        <v>12243286</v>
      </c>
      <c r="I35" s="60">
        <v>11976409</v>
      </c>
      <c r="J35" s="60">
        <v>10913926</v>
      </c>
      <c r="K35" s="60">
        <v>10341736</v>
      </c>
      <c r="L35" s="60">
        <v>9791746</v>
      </c>
      <c r="M35" s="60"/>
      <c r="N35" s="62">
        <v>2.22835576173125</v>
      </c>
      <c r="O35" s="62">
        <v>9.735112735783622</v>
      </c>
      <c r="P35" s="62">
        <v>5.532823502746541</v>
      </c>
      <c r="Q35" s="62">
        <v>5.616873640308889</v>
      </c>
      <c r="R35" s="62">
        <v>5.744908034377594</v>
      </c>
    </row>
    <row r="36" spans="1:18" ht="12.75">
      <c r="A36" s="49" t="s">
        <v>82</v>
      </c>
      <c r="G36" s="60"/>
      <c r="H36" s="60">
        <v>504</v>
      </c>
      <c r="I36" s="60">
        <v>518</v>
      </c>
      <c r="J36" s="60">
        <v>502</v>
      </c>
      <c r="K36" s="60">
        <v>469</v>
      </c>
      <c r="L36" s="60">
        <v>354</v>
      </c>
      <c r="M36" s="60"/>
      <c r="N36" s="62">
        <v>-2.7027027027027026</v>
      </c>
      <c r="O36" s="62">
        <v>3.187250996015936</v>
      </c>
      <c r="P36" s="62">
        <v>7.036247334754798</v>
      </c>
      <c r="Q36" s="62">
        <v>32.48587570621469</v>
      </c>
      <c r="R36" s="62">
        <v>9.23374379865345</v>
      </c>
    </row>
    <row r="37" spans="1:18" ht="12.75">
      <c r="A37" s="49" t="s">
        <v>83</v>
      </c>
      <c r="G37" s="60"/>
      <c r="H37" s="60">
        <v>24292.234126984127</v>
      </c>
      <c r="I37" s="60">
        <v>23120.480694980695</v>
      </c>
      <c r="J37" s="60">
        <v>21740.88844621514</v>
      </c>
      <c r="K37" s="60">
        <v>22050.609808102345</v>
      </c>
      <c r="L37" s="60">
        <v>27660.29943502825</v>
      </c>
      <c r="M37" s="60"/>
      <c r="N37" s="62">
        <v>5.0680323106682295</v>
      </c>
      <c r="O37" s="62">
        <v>6.345611184099184</v>
      </c>
      <c r="P37" s="62">
        <v>-1.4045931816969512</v>
      </c>
      <c r="Q37" s="62">
        <v>-20.280654011366007</v>
      </c>
      <c r="R37" s="62">
        <v>-3.1939175962939492</v>
      </c>
    </row>
    <row r="38" spans="7:18" ht="19.5" customHeight="1">
      <c r="G38" s="60"/>
      <c r="H38" s="60"/>
      <c r="I38" s="60"/>
      <c r="J38" s="60"/>
      <c r="K38" s="60"/>
      <c r="L38" s="60"/>
      <c r="M38" s="60"/>
      <c r="N38" s="62"/>
      <c r="O38" s="62"/>
      <c r="P38" s="62"/>
      <c r="Q38" s="62"/>
      <c r="R38" s="62"/>
    </row>
    <row r="39" spans="1:18" ht="19.5" customHeight="1">
      <c r="A39" s="48" t="s">
        <v>84</v>
      </c>
      <c r="G39" s="60"/>
      <c r="H39" s="60"/>
      <c r="I39" s="60"/>
      <c r="J39" s="60"/>
      <c r="K39" s="60"/>
      <c r="L39" s="60"/>
      <c r="M39" s="66"/>
      <c r="N39" s="62"/>
      <c r="O39" s="62"/>
      <c r="P39" s="62"/>
      <c r="Q39" s="62"/>
      <c r="R39" s="62"/>
    </row>
    <row r="40" spans="1:18" ht="12.75">
      <c r="A40" s="49" t="s">
        <v>85</v>
      </c>
      <c r="H40" s="67">
        <v>19.355723883766522</v>
      </c>
      <c r="I40" s="67">
        <v>19.133471284339922</v>
      </c>
      <c r="J40" s="67">
        <v>17.302237155314696</v>
      </c>
      <c r="K40" s="67">
        <v>18.898879359924493</v>
      </c>
      <c r="L40" s="67">
        <v>12.419120113803583</v>
      </c>
      <c r="M40" s="67"/>
      <c r="N40" s="62">
        <v>1.1615905766587478</v>
      </c>
      <c r="O40" s="62">
        <v>10.583799728249184</v>
      </c>
      <c r="P40" s="62">
        <v>-8.44834328111281</v>
      </c>
      <c r="Q40" s="62">
        <v>52.17567095529415</v>
      </c>
      <c r="R40" s="62">
        <v>11.732533833254521</v>
      </c>
    </row>
    <row r="41" spans="1:18" ht="12.75">
      <c r="A41" s="49" t="s">
        <v>86</v>
      </c>
      <c r="H41" s="67">
        <v>16.01178582036938</v>
      </c>
      <c r="I41" s="67">
        <v>15.446570110789956</v>
      </c>
      <c r="J41" s="67">
        <v>13.616200575346403</v>
      </c>
      <c r="K41" s="67">
        <v>15.840774637423573</v>
      </c>
      <c r="L41" s="67">
        <v>9.37439196461719</v>
      </c>
      <c r="M41" s="67"/>
      <c r="N41" s="62">
        <v>3.6591664397043107</v>
      </c>
      <c r="O41" s="62">
        <v>13.44258646393352</v>
      </c>
      <c r="P41" s="62">
        <v>-14.043341395828271</v>
      </c>
      <c r="Q41" s="62">
        <v>68.97922230277088</v>
      </c>
      <c r="R41" s="62">
        <v>14.320513345576934</v>
      </c>
    </row>
    <row r="42" spans="1:18" ht="12.75">
      <c r="A42" s="49" t="s">
        <v>87</v>
      </c>
      <c r="H42" s="67">
        <v>13.784096369295122</v>
      </c>
      <c r="I42" s="67">
        <v>11.33846218861516</v>
      </c>
      <c r="J42" s="67">
        <v>8.133070368695375</v>
      </c>
      <c r="K42" s="67">
        <v>10.987021935615939</v>
      </c>
      <c r="L42" s="67">
        <v>3.5135535300934686</v>
      </c>
      <c r="M42" s="67"/>
      <c r="N42" s="62">
        <v>21.569363993078348</v>
      </c>
      <c r="O42" s="62">
        <v>39.4118294150941</v>
      </c>
      <c r="P42" s="62">
        <v>-25.975660953848543</v>
      </c>
      <c r="Q42" s="62">
        <v>212.70398590806894</v>
      </c>
      <c r="R42" s="62">
        <v>40.736884096892155</v>
      </c>
    </row>
    <row r="43" spans="14:18" s="68" customFormat="1" ht="7.5" customHeight="1" thickBot="1">
      <c r="N43" s="69"/>
      <c r="O43" s="69"/>
      <c r="P43" s="69"/>
      <c r="Q43" s="69"/>
      <c r="R43" s="69"/>
    </row>
    <row r="44" ht="12.75">
      <c r="A44" s="70"/>
    </row>
    <row r="45" ht="12.75">
      <c r="A45" s="70"/>
    </row>
    <row r="46" ht="12.75">
      <c r="A46" s="70"/>
    </row>
    <row r="64" ht="12.75">
      <c r="A64" s="72" t="s">
        <v>51</v>
      </c>
    </row>
    <row r="79" ht="12.75" hidden="1"/>
    <row r="80" ht="12.75" hidden="1"/>
    <row r="81" ht="12.75" hidden="1"/>
    <row r="82" ht="12.75" hidden="1"/>
    <row r="83" ht="12.75" hidden="1">
      <c r="A83" s="49">
        <v>10</v>
      </c>
    </row>
    <row r="84" spans="1:3" ht="12.75" hidden="1">
      <c r="A84" s="49">
        <v>4</v>
      </c>
      <c r="B84" s="49">
        <v>2000</v>
      </c>
      <c r="C84" s="49">
        <v>969</v>
      </c>
    </row>
    <row r="85" spans="1:4" ht="12.75" hidden="1">
      <c r="A85" s="49">
        <v>10</v>
      </c>
      <c r="D85" s="49">
        <v>5</v>
      </c>
    </row>
    <row r="86" spans="1:10" ht="12.75" hidden="1">
      <c r="A86" s="49">
        <v>11010881</v>
      </c>
      <c r="B86" s="49">
        <v>10459735</v>
      </c>
      <c r="C86" s="49">
        <v>1104507</v>
      </c>
      <c r="D86" s="49">
        <v>33726444</v>
      </c>
      <c r="E86" s="49">
        <v>12630592</v>
      </c>
      <c r="F86" s="49">
        <v>0</v>
      </c>
      <c r="G86" s="49">
        <v>2571574</v>
      </c>
      <c r="H86" s="49">
        <v>1922761</v>
      </c>
      <c r="I86" s="49">
        <v>4781464</v>
      </c>
      <c r="J86" s="49">
        <v>5141143</v>
      </c>
    </row>
    <row r="87" spans="1:10" ht="12.75" hidden="1">
      <c r="A87" s="49">
        <v>954945</v>
      </c>
      <c r="B87" s="49">
        <v>805935</v>
      </c>
      <c r="C87" s="49">
        <v>812766</v>
      </c>
      <c r="D87" s="49">
        <v>4105263</v>
      </c>
      <c r="E87" s="49">
        <v>332848</v>
      </c>
      <c r="F87" s="49">
        <v>57380</v>
      </c>
      <c r="G87" s="49">
        <v>7945455</v>
      </c>
      <c r="H87" s="49">
        <v>0</v>
      </c>
      <c r="I87" s="49">
        <v>10164464</v>
      </c>
      <c r="J87" s="49">
        <v>457</v>
      </c>
    </row>
    <row r="88" spans="1:5" ht="12.75" hidden="1">
      <c r="A88" s="49">
        <v>4105263</v>
      </c>
      <c r="B88" s="49">
        <v>1323014</v>
      </c>
      <c r="C88" s="49">
        <v>-672987</v>
      </c>
      <c r="D88" s="49">
        <v>1250079</v>
      </c>
      <c r="E88" s="49">
        <v>-279795</v>
      </c>
    </row>
    <row r="89" spans="1:5" ht="12.75" hidden="1">
      <c r="A89" s="49">
        <v>10164464</v>
      </c>
      <c r="B89" s="49">
        <v>9791746</v>
      </c>
      <c r="C89" s="49">
        <v>8428925</v>
      </c>
      <c r="D89" s="49">
        <v>5668863</v>
      </c>
      <c r="E89" s="49">
        <v>5032691</v>
      </c>
    </row>
    <row r="90" ht="12.75" hidden="1"/>
    <row r="91" ht="12.75" hidden="1"/>
  </sheetData>
  <mergeCells count="6">
    <mergeCell ref="R5:S5"/>
    <mergeCell ref="N4:Q4"/>
    <mergeCell ref="G1:Q1"/>
    <mergeCell ref="G2:Q2"/>
    <mergeCell ref="G3:Q3"/>
    <mergeCell ref="R4:S4"/>
  </mergeCells>
  <printOptions horizontalCentered="1"/>
  <pageMargins left="0" right="0" top="0.59" bottom="0.48" header="0.18" footer="0.18"/>
  <pageSetup horizontalDpi="360" verticalDpi="360" orientation="landscape" paperSize="5" scale="84" r:id="rId1"/>
  <headerFooter alignWithMargins="0">
    <oddHeader xml:space="preserve">&amp;C &amp;R&amp;D  &amp;T  </oddHeader>
    <oddFooter xml:space="preserve">&amp;C- 15 - </oddFooter>
  </headerFooter>
</worksheet>
</file>

<file path=xl/worksheets/sheet3.xml><?xml version="1.0" encoding="utf-8"?>
<worksheet xmlns="http://schemas.openxmlformats.org/spreadsheetml/2006/main" xmlns:r="http://schemas.openxmlformats.org/officeDocument/2006/relationships">
  <dimension ref="A1:C11"/>
  <sheetViews>
    <sheetView workbookViewId="0" topLeftCell="A1">
      <selection activeCell="F58" sqref="F58"/>
    </sheetView>
  </sheetViews>
  <sheetFormatPr defaultColWidth="9.140625" defaultRowHeight="12.75"/>
  <cols>
    <col min="1" max="1" width="68.140625" style="3" customWidth="1"/>
    <col min="2" max="2" width="20.7109375" style="3" customWidth="1"/>
    <col min="3" max="3" width="68.00390625" style="3" customWidth="1"/>
    <col min="4" max="16384" width="9.140625" style="3" customWidth="1"/>
  </cols>
  <sheetData>
    <row r="1" spans="1:3" s="2" customFormat="1" ht="20.25">
      <c r="A1" s="1"/>
      <c r="B1" s="1"/>
      <c r="C1" s="1"/>
    </row>
    <row r="7" spans="1:3" ht="78.75">
      <c r="A7" s="28" t="s">
        <v>23</v>
      </c>
      <c r="C7" s="28" t="s">
        <v>26</v>
      </c>
    </row>
    <row r="9" spans="1:3" ht="94.5">
      <c r="A9" s="28" t="s">
        <v>24</v>
      </c>
      <c r="C9" s="28" t="s">
        <v>27</v>
      </c>
    </row>
    <row r="11" spans="1:3" ht="78.75">
      <c r="A11" s="28" t="s">
        <v>25</v>
      </c>
      <c r="C11" s="28" t="s">
        <v>28</v>
      </c>
    </row>
  </sheetData>
  <printOptions/>
  <pageMargins left="0.97" right="0.99" top="1" bottom="1" header="0.5" footer="0.5"/>
  <pageSetup horizontalDpi="600" verticalDpi="600" orientation="landscape" paperSize="5" r:id="rId2"/>
  <drawing r:id="rId1"/>
</worksheet>
</file>

<file path=xl/worksheets/sheet4.xml><?xml version="1.0" encoding="utf-8"?>
<worksheet xmlns="http://schemas.openxmlformats.org/spreadsheetml/2006/main" xmlns:r="http://schemas.openxmlformats.org/officeDocument/2006/relationships">
  <dimension ref="A1:C19"/>
  <sheetViews>
    <sheetView workbookViewId="0" topLeftCell="A1">
      <selection activeCell="F58" sqref="F58"/>
    </sheetView>
  </sheetViews>
  <sheetFormatPr defaultColWidth="9.140625" defaultRowHeight="12.75"/>
  <cols>
    <col min="1" max="1" width="68.7109375" style="5" customWidth="1"/>
    <col min="2" max="2" width="15.7109375" style="5" customWidth="1"/>
    <col min="3" max="3" width="68.7109375" style="5" customWidth="1"/>
    <col min="4" max="16384" width="9.140625" style="5" customWidth="1"/>
  </cols>
  <sheetData>
    <row r="1" spans="1:3" s="22" customFormat="1" ht="20.25">
      <c r="A1" s="1" t="s">
        <v>38</v>
      </c>
      <c r="C1" s="1" t="s">
        <v>39</v>
      </c>
    </row>
    <row r="2" spans="1:3" s="22" customFormat="1" ht="20.25">
      <c r="A2" s="2"/>
      <c r="C2" s="2"/>
    </row>
    <row r="3" s="3" customFormat="1" ht="15.75"/>
    <row r="4" spans="1:3" s="3" customFormat="1" ht="15.75">
      <c r="A4" s="22" t="s">
        <v>22</v>
      </c>
      <c r="C4" s="22" t="s">
        <v>22</v>
      </c>
    </row>
    <row r="5" spans="1:3" s="3" customFormat="1" ht="15.75">
      <c r="A5" s="22"/>
      <c r="C5" s="22"/>
    </row>
    <row r="7" spans="1:3" ht="115.5">
      <c r="A7" s="23" t="s">
        <v>108</v>
      </c>
      <c r="C7" s="24" t="s">
        <v>107</v>
      </c>
    </row>
    <row r="8" ht="15.75">
      <c r="C8" s="25"/>
    </row>
    <row r="9" ht="15.75">
      <c r="C9" s="3"/>
    </row>
    <row r="10" spans="1:3" ht="15.75">
      <c r="A10" s="22" t="s">
        <v>40</v>
      </c>
      <c r="C10" s="22" t="s">
        <v>41</v>
      </c>
    </row>
    <row r="11" spans="1:3" ht="15.75">
      <c r="A11" s="22"/>
      <c r="C11" s="22"/>
    </row>
    <row r="12" spans="1:3" ht="15.75">
      <c r="A12" s="3"/>
      <c r="C12" s="3"/>
    </row>
    <row r="13" spans="1:3" ht="33">
      <c r="A13" s="26" t="s">
        <v>1</v>
      </c>
      <c r="C13" s="26" t="s">
        <v>0</v>
      </c>
    </row>
    <row r="14" spans="1:3" ht="16.5">
      <c r="A14" s="27"/>
      <c r="C14" s="3"/>
    </row>
    <row r="16" spans="1:3" ht="15.75">
      <c r="A16" s="22" t="s">
        <v>114</v>
      </c>
      <c r="C16" s="22" t="s">
        <v>114</v>
      </c>
    </row>
    <row r="17" spans="1:3" ht="15.75">
      <c r="A17" s="22"/>
      <c r="C17" s="22"/>
    </row>
    <row r="18" spans="1:3" ht="15.75">
      <c r="A18" s="3"/>
      <c r="C18" s="3"/>
    </row>
    <row r="19" spans="1:3" ht="82.5" customHeight="1">
      <c r="A19" s="26" t="s">
        <v>116</v>
      </c>
      <c r="C19" s="26" t="s">
        <v>115</v>
      </c>
    </row>
  </sheetData>
  <printOptions/>
  <pageMargins left="1.04" right="1.02" top="0.83" bottom="0.38" header="0.22" footer="0.26"/>
  <pageSetup horizontalDpi="600" verticalDpi="600" orientation="landscape" paperSize="5" r:id="rId1"/>
</worksheet>
</file>

<file path=xl/worksheets/sheet5.xml><?xml version="1.0" encoding="utf-8"?>
<worksheet xmlns="http://schemas.openxmlformats.org/spreadsheetml/2006/main" xmlns:r="http://schemas.openxmlformats.org/officeDocument/2006/relationships">
  <dimension ref="K2:K32"/>
  <sheetViews>
    <sheetView workbookViewId="0" topLeftCell="G1">
      <selection activeCell="F58" sqref="F58"/>
    </sheetView>
  </sheetViews>
  <sheetFormatPr defaultColWidth="9.140625" defaultRowHeight="12.75"/>
  <cols>
    <col min="1" max="10" width="9.140625" style="30" customWidth="1"/>
    <col min="11" max="11" width="65.421875" style="31" customWidth="1"/>
    <col min="12" max="16384" width="9.140625" style="30" customWidth="1"/>
  </cols>
  <sheetData>
    <row r="2" ht="18">
      <c r="K2" s="34" t="s">
        <v>4</v>
      </c>
    </row>
    <row r="3" ht="18">
      <c r="K3" s="35" t="s">
        <v>5</v>
      </c>
    </row>
    <row r="17" s="32" customFormat="1" ht="18">
      <c r="K17" s="29" t="s">
        <v>6</v>
      </c>
    </row>
    <row r="18" s="32" customFormat="1" ht="18">
      <c r="K18" s="29"/>
    </row>
    <row r="31" ht="18">
      <c r="K31" s="33" t="s">
        <v>7</v>
      </c>
    </row>
    <row r="32" ht="18">
      <c r="K32" s="29" t="s">
        <v>8</v>
      </c>
    </row>
  </sheetData>
  <printOptions/>
  <pageMargins left="0.9448818897637796" right="0.9448818897637796" top="0.99" bottom="0.984251968503937" header="0.5118110236220472" footer="0.5118110236220472"/>
  <pageSetup horizontalDpi="600" verticalDpi="600" orientation="landscape" paperSize="5" r:id="rId1"/>
</worksheet>
</file>

<file path=xl/worksheets/sheet6.xml><?xml version="1.0" encoding="utf-8"?>
<worksheet xmlns="http://schemas.openxmlformats.org/spreadsheetml/2006/main" xmlns:r="http://schemas.openxmlformats.org/officeDocument/2006/relationships">
  <sheetPr codeName="Sheet1119"/>
  <dimension ref="A1:S86"/>
  <sheetViews>
    <sheetView workbookViewId="0" topLeftCell="A28">
      <selection activeCell="H39" sqref="H39:R41"/>
    </sheetView>
  </sheetViews>
  <sheetFormatPr defaultColWidth="9.140625" defaultRowHeight="12.75"/>
  <cols>
    <col min="1" max="1" width="7.421875" style="49" customWidth="1"/>
    <col min="2" max="2" width="15.00390625" style="49" customWidth="1"/>
    <col min="3" max="3" width="9.7109375" style="49" customWidth="1"/>
    <col min="4" max="4" width="12.421875" style="49" customWidth="1"/>
    <col min="5" max="5" width="1.8515625" style="49" customWidth="1"/>
    <col min="6" max="6" width="16.140625" style="49" customWidth="1"/>
    <col min="7" max="7" width="20.140625" style="49" customWidth="1"/>
    <col min="8" max="12" width="12.7109375" style="49" customWidth="1"/>
    <col min="13" max="13" width="2.00390625" style="49" customWidth="1"/>
    <col min="14" max="17" width="8.140625" style="71" customWidth="1"/>
    <col min="18" max="18" width="12.7109375" style="71" customWidth="1"/>
    <col min="19" max="19" width="6.7109375" style="49" customWidth="1"/>
    <col min="20" max="16384" width="9.140625" style="49" customWidth="1"/>
  </cols>
  <sheetData>
    <row r="1" spans="1:18" s="36" customFormat="1" ht="12.75">
      <c r="A1" s="36" t="s">
        <v>42</v>
      </c>
      <c r="E1" s="37"/>
      <c r="F1" s="37"/>
      <c r="G1" s="142" t="s">
        <v>54</v>
      </c>
      <c r="H1" s="142"/>
      <c r="I1" s="142"/>
      <c r="J1" s="142"/>
      <c r="K1" s="142"/>
      <c r="L1" s="142"/>
      <c r="M1" s="142"/>
      <c r="N1" s="79"/>
      <c r="O1" s="79"/>
      <c r="P1" s="79"/>
      <c r="Q1" s="79"/>
      <c r="R1" s="39"/>
    </row>
    <row r="2" spans="6:18" s="40" customFormat="1" ht="12.75">
      <c r="F2" s="41"/>
      <c r="G2" s="143" t="s">
        <v>105</v>
      </c>
      <c r="H2" s="143"/>
      <c r="I2" s="143"/>
      <c r="J2" s="143"/>
      <c r="K2" s="143"/>
      <c r="L2" s="143"/>
      <c r="M2" s="143"/>
      <c r="N2" s="80"/>
      <c r="O2" s="80"/>
      <c r="P2" s="80"/>
      <c r="Q2" s="80"/>
      <c r="R2" s="43"/>
    </row>
    <row r="3" spans="1:19" s="45" customFormat="1" ht="13.5" thickBot="1">
      <c r="A3" s="44" t="s">
        <v>43</v>
      </c>
      <c r="G3" s="144" t="s">
        <v>106</v>
      </c>
      <c r="H3" s="144"/>
      <c r="I3" s="144"/>
      <c r="J3" s="144"/>
      <c r="K3" s="144"/>
      <c r="L3" s="144"/>
      <c r="M3" s="144"/>
      <c r="N3" s="44"/>
      <c r="O3" s="44"/>
      <c r="P3" s="44"/>
      <c r="Q3" s="44"/>
      <c r="R3" s="47"/>
      <c r="S3" s="47"/>
    </row>
    <row r="4" spans="6:19" s="48" customFormat="1" ht="12.75">
      <c r="F4" s="49"/>
      <c r="M4" s="50"/>
      <c r="N4" s="148" t="s">
        <v>44</v>
      </c>
      <c r="O4" s="148"/>
      <c r="P4" s="148"/>
      <c r="Q4" s="148"/>
      <c r="R4" s="149" t="s">
        <v>45</v>
      </c>
      <c r="S4" s="149"/>
    </row>
    <row r="5" spans="1:19" ht="12.75">
      <c r="A5" s="51"/>
      <c r="B5" s="52"/>
      <c r="C5" s="48"/>
      <c r="D5" s="52"/>
      <c r="G5" s="48"/>
      <c r="H5" s="53">
        <v>2003</v>
      </c>
      <c r="I5" s="53">
        <v>2002</v>
      </c>
      <c r="J5" s="53">
        <v>2001</v>
      </c>
      <c r="K5" s="53">
        <v>2000</v>
      </c>
      <c r="L5" s="53">
        <v>1999</v>
      </c>
      <c r="M5" s="54"/>
      <c r="N5" s="55" t="s">
        <v>163</v>
      </c>
      <c r="O5" s="55" t="s">
        <v>119</v>
      </c>
      <c r="P5" s="55" t="s">
        <v>109</v>
      </c>
      <c r="Q5" s="55" t="s">
        <v>104</v>
      </c>
      <c r="R5" s="147" t="s">
        <v>46</v>
      </c>
      <c r="S5" s="147"/>
    </row>
    <row r="6" spans="1:18" ht="12.75">
      <c r="A6" s="56"/>
      <c r="B6" s="56"/>
      <c r="C6" s="56"/>
      <c r="D6" s="56"/>
      <c r="G6" s="48" t="s">
        <v>47</v>
      </c>
      <c r="H6" s="52">
        <v>112</v>
      </c>
      <c r="I6" s="52">
        <v>111</v>
      </c>
      <c r="J6" s="52">
        <v>61</v>
      </c>
      <c r="K6" s="52">
        <v>59</v>
      </c>
      <c r="L6" s="52">
        <v>51</v>
      </c>
      <c r="M6" s="50"/>
      <c r="N6" s="57"/>
      <c r="O6" s="57"/>
      <c r="P6" s="57"/>
      <c r="Q6" s="57"/>
      <c r="R6" s="57"/>
    </row>
    <row r="7" spans="1:18" ht="15" customHeight="1">
      <c r="A7" s="48" t="s">
        <v>55</v>
      </c>
      <c r="E7" s="49" t="s">
        <v>48</v>
      </c>
      <c r="G7" s="58" t="s">
        <v>49</v>
      </c>
      <c r="H7" s="48"/>
      <c r="I7" s="48"/>
      <c r="J7" s="48"/>
      <c r="K7" s="48"/>
      <c r="L7" s="48"/>
      <c r="M7" s="50"/>
      <c r="N7" s="57"/>
      <c r="O7" s="57"/>
      <c r="P7" s="57"/>
      <c r="Q7" s="57"/>
      <c r="R7" s="59"/>
    </row>
    <row r="8" spans="1:18" ht="12.75">
      <c r="A8" s="49" t="s">
        <v>56</v>
      </c>
      <c r="G8" s="60"/>
      <c r="H8" s="60">
        <v>829064226</v>
      </c>
      <c r="I8" s="60">
        <v>830282667</v>
      </c>
      <c r="J8" s="60">
        <v>781452347</v>
      </c>
      <c r="K8" s="60">
        <v>726319368</v>
      </c>
      <c r="L8" s="60">
        <v>650075400</v>
      </c>
      <c r="M8" s="61"/>
      <c r="N8" s="62">
        <v>-0.14675014286429755</v>
      </c>
      <c r="O8" s="62">
        <v>6.248662530410187</v>
      </c>
      <c r="P8" s="62">
        <v>7.590735071792826</v>
      </c>
      <c r="Q8" s="62">
        <v>11.728480727004898</v>
      </c>
      <c r="R8" s="62">
        <v>6.268881844930374</v>
      </c>
    </row>
    <row r="9" spans="1:18" ht="12.75">
      <c r="A9" s="49" t="s">
        <v>57</v>
      </c>
      <c r="G9" s="60"/>
      <c r="H9" s="60">
        <v>417240959</v>
      </c>
      <c r="I9" s="60">
        <v>335178176</v>
      </c>
      <c r="J9" s="60">
        <v>240267754</v>
      </c>
      <c r="K9" s="60">
        <v>132624971</v>
      </c>
      <c r="L9" s="60">
        <v>57530502</v>
      </c>
      <c r="M9" s="61"/>
      <c r="N9" s="62">
        <v>24.48333121784158</v>
      </c>
      <c r="O9" s="62">
        <v>39.50193915742851</v>
      </c>
      <c r="P9" s="62">
        <v>81.16328485380026</v>
      </c>
      <c r="Q9" s="62">
        <v>130.52983441722793</v>
      </c>
      <c r="R9" s="62">
        <v>64.10514334757569</v>
      </c>
    </row>
    <row r="10" spans="1:18" ht="12.75">
      <c r="A10" s="49" t="s">
        <v>58</v>
      </c>
      <c r="G10" s="60"/>
      <c r="H10" s="60">
        <v>14589745</v>
      </c>
      <c r="I10" s="60">
        <v>12401559</v>
      </c>
      <c r="J10" s="60">
        <v>11582917</v>
      </c>
      <c r="K10" s="60">
        <v>11010881</v>
      </c>
      <c r="L10" s="60">
        <v>9410168</v>
      </c>
      <c r="M10" s="61"/>
      <c r="N10" s="62">
        <v>17.644442928506006</v>
      </c>
      <c r="O10" s="62">
        <v>7.067666978879327</v>
      </c>
      <c r="P10" s="62">
        <v>5.195188286931809</v>
      </c>
      <c r="Q10" s="62">
        <v>17.010461449784955</v>
      </c>
      <c r="R10" s="62">
        <v>11.58673774288166</v>
      </c>
    </row>
    <row r="11" spans="1:18" ht="12.75">
      <c r="A11" s="49" t="s">
        <v>59</v>
      </c>
      <c r="G11" s="60"/>
      <c r="H11" s="60">
        <v>591614825</v>
      </c>
      <c r="I11" s="60">
        <v>496175955</v>
      </c>
      <c r="J11" s="60">
        <v>426440765</v>
      </c>
      <c r="K11" s="60">
        <v>369690224</v>
      </c>
      <c r="L11" s="60">
        <v>294972792</v>
      </c>
      <c r="M11" s="61"/>
      <c r="N11" s="62">
        <v>19.234884124927014</v>
      </c>
      <c r="O11" s="62">
        <v>16.3528432841077</v>
      </c>
      <c r="P11" s="62">
        <v>15.35083627204597</v>
      </c>
      <c r="Q11" s="62">
        <v>25.33027927538483</v>
      </c>
      <c r="R11" s="62">
        <v>19.00474342301226</v>
      </c>
    </row>
    <row r="12" spans="1:18" ht="12.75">
      <c r="A12" s="49" t="s">
        <v>50</v>
      </c>
      <c r="G12" s="60"/>
      <c r="H12" s="60">
        <v>27136974</v>
      </c>
      <c r="I12" s="60">
        <v>27568442</v>
      </c>
      <c r="J12" s="60">
        <v>30765264</v>
      </c>
      <c r="K12" s="60">
        <v>30785997</v>
      </c>
      <c r="L12" s="60">
        <v>25348945</v>
      </c>
      <c r="M12" s="61"/>
      <c r="N12" s="62">
        <v>-1.565079375903796</v>
      </c>
      <c r="O12" s="62">
        <v>-10.391011109152192</v>
      </c>
      <c r="P12" s="62">
        <v>-0.06734555323967582</v>
      </c>
      <c r="Q12" s="62">
        <v>21.448829527224902</v>
      </c>
      <c r="R12" s="62">
        <v>1.7186019232936722</v>
      </c>
    </row>
    <row r="13" spans="1:18" s="48" customFormat="1" ht="12.75">
      <c r="A13" s="48" t="s">
        <v>60</v>
      </c>
      <c r="G13" s="63"/>
      <c r="H13" s="63">
        <v>1879646732</v>
      </c>
      <c r="I13" s="63">
        <v>1701606798</v>
      </c>
      <c r="J13" s="63">
        <v>1490509050</v>
      </c>
      <c r="K13" s="63">
        <v>1270431441</v>
      </c>
      <c r="L13" s="63">
        <v>1037337807</v>
      </c>
      <c r="M13" s="64"/>
      <c r="N13" s="57">
        <v>10.463047879760527</v>
      </c>
      <c r="O13" s="57">
        <v>14.162795455686767</v>
      </c>
      <c r="P13" s="57">
        <v>17.32306064676496</v>
      </c>
      <c r="Q13" s="57">
        <v>22.47036909549369</v>
      </c>
      <c r="R13" s="57">
        <v>16.021641815726806</v>
      </c>
    </row>
    <row r="14" spans="1:18" ht="19.5" customHeight="1">
      <c r="A14" s="48" t="s">
        <v>61</v>
      </c>
      <c r="G14" s="60"/>
      <c r="H14" s="60"/>
      <c r="I14" s="60"/>
      <c r="J14" s="60"/>
      <c r="K14" s="60"/>
      <c r="L14" s="60"/>
      <c r="M14" s="60"/>
      <c r="N14" s="62"/>
      <c r="O14" s="62"/>
      <c r="P14" s="62"/>
      <c r="Q14" s="62"/>
      <c r="R14" s="62"/>
    </row>
    <row r="15" spans="1:18" ht="12.75">
      <c r="A15" s="49" t="s">
        <v>62</v>
      </c>
      <c r="G15" s="60"/>
      <c r="H15" s="60">
        <v>964588889</v>
      </c>
      <c r="I15" s="60">
        <v>902908694</v>
      </c>
      <c r="J15" s="60">
        <v>748700580</v>
      </c>
      <c r="K15" s="60">
        <v>616940070</v>
      </c>
      <c r="L15" s="60">
        <v>526434581</v>
      </c>
      <c r="M15" s="61"/>
      <c r="N15" s="62">
        <v>6.8312771169307185</v>
      </c>
      <c r="O15" s="62">
        <v>20.596767001302442</v>
      </c>
      <c r="P15" s="62">
        <v>21.35710037443345</v>
      </c>
      <c r="Q15" s="62">
        <v>17.1921625718581</v>
      </c>
      <c r="R15" s="62">
        <v>16.345465420446036</v>
      </c>
    </row>
    <row r="16" spans="1:18" ht="12.75">
      <c r="A16" s="49" t="s">
        <v>63</v>
      </c>
      <c r="G16" s="60"/>
      <c r="H16" s="60">
        <v>11994293</v>
      </c>
      <c r="I16" s="60">
        <v>6986532</v>
      </c>
      <c r="J16" s="60">
        <v>4413094</v>
      </c>
      <c r="K16" s="60">
        <v>5574592</v>
      </c>
      <c r="L16" s="60">
        <v>4046035</v>
      </c>
      <c r="M16" s="61"/>
      <c r="N16" s="62">
        <v>71.67735007869426</v>
      </c>
      <c r="O16" s="62">
        <v>58.31369102946822</v>
      </c>
      <c r="P16" s="62">
        <v>-20.83556967039023</v>
      </c>
      <c r="Q16" s="62">
        <v>37.779134387122205</v>
      </c>
      <c r="R16" s="62">
        <v>31.21583686180798</v>
      </c>
    </row>
    <row r="17" spans="1:18" ht="12.75">
      <c r="A17" s="49" t="s">
        <v>64</v>
      </c>
      <c r="G17" s="60"/>
      <c r="H17" s="60">
        <v>75110073</v>
      </c>
      <c r="I17" s="60">
        <v>76023171</v>
      </c>
      <c r="J17" s="60">
        <v>72342945</v>
      </c>
      <c r="K17" s="60">
        <v>66060515</v>
      </c>
      <c r="L17" s="60">
        <v>59239481</v>
      </c>
      <c r="M17" s="61"/>
      <c r="N17" s="62">
        <v>-1.2010785501173056</v>
      </c>
      <c r="O17" s="62">
        <v>5.087194058798684</v>
      </c>
      <c r="P17" s="62">
        <v>9.510113567840033</v>
      </c>
      <c r="Q17" s="62">
        <v>11.514337878821053</v>
      </c>
      <c r="R17" s="62">
        <v>6.113767651701951</v>
      </c>
    </row>
    <row r="18" spans="1:18" ht="12.75">
      <c r="A18" s="49" t="s">
        <v>65</v>
      </c>
      <c r="G18" s="60"/>
      <c r="H18" s="60">
        <v>121168371</v>
      </c>
      <c r="I18" s="60">
        <v>111756232</v>
      </c>
      <c r="J18" s="60">
        <v>76883475</v>
      </c>
      <c r="K18" s="60">
        <v>74254037</v>
      </c>
      <c r="L18" s="60">
        <v>63363149</v>
      </c>
      <c r="M18" s="61"/>
      <c r="N18" s="62">
        <v>8.42202607546754</v>
      </c>
      <c r="O18" s="62">
        <v>45.357935499143345</v>
      </c>
      <c r="P18" s="62">
        <v>3.5411381067402434</v>
      </c>
      <c r="Q18" s="62">
        <v>17.188047267032136</v>
      </c>
      <c r="R18" s="62">
        <v>17.59480307472061</v>
      </c>
    </row>
    <row r="19" spans="1:18" ht="12.75">
      <c r="A19" s="49" t="s">
        <v>66</v>
      </c>
      <c r="G19" s="60"/>
      <c r="H19" s="60">
        <v>177518438</v>
      </c>
      <c r="I19" s="60">
        <v>191923715</v>
      </c>
      <c r="J19" s="60">
        <v>155810117</v>
      </c>
      <c r="K19" s="60">
        <v>145653925</v>
      </c>
      <c r="L19" s="60">
        <v>121382429</v>
      </c>
      <c r="M19" s="61"/>
      <c r="N19" s="62">
        <v>-7.505730597180239</v>
      </c>
      <c r="O19" s="62">
        <v>23.17795448417512</v>
      </c>
      <c r="P19" s="62">
        <v>6.972824110301182</v>
      </c>
      <c r="Q19" s="62">
        <v>19.995889190848207</v>
      </c>
      <c r="R19" s="62">
        <v>9.969414040067548</v>
      </c>
    </row>
    <row r="20" spans="1:18" ht="12.75">
      <c r="A20" s="49" t="s">
        <v>67</v>
      </c>
      <c r="G20" s="60"/>
      <c r="H20" s="60">
        <v>211138977</v>
      </c>
      <c r="I20" s="60">
        <v>178043384</v>
      </c>
      <c r="J20" s="60">
        <v>132941476</v>
      </c>
      <c r="K20" s="60">
        <v>115801809</v>
      </c>
      <c r="L20" s="60">
        <v>94981818</v>
      </c>
      <c r="M20" s="61"/>
      <c r="N20" s="62">
        <v>18.588499194106532</v>
      </c>
      <c r="O20" s="62">
        <v>33.926137543410455</v>
      </c>
      <c r="P20" s="62">
        <v>14.800862912253814</v>
      </c>
      <c r="Q20" s="62">
        <v>21.91997525252675</v>
      </c>
      <c r="R20" s="62">
        <v>22.10458833252229</v>
      </c>
    </row>
    <row r="21" spans="1:18" s="48" customFormat="1" ht="15" customHeight="1">
      <c r="A21" s="48" t="s">
        <v>68</v>
      </c>
      <c r="G21" s="63"/>
      <c r="H21" s="63">
        <v>1561519039</v>
      </c>
      <c r="I21" s="63">
        <v>1467641730</v>
      </c>
      <c r="J21" s="63">
        <v>1191091687</v>
      </c>
      <c r="K21" s="63">
        <v>1024284949</v>
      </c>
      <c r="L21" s="63">
        <v>869447494</v>
      </c>
      <c r="M21" s="64"/>
      <c r="N21" s="57">
        <v>6.396473136533124</v>
      </c>
      <c r="O21" s="57">
        <v>23.218199406340077</v>
      </c>
      <c r="P21" s="57">
        <v>16.285188820049722</v>
      </c>
      <c r="Q21" s="57">
        <v>17.80871830312044</v>
      </c>
      <c r="R21" s="57">
        <v>15.764654760629139</v>
      </c>
    </row>
    <row r="22" spans="1:18" s="48" customFormat="1" ht="19.5" customHeight="1">
      <c r="A22" s="48" t="s">
        <v>69</v>
      </c>
      <c r="G22" s="63"/>
      <c r="H22" s="63">
        <v>318127696</v>
      </c>
      <c r="I22" s="63">
        <v>233965066</v>
      </c>
      <c r="J22" s="63">
        <v>299417361</v>
      </c>
      <c r="K22" s="63">
        <v>246146491</v>
      </c>
      <c r="L22" s="63">
        <v>167890313</v>
      </c>
      <c r="M22" s="64"/>
      <c r="N22" s="57">
        <v>35.97230622455405</v>
      </c>
      <c r="O22" s="57">
        <v>-21.859886407855956</v>
      </c>
      <c r="P22" s="57">
        <v>21.641937605358752</v>
      </c>
      <c r="Q22" s="57">
        <v>46.611490920265304</v>
      </c>
      <c r="R22" s="57">
        <v>17.325917830993976</v>
      </c>
    </row>
    <row r="23" spans="1:18" ht="19.5" customHeight="1">
      <c r="A23" s="49" t="s">
        <v>70</v>
      </c>
      <c r="G23" s="60"/>
      <c r="H23" s="60">
        <v>34877275</v>
      </c>
      <c r="I23" s="60">
        <v>39762576</v>
      </c>
      <c r="J23" s="60">
        <v>28506521</v>
      </c>
      <c r="K23" s="60">
        <v>24622499</v>
      </c>
      <c r="L23" s="60">
        <v>18658830</v>
      </c>
      <c r="M23" s="61"/>
      <c r="N23" s="62">
        <v>-12.286178340155828</v>
      </c>
      <c r="O23" s="62">
        <v>39.48589517465144</v>
      </c>
      <c r="P23" s="62">
        <v>15.774280262941629</v>
      </c>
      <c r="Q23" s="62">
        <v>31.961644969164734</v>
      </c>
      <c r="R23" s="62">
        <v>16.926926589233027</v>
      </c>
    </row>
    <row r="24" spans="1:18" s="48" customFormat="1" ht="19.5" customHeight="1">
      <c r="A24" s="48" t="s">
        <v>71</v>
      </c>
      <c r="G24" s="63"/>
      <c r="H24" s="63">
        <v>283250421</v>
      </c>
      <c r="I24" s="63">
        <v>194202490</v>
      </c>
      <c r="J24" s="63">
        <v>270910840</v>
      </c>
      <c r="K24" s="63">
        <v>221523992</v>
      </c>
      <c r="L24" s="63">
        <v>149231483</v>
      </c>
      <c r="M24" s="63"/>
      <c r="N24" s="57">
        <v>45.85313555969339</v>
      </c>
      <c r="O24" s="57">
        <v>-28.31497993952549</v>
      </c>
      <c r="P24" s="57">
        <v>22.294130560810768</v>
      </c>
      <c r="Q24" s="57">
        <v>48.443202162642855</v>
      </c>
      <c r="R24" s="57">
        <v>17.375519458622236</v>
      </c>
    </row>
    <row r="25" spans="1:18" ht="19.5" customHeight="1">
      <c r="A25" s="49" t="s">
        <v>72</v>
      </c>
      <c r="G25" s="60"/>
      <c r="H25" s="60">
        <v>92759679</v>
      </c>
      <c r="I25" s="60">
        <v>46886527</v>
      </c>
      <c r="J25" s="60">
        <v>66761399</v>
      </c>
      <c r="K25" s="60">
        <v>54138765</v>
      </c>
      <c r="L25" s="60">
        <v>71847844</v>
      </c>
      <c r="M25" s="60"/>
      <c r="N25" s="62">
        <v>97.83866482582512</v>
      </c>
      <c r="O25" s="62">
        <v>-29.77000526906274</v>
      </c>
      <c r="P25" s="62">
        <v>23.315334215695536</v>
      </c>
      <c r="Q25" s="62">
        <v>-24.64803119213988</v>
      </c>
      <c r="R25" s="62">
        <v>6.594887153488838</v>
      </c>
    </row>
    <row r="26" spans="1:18" ht="12.75">
      <c r="A26" s="49" t="s">
        <v>73</v>
      </c>
      <c r="G26" s="60"/>
      <c r="H26" s="60">
        <v>-3328214</v>
      </c>
      <c r="I26" s="60">
        <v>20712729</v>
      </c>
      <c r="J26" s="60">
        <v>9363767</v>
      </c>
      <c r="K26" s="60">
        <v>23114351</v>
      </c>
      <c r="L26" s="60">
        <v>-49108548</v>
      </c>
      <c r="M26" s="60"/>
      <c r="N26" s="62">
        <v>-116.06844757153922</v>
      </c>
      <c r="O26" s="62">
        <v>121.2008158682291</v>
      </c>
      <c r="P26" s="62">
        <v>-59.48937956337169</v>
      </c>
      <c r="Q26" s="62">
        <v>-147.06787706286897</v>
      </c>
      <c r="R26" s="62">
        <v>-48.97728816978422</v>
      </c>
    </row>
    <row r="27" spans="1:18" s="48" customFormat="1" ht="19.5" customHeight="1">
      <c r="A27" s="48" t="s">
        <v>74</v>
      </c>
      <c r="G27" s="63"/>
      <c r="H27" s="63">
        <v>193818955.06</v>
      </c>
      <c r="I27" s="63">
        <v>126603236</v>
      </c>
      <c r="J27" s="63">
        <v>194785675</v>
      </c>
      <c r="K27" s="63">
        <v>144270878</v>
      </c>
      <c r="L27" s="63">
        <v>126492188.1</v>
      </c>
      <c r="M27" s="63"/>
      <c r="N27" s="57">
        <v>53.091627973869485</v>
      </c>
      <c r="O27" s="57">
        <v>-35.00382612838444</v>
      </c>
      <c r="P27" s="57">
        <v>35.01385567224454</v>
      </c>
      <c r="Q27" s="57">
        <v>14.055168281178627</v>
      </c>
      <c r="R27" s="57">
        <v>11.258483404533436</v>
      </c>
    </row>
    <row r="28" spans="1:18" ht="19.5" customHeight="1">
      <c r="A28" s="48" t="s">
        <v>75</v>
      </c>
      <c r="G28" s="60"/>
      <c r="H28" s="60"/>
      <c r="I28" s="60"/>
      <c r="J28" s="60"/>
      <c r="K28" s="60"/>
      <c r="L28" s="60"/>
      <c r="M28" s="60"/>
      <c r="N28" s="62"/>
      <c r="O28" s="62"/>
      <c r="P28" s="62"/>
      <c r="Q28" s="62"/>
      <c r="R28" s="62"/>
    </row>
    <row r="29" spans="1:18" ht="12.75">
      <c r="A29" s="49" t="s">
        <v>76</v>
      </c>
      <c r="G29" s="60"/>
      <c r="H29" s="60">
        <v>360106707</v>
      </c>
      <c r="I29" s="60">
        <v>316723721</v>
      </c>
      <c r="J29" s="60">
        <v>256032221</v>
      </c>
      <c r="K29" s="60">
        <v>223576475</v>
      </c>
      <c r="L29" s="60">
        <v>186141828</v>
      </c>
      <c r="M29" s="60"/>
      <c r="N29" s="62">
        <v>13.697422429562831</v>
      </c>
      <c r="O29" s="62">
        <v>23.70463364452867</v>
      </c>
      <c r="P29" s="62">
        <v>14.516619425187734</v>
      </c>
      <c r="Q29" s="62">
        <v>20.11081947685611</v>
      </c>
      <c r="R29" s="62">
        <v>17.936112710113395</v>
      </c>
    </row>
    <row r="30" spans="1:18" ht="12.75">
      <c r="A30" s="49" t="s">
        <v>77</v>
      </c>
      <c r="G30" s="60"/>
      <c r="H30" s="60">
        <v>5560287</v>
      </c>
      <c r="I30" s="60">
        <v>6097895</v>
      </c>
      <c r="J30" s="60">
        <v>4967181</v>
      </c>
      <c r="K30" s="60">
        <v>5957193</v>
      </c>
      <c r="L30" s="60">
        <v>3458640</v>
      </c>
      <c r="M30" s="60"/>
      <c r="N30" s="62">
        <v>-8.816288243730009</v>
      </c>
      <c r="O30" s="62">
        <v>22.763696350102805</v>
      </c>
      <c r="P30" s="62">
        <v>-16.618766590238053</v>
      </c>
      <c r="Q30" s="62">
        <v>72.24090972174034</v>
      </c>
      <c r="R30" s="62">
        <v>12.602481690509194</v>
      </c>
    </row>
    <row r="31" spans="1:18" ht="12.75">
      <c r="A31" s="49" t="s">
        <v>78</v>
      </c>
      <c r="G31" s="60"/>
      <c r="H31" s="60">
        <v>318955118.01</v>
      </c>
      <c r="I31" s="60">
        <v>298593665</v>
      </c>
      <c r="J31" s="60">
        <v>256742877</v>
      </c>
      <c r="K31" s="60">
        <v>222589828</v>
      </c>
      <c r="L31" s="60">
        <v>200849280</v>
      </c>
      <c r="M31" s="60"/>
      <c r="N31" s="62">
        <v>6.819117548927232</v>
      </c>
      <c r="O31" s="62">
        <v>16.300661770647682</v>
      </c>
      <c r="P31" s="62">
        <v>15.343490449168234</v>
      </c>
      <c r="Q31" s="62">
        <v>10.824309651495888</v>
      </c>
      <c r="R31" s="62">
        <v>12.257359868227692</v>
      </c>
    </row>
    <row r="32" spans="1:18" ht="12.75">
      <c r="A32" s="49" t="s">
        <v>79</v>
      </c>
      <c r="G32" s="60"/>
      <c r="H32" s="60">
        <v>10484608</v>
      </c>
      <c r="I32" s="60">
        <v>5574089</v>
      </c>
      <c r="J32" s="60">
        <v>2395810</v>
      </c>
      <c r="K32" s="60">
        <v>3609660</v>
      </c>
      <c r="L32" s="60">
        <v>2962003</v>
      </c>
      <c r="M32" s="60"/>
      <c r="N32" s="62">
        <v>88.09545380420012</v>
      </c>
      <c r="O32" s="62">
        <v>132.65989373113894</v>
      </c>
      <c r="P32" s="62">
        <v>-33.62782090279971</v>
      </c>
      <c r="Q32" s="62">
        <v>21.865507901241152</v>
      </c>
      <c r="R32" s="62">
        <v>37.164484581619696</v>
      </c>
    </row>
    <row r="33" spans="1:19" s="48" customFormat="1" ht="12.75">
      <c r="A33" s="48" t="s">
        <v>120</v>
      </c>
      <c r="G33" s="63"/>
      <c r="H33" s="60">
        <v>695106720.01</v>
      </c>
      <c r="I33" s="60">
        <v>626989370</v>
      </c>
      <c r="J33" s="60">
        <v>520138089</v>
      </c>
      <c r="K33" s="60">
        <v>455733156</v>
      </c>
      <c r="L33" s="60">
        <v>393411751</v>
      </c>
      <c r="M33" s="60"/>
      <c r="N33" s="62">
        <v>10.864195354699552</v>
      </c>
      <c r="O33" s="62">
        <v>20.542867992118914</v>
      </c>
      <c r="P33" s="62">
        <v>14.132158731940057</v>
      </c>
      <c r="Q33" s="62">
        <v>15.841266774972363</v>
      </c>
      <c r="R33" s="62">
        <v>15.292495561229735</v>
      </c>
      <c r="S33" s="49"/>
    </row>
    <row r="34" spans="1:18" ht="15.75" customHeight="1">
      <c r="A34" s="49" t="s">
        <v>80</v>
      </c>
      <c r="G34" s="60"/>
      <c r="H34" s="65">
        <v>0.36980710692928226</v>
      </c>
      <c r="I34" s="65">
        <v>0.3684690086669482</v>
      </c>
      <c r="J34" s="65">
        <v>0.34896674327472216</v>
      </c>
      <c r="K34" s="65">
        <v>0.35872314025956165</v>
      </c>
      <c r="L34" s="65">
        <v>0.3792513377467211</v>
      </c>
      <c r="M34" s="60"/>
      <c r="N34" s="62">
        <v>0.36315082974686036</v>
      </c>
      <c r="O34" s="62">
        <v>5.588574203150642</v>
      </c>
      <c r="P34" s="62">
        <v>-2.719756795666999</v>
      </c>
      <c r="Q34" s="62">
        <v>-5.412821378330637</v>
      </c>
      <c r="R34" s="62">
        <v>-0.6284571077309398</v>
      </c>
    </row>
    <row r="35" spans="1:18" ht="19.5" customHeight="1">
      <c r="A35" s="49" t="s">
        <v>81</v>
      </c>
      <c r="G35" s="60"/>
      <c r="H35" s="60">
        <v>306990790</v>
      </c>
      <c r="I35" s="60">
        <v>285348613.94</v>
      </c>
      <c r="J35" s="60">
        <v>228001815</v>
      </c>
      <c r="K35" s="60">
        <v>209394814</v>
      </c>
      <c r="L35" s="60">
        <v>182999340</v>
      </c>
      <c r="M35" s="60"/>
      <c r="N35" s="62">
        <v>7.584468612330698</v>
      </c>
      <c r="O35" s="62">
        <v>25.151904575847347</v>
      </c>
      <c r="P35" s="62">
        <v>8.886084924720246</v>
      </c>
      <c r="Q35" s="62">
        <v>14.42380830444525</v>
      </c>
      <c r="R35" s="62">
        <v>13.806994876292066</v>
      </c>
    </row>
    <row r="36" spans="1:18" ht="12.75">
      <c r="A36" s="49" t="s">
        <v>82</v>
      </c>
      <c r="G36" s="60"/>
      <c r="H36" s="60">
        <v>4831.51</v>
      </c>
      <c r="I36" s="60">
        <v>4820.11</v>
      </c>
      <c r="J36" s="60">
        <v>3845</v>
      </c>
      <c r="K36" s="60">
        <v>3626.03</v>
      </c>
      <c r="L36" s="60">
        <v>3387.73</v>
      </c>
      <c r="M36" s="60"/>
      <c r="N36" s="62">
        <v>0.23650912531042956</v>
      </c>
      <c r="O36" s="62">
        <v>25.360468140442126</v>
      </c>
      <c r="P36" s="62">
        <v>6.038835861810293</v>
      </c>
      <c r="Q36" s="62">
        <v>7.0342087474503625</v>
      </c>
      <c r="R36" s="62">
        <v>9.2807138271654</v>
      </c>
    </row>
    <row r="37" spans="1:18" ht="12.75">
      <c r="A37" s="49" t="s">
        <v>83</v>
      </c>
      <c r="G37" s="60"/>
      <c r="H37" s="60">
        <v>63539.30551732274</v>
      </c>
      <c r="I37" s="60">
        <v>59199.606220604925</v>
      </c>
      <c r="J37" s="60">
        <v>59298.261378413525</v>
      </c>
      <c r="K37" s="60">
        <v>57747.678314851226</v>
      </c>
      <c r="L37" s="60">
        <v>54018.27772579279</v>
      </c>
      <c r="M37" s="60"/>
      <c r="N37" s="62">
        <v>7.33062189729118</v>
      </c>
      <c r="O37" s="62">
        <v>-0.16637107988551197</v>
      </c>
      <c r="P37" s="62">
        <v>2.6851002651712292</v>
      </c>
      <c r="Q37" s="62">
        <v>6.903960559404718</v>
      </c>
      <c r="R37" s="62">
        <v>4.141884592998979</v>
      </c>
    </row>
    <row r="38" spans="1:18" ht="19.5" customHeight="1">
      <c r="A38" s="48" t="s">
        <v>84</v>
      </c>
      <c r="G38" s="60"/>
      <c r="H38" s="60"/>
      <c r="I38" s="60"/>
      <c r="J38" s="60"/>
      <c r="K38" s="60"/>
      <c r="L38" s="60"/>
      <c r="M38" s="60"/>
      <c r="N38" s="62"/>
      <c r="O38" s="62"/>
      <c r="P38" s="62"/>
      <c r="Q38" s="62"/>
      <c r="R38" s="62"/>
    </row>
    <row r="39" spans="1:18" ht="12.75">
      <c r="A39" s="49" t="s">
        <v>85</v>
      </c>
      <c r="H39" s="67">
        <v>16.92486628386296</v>
      </c>
      <c r="I39" s="67">
        <v>13.749655106866822</v>
      </c>
      <c r="J39" s="67">
        <v>20.088261859262108</v>
      </c>
      <c r="K39" s="67">
        <v>19.375031430759435</v>
      </c>
      <c r="L39" s="67">
        <v>16.184729011809747</v>
      </c>
      <c r="M39" s="67"/>
      <c r="N39" s="62">
        <v>23.093024169096307</v>
      </c>
      <c r="O39" s="62">
        <v>-31.553783979935233</v>
      </c>
      <c r="P39" s="62">
        <v>3.681183336664742</v>
      </c>
      <c r="Q39" s="62">
        <v>19.71180621326297</v>
      </c>
      <c r="R39" s="62">
        <v>1.1241661425018368</v>
      </c>
    </row>
    <row r="40" spans="1:18" ht="12.75">
      <c r="A40" s="49" t="s">
        <v>86</v>
      </c>
      <c r="H40" s="67">
        <v>15.06934341319622</v>
      </c>
      <c r="I40" s="67">
        <v>11.412888701917375</v>
      </c>
      <c r="J40" s="67">
        <v>18.175725937390318</v>
      </c>
      <c r="K40" s="67">
        <v>17.436910395230058</v>
      </c>
      <c r="L40" s="67">
        <v>14.38600637063255</v>
      </c>
      <c r="M40" s="67"/>
      <c r="N40" s="62">
        <v>32.037942424379885</v>
      </c>
      <c r="O40" s="62">
        <v>-37.20807223199117</v>
      </c>
      <c r="P40" s="62">
        <v>4.237078274843729</v>
      </c>
      <c r="Q40" s="62">
        <v>21.207442468714547</v>
      </c>
      <c r="R40" s="62">
        <v>1.1669181901819314</v>
      </c>
    </row>
    <row r="41" spans="1:18" ht="12.75">
      <c r="A41" s="49" t="s">
        <v>87</v>
      </c>
      <c r="H41" s="67">
        <v>10.311456496603</v>
      </c>
      <c r="I41" s="67">
        <v>7.440216867304734</v>
      </c>
      <c r="J41" s="67">
        <v>13.068399349873118</v>
      </c>
      <c r="K41" s="67">
        <v>11.356053805346589</v>
      </c>
      <c r="L41" s="67">
        <v>12.193924413669809</v>
      </c>
      <c r="M41" s="67"/>
      <c r="N41" s="62">
        <v>38.590805624438616</v>
      </c>
      <c r="O41" s="62">
        <v>-43.06711427993688</v>
      </c>
      <c r="P41" s="62">
        <v>15.078702284065733</v>
      </c>
      <c r="Q41" s="62">
        <v>-6.871213728239436</v>
      </c>
      <c r="R41" s="62">
        <v>-4.105405109469606</v>
      </c>
    </row>
    <row r="42" s="68" customFormat="1" ht="7.5" customHeight="1" thickBot="1"/>
    <row r="43" ht="12.75">
      <c r="A43" s="8" t="s">
        <v>202</v>
      </c>
    </row>
    <row r="44" ht="5.25" customHeight="1">
      <c r="A44" s="70"/>
    </row>
    <row r="45" spans="1:19" ht="12.75">
      <c r="A45" s="145" t="s">
        <v>164</v>
      </c>
      <c r="B45" s="146"/>
      <c r="C45" s="146"/>
      <c r="D45" s="146"/>
      <c r="E45" s="146"/>
      <c r="F45" s="146"/>
      <c r="G45" s="146"/>
      <c r="H45" s="146"/>
      <c r="I45" s="146"/>
      <c r="J45" s="146"/>
      <c r="K45" s="146"/>
      <c r="L45" s="146"/>
      <c r="M45" s="146"/>
      <c r="N45" s="146"/>
      <c r="O45" s="146"/>
      <c r="P45" s="146"/>
      <c r="Q45" s="146"/>
      <c r="R45" s="146"/>
      <c r="S45" s="146"/>
    </row>
    <row r="46" spans="1:19" ht="32.25" customHeight="1">
      <c r="A46" s="145" t="s">
        <v>170</v>
      </c>
      <c r="B46" s="146"/>
      <c r="C46" s="146"/>
      <c r="D46" s="146"/>
      <c r="E46" s="146"/>
      <c r="F46" s="146"/>
      <c r="G46" s="146"/>
      <c r="H46" s="146"/>
      <c r="I46" s="146"/>
      <c r="J46" s="146"/>
      <c r="K46" s="146"/>
      <c r="L46" s="146"/>
      <c r="M46" s="146"/>
      <c r="N46" s="146"/>
      <c r="O46" s="146"/>
      <c r="P46" s="146"/>
      <c r="Q46" s="146"/>
      <c r="R46" s="146"/>
      <c r="S46" s="146"/>
    </row>
    <row r="61" ht="12.75">
      <c r="A61" s="72" t="s">
        <v>51</v>
      </c>
    </row>
    <row r="76" ht="12.75" hidden="1"/>
    <row r="77" ht="12.75" hidden="1"/>
    <row r="78" ht="12.75" hidden="1"/>
    <row r="79" ht="12.75" hidden="1"/>
    <row r="80" spans="1:10" ht="12.75" hidden="1">
      <c r="A80" s="49">
        <v>11</v>
      </c>
      <c r="H80" s="49">
        <v>74236773</v>
      </c>
      <c r="I80" s="49">
        <v>145622050</v>
      </c>
      <c r="J80" s="49">
        <v>115649041</v>
      </c>
    </row>
    <row r="81" spans="1:10" ht="12.75" hidden="1">
      <c r="A81" s="49">
        <v>4</v>
      </c>
      <c r="B81" s="49">
        <v>2000</v>
      </c>
      <c r="C81" s="49">
        <v>969</v>
      </c>
      <c r="H81" s="49">
        <v>3609660</v>
      </c>
      <c r="I81" s="49">
        <v>209217542</v>
      </c>
      <c r="J81" s="49">
        <v>3614.03</v>
      </c>
    </row>
    <row r="82" spans="1:4" ht="12.75" hidden="1">
      <c r="A82" s="49">
        <v>10</v>
      </c>
      <c r="D82" s="49">
        <v>5</v>
      </c>
    </row>
    <row r="83" spans="1:7" ht="12.75" hidden="1">
      <c r="A83" s="49">
        <v>11010881</v>
      </c>
      <c r="B83" s="49">
        <v>369690224</v>
      </c>
      <c r="C83" s="49">
        <v>30785997</v>
      </c>
      <c r="D83" s="49">
        <v>1270177394</v>
      </c>
      <c r="E83" s="49">
        <v>616757651</v>
      </c>
      <c r="F83" s="49">
        <v>5574592</v>
      </c>
      <c r="G83" s="49">
        <v>65933818</v>
      </c>
    </row>
    <row r="84" spans="1:7" ht="12.75" hidden="1">
      <c r="A84" s="49">
        <v>24538285</v>
      </c>
      <c r="B84" s="49">
        <v>54116187</v>
      </c>
      <c r="C84" s="49">
        <v>23106300</v>
      </c>
      <c r="D84" s="49">
        <v>144642697</v>
      </c>
      <c r="E84" s="49">
        <v>226852557</v>
      </c>
      <c r="F84" s="49">
        <v>5957193</v>
      </c>
      <c r="G84" s="49">
        <v>225020038</v>
      </c>
    </row>
    <row r="85" spans="1:5" ht="12.75" hidden="1">
      <c r="A85" s="49">
        <v>144642697</v>
      </c>
      <c r="B85" s="49">
        <v>126793846.1</v>
      </c>
      <c r="C85" s="49">
        <v>60073526</v>
      </c>
      <c r="D85" s="49">
        <v>61369843</v>
      </c>
      <c r="E85" s="49">
        <v>37315208</v>
      </c>
    </row>
    <row r="86" spans="1:5" ht="12.75" hidden="1">
      <c r="A86" s="49">
        <v>209217542</v>
      </c>
      <c r="B86" s="49">
        <v>182999340</v>
      </c>
      <c r="C86" s="49">
        <v>159578660</v>
      </c>
      <c r="D86" s="49">
        <v>127680205</v>
      </c>
      <c r="E86" s="49">
        <v>113804113</v>
      </c>
    </row>
    <row r="87" ht="12.75" hidden="1"/>
    <row r="88" ht="12.75" hidden="1"/>
  </sheetData>
  <mergeCells count="8">
    <mergeCell ref="A46:S46"/>
    <mergeCell ref="R5:S5"/>
    <mergeCell ref="N4:Q4"/>
    <mergeCell ref="R4:S4"/>
    <mergeCell ref="G1:M1"/>
    <mergeCell ref="G2:M2"/>
    <mergeCell ref="G3:M3"/>
    <mergeCell ref="A45:S45"/>
  </mergeCells>
  <printOptions horizontalCentered="1"/>
  <pageMargins left="0" right="0" top="0.57" bottom="0.37" header="0.24" footer="0.18"/>
  <pageSetup horizontalDpi="360" verticalDpi="360" orientation="landscape" paperSize="5" scale="84" r:id="rId1"/>
  <headerFooter alignWithMargins="0">
    <oddHeader xml:space="preserve">&amp;C &amp;R&amp;D  &amp;T  </oddHeader>
    <oddFooter xml:space="preserve">&amp;C- 1 - </oddFooter>
  </headerFooter>
</worksheet>
</file>

<file path=xl/worksheets/sheet7.xml><?xml version="1.0" encoding="utf-8"?>
<worksheet xmlns="http://schemas.openxmlformats.org/spreadsheetml/2006/main" xmlns:r="http://schemas.openxmlformats.org/officeDocument/2006/relationships">
  <dimension ref="K2:K32"/>
  <sheetViews>
    <sheetView workbookViewId="0" topLeftCell="G1">
      <selection activeCell="F58" sqref="F58"/>
    </sheetView>
  </sheetViews>
  <sheetFormatPr defaultColWidth="9.140625" defaultRowHeight="12.75"/>
  <cols>
    <col min="1" max="10" width="9.140625" style="30" customWidth="1"/>
    <col min="11" max="11" width="65.421875" style="31" customWidth="1"/>
    <col min="12" max="16384" width="9.140625" style="30" customWidth="1"/>
  </cols>
  <sheetData>
    <row r="2" ht="18">
      <c r="K2" s="34" t="s">
        <v>4</v>
      </c>
    </row>
    <row r="3" ht="18">
      <c r="K3" s="35" t="s">
        <v>5</v>
      </c>
    </row>
    <row r="17" s="32" customFormat="1" ht="18">
      <c r="K17" s="29" t="s">
        <v>6</v>
      </c>
    </row>
    <row r="18" s="32" customFormat="1" ht="18">
      <c r="K18" s="29"/>
    </row>
    <row r="31" ht="18">
      <c r="K31" s="33" t="s">
        <v>9</v>
      </c>
    </row>
    <row r="32" ht="18">
      <c r="K32" s="29" t="s">
        <v>10</v>
      </c>
    </row>
  </sheetData>
  <printOptions/>
  <pageMargins left="0.9448818897637796" right="0.9448818897637796" top="0.99" bottom="0.984251968503937" header="0.5118110236220472" footer="0.5118110236220472"/>
  <pageSetup horizontalDpi="600" verticalDpi="600" orientation="landscape" paperSize="5" r:id="rId1"/>
</worksheet>
</file>

<file path=xl/worksheets/sheet8.xml><?xml version="1.0" encoding="utf-8"?>
<worksheet xmlns="http://schemas.openxmlformats.org/spreadsheetml/2006/main" xmlns:r="http://schemas.openxmlformats.org/officeDocument/2006/relationships">
  <sheetPr codeName="Sheet1120"/>
  <dimension ref="A1:S90"/>
  <sheetViews>
    <sheetView workbookViewId="0" topLeftCell="I34">
      <selection activeCell="H39" sqref="H39:R41"/>
    </sheetView>
  </sheetViews>
  <sheetFormatPr defaultColWidth="9.140625" defaultRowHeight="12.75"/>
  <cols>
    <col min="1" max="1" width="7.421875" style="49" customWidth="1"/>
    <col min="2" max="2" width="15.00390625" style="49" customWidth="1"/>
    <col min="3" max="3" width="9.7109375" style="49" customWidth="1"/>
    <col min="4" max="4" width="12.421875" style="49" customWidth="1"/>
    <col min="5" max="5" width="1.8515625" style="49" customWidth="1"/>
    <col min="6" max="6" width="16.140625" style="49" customWidth="1"/>
    <col min="7" max="7" width="20.140625" style="49" customWidth="1"/>
    <col min="8" max="12" width="12.7109375" style="49" customWidth="1"/>
    <col min="13" max="13" width="2.00390625" style="49" customWidth="1"/>
    <col min="14" max="17" width="8.140625" style="71" customWidth="1"/>
    <col min="18" max="18" width="12.7109375" style="71" customWidth="1"/>
    <col min="19" max="19" width="6.7109375" style="49" customWidth="1"/>
    <col min="20" max="16384" width="9.140625" style="49" customWidth="1"/>
  </cols>
  <sheetData>
    <row r="1" spans="1:18" s="36" customFormat="1" ht="12.75">
      <c r="A1" s="36" t="s">
        <v>42</v>
      </c>
      <c r="E1" s="37"/>
      <c r="F1" s="37"/>
      <c r="G1" s="142" t="s">
        <v>54</v>
      </c>
      <c r="H1" s="142"/>
      <c r="I1" s="142"/>
      <c r="J1" s="142"/>
      <c r="K1" s="142"/>
      <c r="L1" s="142"/>
      <c r="M1" s="142"/>
      <c r="N1" s="142"/>
      <c r="O1" s="142"/>
      <c r="P1" s="142"/>
      <c r="Q1" s="142"/>
      <c r="R1" s="39"/>
    </row>
    <row r="2" spans="6:18" s="40" customFormat="1" ht="12.75">
      <c r="F2" s="41"/>
      <c r="G2" s="143" t="s">
        <v>52</v>
      </c>
      <c r="H2" s="143"/>
      <c r="I2" s="143"/>
      <c r="J2" s="143"/>
      <c r="K2" s="143"/>
      <c r="L2" s="143"/>
      <c r="M2" s="143"/>
      <c r="N2" s="143"/>
      <c r="O2" s="143"/>
      <c r="P2" s="143"/>
      <c r="Q2" s="143"/>
      <c r="R2" s="43"/>
    </row>
    <row r="3" spans="1:19" s="45" customFormat="1" ht="13.5" thickBot="1">
      <c r="A3" s="44" t="s">
        <v>43</v>
      </c>
      <c r="G3" s="144" t="s">
        <v>53</v>
      </c>
      <c r="H3" s="144"/>
      <c r="I3" s="144"/>
      <c r="J3" s="144"/>
      <c r="K3" s="144"/>
      <c r="L3" s="144"/>
      <c r="M3" s="144"/>
      <c r="N3" s="144"/>
      <c r="O3" s="144"/>
      <c r="P3" s="144"/>
      <c r="Q3" s="144"/>
      <c r="R3" s="47"/>
      <c r="S3" s="47"/>
    </row>
    <row r="4" spans="6:19" s="48" customFormat="1" ht="12.75">
      <c r="F4" s="49"/>
      <c r="M4" s="50"/>
      <c r="N4" s="148" t="s">
        <v>44</v>
      </c>
      <c r="O4" s="148"/>
      <c r="P4" s="148"/>
      <c r="Q4" s="148"/>
      <c r="R4" s="149" t="s">
        <v>45</v>
      </c>
      <c r="S4" s="149"/>
    </row>
    <row r="5" spans="1:19" ht="12.75">
      <c r="A5" s="51"/>
      <c r="B5" s="52"/>
      <c r="C5" s="48"/>
      <c r="D5" s="52"/>
      <c r="G5" s="48"/>
      <c r="H5" s="53">
        <v>2003</v>
      </c>
      <c r="I5" s="53">
        <v>2002</v>
      </c>
      <c r="J5" s="53">
        <v>2001</v>
      </c>
      <c r="K5" s="53">
        <v>2000</v>
      </c>
      <c r="L5" s="53">
        <v>1999</v>
      </c>
      <c r="M5" s="54"/>
      <c r="N5" s="55" t="s">
        <v>163</v>
      </c>
      <c r="O5" s="55" t="s">
        <v>119</v>
      </c>
      <c r="P5" s="55" t="s">
        <v>109</v>
      </c>
      <c r="Q5" s="55" t="s">
        <v>104</v>
      </c>
      <c r="R5" s="147" t="s">
        <v>46</v>
      </c>
      <c r="S5" s="147"/>
    </row>
    <row r="6" spans="1:18" ht="12.75">
      <c r="A6" s="56"/>
      <c r="B6" s="56"/>
      <c r="C6" s="56"/>
      <c r="D6" s="56"/>
      <c r="G6" s="48" t="s">
        <v>47</v>
      </c>
      <c r="H6" s="52">
        <v>98</v>
      </c>
      <c r="I6" s="52">
        <v>97</v>
      </c>
      <c r="J6" s="52">
        <v>48</v>
      </c>
      <c r="K6" s="52">
        <v>46</v>
      </c>
      <c r="L6" s="52">
        <v>39</v>
      </c>
      <c r="M6" s="50"/>
      <c r="N6" s="57"/>
      <c r="O6" s="57"/>
      <c r="P6" s="57"/>
      <c r="Q6" s="57"/>
      <c r="R6" s="57"/>
    </row>
    <row r="7" spans="1:18" ht="15" customHeight="1">
      <c r="A7" s="48" t="s">
        <v>55</v>
      </c>
      <c r="E7" s="49" t="s">
        <v>48</v>
      </c>
      <c r="G7" s="58" t="s">
        <v>49</v>
      </c>
      <c r="H7" s="48"/>
      <c r="I7" s="48"/>
      <c r="J7" s="48"/>
      <c r="K7" s="48"/>
      <c r="L7" s="48"/>
      <c r="M7" s="50"/>
      <c r="N7" s="57"/>
      <c r="O7" s="57"/>
      <c r="P7" s="57"/>
      <c r="Q7" s="57"/>
      <c r="R7" s="59"/>
    </row>
    <row r="8" spans="1:18" ht="12.75">
      <c r="A8" s="49" t="s">
        <v>56</v>
      </c>
      <c r="G8" s="60"/>
      <c r="H8" s="60">
        <v>644486057</v>
      </c>
      <c r="I8" s="60">
        <v>651634917</v>
      </c>
      <c r="J8" s="60">
        <v>625205438</v>
      </c>
      <c r="K8" s="60">
        <v>590444145</v>
      </c>
      <c r="L8" s="60">
        <v>527030468</v>
      </c>
      <c r="M8" s="61"/>
      <c r="N8" s="62">
        <v>-1.0970652145087554</v>
      </c>
      <c r="O8" s="62">
        <v>4.2273271141957025</v>
      </c>
      <c r="P8" s="62">
        <v>5.88731267713731</v>
      </c>
      <c r="Q8" s="62">
        <v>12.03226015388545</v>
      </c>
      <c r="R8" s="62">
        <v>5.158516516089695</v>
      </c>
    </row>
    <row r="9" spans="1:18" ht="12.75">
      <c r="A9" s="49" t="s">
        <v>57</v>
      </c>
      <c r="G9" s="60"/>
      <c r="H9" s="60">
        <v>255420142</v>
      </c>
      <c r="I9" s="60">
        <v>181583826</v>
      </c>
      <c r="J9" s="60">
        <v>111365692</v>
      </c>
      <c r="K9" s="60">
        <v>55431020</v>
      </c>
      <c r="L9" s="60">
        <v>24493559</v>
      </c>
      <c r="M9" s="61"/>
      <c r="N9" s="62">
        <v>40.66238586689984</v>
      </c>
      <c r="O9" s="62">
        <v>63.05185442568794</v>
      </c>
      <c r="P9" s="62">
        <v>100.90861037736632</v>
      </c>
      <c r="Q9" s="62">
        <v>126.30855728234512</v>
      </c>
      <c r="R9" s="62">
        <v>79.70113160957501</v>
      </c>
    </row>
    <row r="10" spans="1:18" ht="12.75">
      <c r="A10" s="49" t="s">
        <v>58</v>
      </c>
      <c r="G10" s="60"/>
      <c r="H10" s="60">
        <v>14589745</v>
      </c>
      <c r="I10" s="60">
        <v>12401559</v>
      </c>
      <c r="J10" s="60">
        <v>11582917</v>
      </c>
      <c r="K10" s="60">
        <v>11010881</v>
      </c>
      <c r="L10" s="60">
        <v>9410168</v>
      </c>
      <c r="M10" s="61"/>
      <c r="N10" s="62">
        <v>17.644442928506006</v>
      </c>
      <c r="O10" s="62">
        <v>7.067666978879327</v>
      </c>
      <c r="P10" s="62">
        <v>5.195188286931809</v>
      </c>
      <c r="Q10" s="62">
        <v>17.010461449784955</v>
      </c>
      <c r="R10" s="62">
        <v>11.58673774288166</v>
      </c>
    </row>
    <row r="11" spans="1:18" ht="12.75">
      <c r="A11" s="49" t="s">
        <v>59</v>
      </c>
      <c r="G11" s="60"/>
      <c r="H11" s="60">
        <v>591614825</v>
      </c>
      <c r="I11" s="60">
        <v>496175955</v>
      </c>
      <c r="J11" s="60">
        <v>426440765</v>
      </c>
      <c r="K11" s="60">
        <v>369690224</v>
      </c>
      <c r="L11" s="60">
        <v>294972792</v>
      </c>
      <c r="M11" s="61"/>
      <c r="N11" s="62">
        <v>19.234884124927014</v>
      </c>
      <c r="O11" s="62">
        <v>16.3528432841077</v>
      </c>
      <c r="P11" s="62">
        <v>15.35083627204597</v>
      </c>
      <c r="Q11" s="62">
        <v>25.33027927538483</v>
      </c>
      <c r="R11" s="62">
        <v>19.00474342301226</v>
      </c>
    </row>
    <row r="12" spans="1:18" ht="12.75">
      <c r="A12" s="49" t="s">
        <v>50</v>
      </c>
      <c r="G12" s="60"/>
      <c r="H12" s="60">
        <v>26726282</v>
      </c>
      <c r="I12" s="60">
        <v>27297409</v>
      </c>
      <c r="J12" s="60">
        <v>29920457</v>
      </c>
      <c r="K12" s="60">
        <v>30185997</v>
      </c>
      <c r="L12" s="60">
        <v>24748945</v>
      </c>
      <c r="M12" s="61"/>
      <c r="N12" s="62">
        <v>-2.09223886413542</v>
      </c>
      <c r="O12" s="62">
        <v>-8.766737754038983</v>
      </c>
      <c r="P12" s="62">
        <v>-0.879679408965687</v>
      </c>
      <c r="Q12" s="62">
        <v>21.968823317519192</v>
      </c>
      <c r="R12" s="62">
        <v>1.9401959361901033</v>
      </c>
    </row>
    <row r="13" spans="1:18" s="48" customFormat="1" ht="12.75">
      <c r="A13" s="48" t="s">
        <v>60</v>
      </c>
      <c r="G13" s="63"/>
      <c r="H13" s="63">
        <v>1532837053</v>
      </c>
      <c r="I13" s="63">
        <v>1369093665</v>
      </c>
      <c r="J13" s="63">
        <v>1204515272</v>
      </c>
      <c r="K13" s="63">
        <v>1056762267</v>
      </c>
      <c r="L13" s="63">
        <v>880655932</v>
      </c>
      <c r="M13" s="64"/>
      <c r="N13" s="57">
        <v>11.95998434482567</v>
      </c>
      <c r="O13" s="57">
        <v>13.663454239706809</v>
      </c>
      <c r="P13" s="57">
        <v>13.981669256553802</v>
      </c>
      <c r="Q13" s="57">
        <v>19.997178080667265</v>
      </c>
      <c r="R13" s="57">
        <v>14.860957231464923</v>
      </c>
    </row>
    <row r="14" spans="1:18" ht="19.5" customHeight="1">
      <c r="A14" s="48" t="s">
        <v>61</v>
      </c>
      <c r="G14" s="60"/>
      <c r="H14" s="60"/>
      <c r="I14" s="60"/>
      <c r="J14" s="60"/>
      <c r="K14" s="60"/>
      <c r="L14" s="60"/>
      <c r="M14" s="60"/>
      <c r="N14" s="62"/>
      <c r="O14" s="62"/>
      <c r="P14" s="62"/>
      <c r="Q14" s="62"/>
      <c r="R14" s="62"/>
    </row>
    <row r="15" spans="1:18" ht="12.75">
      <c r="A15" s="49" t="s">
        <v>62</v>
      </c>
      <c r="G15" s="60"/>
      <c r="H15" s="60">
        <v>789354619</v>
      </c>
      <c r="I15" s="60">
        <v>729883365</v>
      </c>
      <c r="J15" s="60">
        <v>604534735</v>
      </c>
      <c r="K15" s="60">
        <v>511803892</v>
      </c>
      <c r="L15" s="60">
        <v>449281087</v>
      </c>
      <c r="M15" s="61"/>
      <c r="N15" s="62">
        <v>8.148048969440481</v>
      </c>
      <c r="O15" s="62">
        <v>20.73472750908184</v>
      </c>
      <c r="P15" s="62">
        <v>18.118432557757885</v>
      </c>
      <c r="Q15" s="62">
        <v>13.916188953664992</v>
      </c>
      <c r="R15" s="62">
        <v>15.129999942425698</v>
      </c>
    </row>
    <row r="16" spans="1:18" ht="12.75">
      <c r="A16" s="49" t="s">
        <v>63</v>
      </c>
      <c r="G16" s="60"/>
      <c r="H16" s="60">
        <v>687077</v>
      </c>
      <c r="I16" s="60">
        <v>829355</v>
      </c>
      <c r="J16" s="60">
        <v>967168</v>
      </c>
      <c r="K16" s="60">
        <v>370030</v>
      </c>
      <c r="L16" s="60">
        <v>756320</v>
      </c>
      <c r="M16" s="61"/>
      <c r="N16" s="62">
        <v>-17.155259207456396</v>
      </c>
      <c r="O16" s="62">
        <v>-14.249127349126521</v>
      </c>
      <c r="P16" s="62">
        <v>161.37556414344783</v>
      </c>
      <c r="Q16" s="62">
        <v>-51.074941823566746</v>
      </c>
      <c r="R16" s="62">
        <v>-2.3718732231752027</v>
      </c>
    </row>
    <row r="17" spans="1:18" ht="12.75">
      <c r="A17" s="49" t="s">
        <v>64</v>
      </c>
      <c r="G17" s="60"/>
      <c r="H17" s="60">
        <v>66103286</v>
      </c>
      <c r="I17" s="60">
        <v>67732939</v>
      </c>
      <c r="J17" s="60">
        <v>66784959</v>
      </c>
      <c r="K17" s="60">
        <v>61225474</v>
      </c>
      <c r="L17" s="60">
        <v>55999068</v>
      </c>
      <c r="M17" s="61"/>
      <c r="N17" s="62">
        <v>-2.4059977672015678</v>
      </c>
      <c r="O17" s="62">
        <v>1.4194513468219694</v>
      </c>
      <c r="P17" s="62">
        <v>9.080346197074766</v>
      </c>
      <c r="Q17" s="62">
        <v>9.333023185314442</v>
      </c>
      <c r="R17" s="62">
        <v>4.234277983697976</v>
      </c>
    </row>
    <row r="18" spans="1:18" ht="12.75">
      <c r="A18" s="49" t="s">
        <v>65</v>
      </c>
      <c r="G18" s="60"/>
      <c r="H18" s="60">
        <v>106906585</v>
      </c>
      <c r="I18" s="60">
        <v>98746382</v>
      </c>
      <c r="J18" s="60">
        <v>63556741</v>
      </c>
      <c r="K18" s="60">
        <v>61021214</v>
      </c>
      <c r="L18" s="60">
        <v>55146577</v>
      </c>
      <c r="M18" s="61"/>
      <c r="N18" s="62">
        <v>8.263799477736814</v>
      </c>
      <c r="O18" s="62">
        <v>55.36728354274805</v>
      </c>
      <c r="P18" s="62">
        <v>4.1551565984904855</v>
      </c>
      <c r="Q18" s="62">
        <v>10.652768167278996</v>
      </c>
      <c r="R18" s="62">
        <v>17.99713809709802</v>
      </c>
    </row>
    <row r="19" spans="1:18" ht="12.75">
      <c r="A19" s="49" t="s">
        <v>66</v>
      </c>
      <c r="G19" s="60"/>
      <c r="H19" s="60">
        <v>151971599</v>
      </c>
      <c r="I19" s="60">
        <v>162539180</v>
      </c>
      <c r="J19" s="60">
        <v>122017303</v>
      </c>
      <c r="K19" s="60">
        <v>115178318</v>
      </c>
      <c r="L19" s="60">
        <v>104550767</v>
      </c>
      <c r="M19" s="61"/>
      <c r="N19" s="62">
        <v>-6.501559193297272</v>
      </c>
      <c r="O19" s="62">
        <v>33.20994318322214</v>
      </c>
      <c r="P19" s="62">
        <v>5.937736475714118</v>
      </c>
      <c r="Q19" s="62">
        <v>10.164967034627303</v>
      </c>
      <c r="R19" s="62">
        <v>9.801633844495527</v>
      </c>
    </row>
    <row r="20" spans="1:18" ht="12.75">
      <c r="A20" s="49" t="s">
        <v>67</v>
      </c>
      <c r="G20" s="60"/>
      <c r="H20" s="60">
        <v>194031719</v>
      </c>
      <c r="I20" s="60">
        <v>161264356</v>
      </c>
      <c r="J20" s="60">
        <v>114148725</v>
      </c>
      <c r="K20" s="60">
        <v>94276339</v>
      </c>
      <c r="L20" s="60">
        <v>81408697</v>
      </c>
      <c r="M20" s="61"/>
      <c r="N20" s="62">
        <v>20.319036278543784</v>
      </c>
      <c r="O20" s="62">
        <v>41.27565244377456</v>
      </c>
      <c r="P20" s="62">
        <v>21.07886900444872</v>
      </c>
      <c r="Q20" s="62">
        <v>15.806225224314792</v>
      </c>
      <c r="R20" s="62">
        <v>24.251168567147307</v>
      </c>
    </row>
    <row r="21" spans="1:18" s="48" customFormat="1" ht="15" customHeight="1">
      <c r="A21" s="48" t="s">
        <v>68</v>
      </c>
      <c r="G21" s="63"/>
      <c r="H21" s="63">
        <v>1309054884</v>
      </c>
      <c r="I21" s="63">
        <v>1220995579</v>
      </c>
      <c r="J21" s="63">
        <v>972009630</v>
      </c>
      <c r="K21" s="63">
        <v>843875267</v>
      </c>
      <c r="L21" s="63">
        <v>747142517</v>
      </c>
      <c r="M21" s="64"/>
      <c r="N21" s="57">
        <v>7.212090405120132</v>
      </c>
      <c r="O21" s="57">
        <v>25.61558459045308</v>
      </c>
      <c r="P21" s="57">
        <v>15.184040581675207</v>
      </c>
      <c r="Q21" s="57">
        <v>12.947027882767378</v>
      </c>
      <c r="R21" s="57">
        <v>15.050524010852385</v>
      </c>
    </row>
    <row r="22" spans="1:18" s="48" customFormat="1" ht="19.5" customHeight="1">
      <c r="A22" s="48" t="s">
        <v>69</v>
      </c>
      <c r="G22" s="63"/>
      <c r="H22" s="63">
        <v>223782172</v>
      </c>
      <c r="I22" s="63">
        <v>148098086</v>
      </c>
      <c r="J22" s="63">
        <v>232505640</v>
      </c>
      <c r="K22" s="63">
        <v>212886999</v>
      </c>
      <c r="L22" s="63">
        <v>133513415</v>
      </c>
      <c r="M22" s="64"/>
      <c r="N22" s="57">
        <v>51.1040270972847</v>
      </c>
      <c r="O22" s="57">
        <v>-36.30344364979705</v>
      </c>
      <c r="P22" s="57">
        <v>9.215518604778678</v>
      </c>
      <c r="Q22" s="57">
        <v>59.44989422972965</v>
      </c>
      <c r="R22" s="57">
        <v>13.782414416532141</v>
      </c>
    </row>
    <row r="23" spans="1:18" ht="19.5" customHeight="1">
      <c r="A23" s="49" t="s">
        <v>70</v>
      </c>
      <c r="G23" s="60"/>
      <c r="H23" s="60">
        <v>32221623</v>
      </c>
      <c r="I23" s="60">
        <v>34283745</v>
      </c>
      <c r="J23" s="60">
        <v>23683013</v>
      </c>
      <c r="K23" s="60">
        <v>17625597</v>
      </c>
      <c r="L23" s="60">
        <v>15974326</v>
      </c>
      <c r="M23" s="61"/>
      <c r="N23" s="62">
        <v>-6.0148679789795425</v>
      </c>
      <c r="O23" s="62">
        <v>44.760909433271856</v>
      </c>
      <c r="P23" s="62">
        <v>34.367153634569085</v>
      </c>
      <c r="Q23" s="62">
        <v>10.337030808060383</v>
      </c>
      <c r="R23" s="62">
        <v>19.173917897648153</v>
      </c>
    </row>
    <row r="24" spans="1:18" s="48" customFormat="1" ht="19.5" customHeight="1">
      <c r="A24" s="48" t="s">
        <v>71</v>
      </c>
      <c r="G24" s="63"/>
      <c r="H24" s="63">
        <v>191560549</v>
      </c>
      <c r="I24" s="63">
        <v>113814341</v>
      </c>
      <c r="J24" s="63">
        <v>208822627</v>
      </c>
      <c r="K24" s="63">
        <v>195261402</v>
      </c>
      <c r="L24" s="63">
        <v>117539089</v>
      </c>
      <c r="M24" s="63"/>
      <c r="N24" s="57">
        <v>68.30967637022121</v>
      </c>
      <c r="O24" s="57">
        <v>-45.497122301789645</v>
      </c>
      <c r="P24" s="57">
        <v>6.945164206083084</v>
      </c>
      <c r="Q24" s="57">
        <v>66.12465151912144</v>
      </c>
      <c r="R24" s="57">
        <v>12.987640168590687</v>
      </c>
    </row>
    <row r="25" spans="1:18" ht="19.5" customHeight="1">
      <c r="A25" s="49" t="s">
        <v>72</v>
      </c>
      <c r="G25" s="60"/>
      <c r="H25" s="60">
        <v>89617761</v>
      </c>
      <c r="I25" s="60">
        <v>45175100</v>
      </c>
      <c r="J25" s="60">
        <v>51618739</v>
      </c>
      <c r="K25" s="60">
        <v>48493799</v>
      </c>
      <c r="L25" s="60">
        <v>67137917</v>
      </c>
      <c r="M25" s="60"/>
      <c r="N25" s="62">
        <v>98.3786665663164</v>
      </c>
      <c r="O25" s="62">
        <v>-12.483139117365885</v>
      </c>
      <c r="P25" s="62">
        <v>6.443999159562648</v>
      </c>
      <c r="Q25" s="62">
        <v>-27.769878532275584</v>
      </c>
      <c r="R25" s="62">
        <v>7.48715218287388</v>
      </c>
    </row>
    <row r="26" spans="1:18" ht="12.75">
      <c r="A26" s="49" t="s">
        <v>73</v>
      </c>
      <c r="G26" s="60"/>
      <c r="H26" s="60">
        <v>-5056539</v>
      </c>
      <c r="I26" s="60">
        <v>24262780</v>
      </c>
      <c r="J26" s="60">
        <v>30205445</v>
      </c>
      <c r="K26" s="60">
        <v>28692094</v>
      </c>
      <c r="L26" s="60">
        <v>-45016342</v>
      </c>
      <c r="M26" s="60"/>
      <c r="N26" s="62">
        <v>-120.84072394012557</v>
      </c>
      <c r="O26" s="62">
        <v>-19.674151465075255</v>
      </c>
      <c r="P26" s="62">
        <v>5.274452955577241</v>
      </c>
      <c r="Q26" s="62">
        <v>-163.73706242057605</v>
      </c>
      <c r="R26" s="62">
        <v>-42.10770187532879</v>
      </c>
    </row>
    <row r="27" spans="1:18" s="48" customFormat="1" ht="19.5" customHeight="1">
      <c r="A27" s="48" t="s">
        <v>74</v>
      </c>
      <c r="G27" s="63"/>
      <c r="H27" s="63">
        <v>106999326.06</v>
      </c>
      <c r="I27" s="63">
        <v>44376462</v>
      </c>
      <c r="J27" s="63">
        <v>126998443</v>
      </c>
      <c r="K27" s="63">
        <v>118075509</v>
      </c>
      <c r="L27" s="63">
        <v>95417515.1</v>
      </c>
      <c r="M27" s="63"/>
      <c r="N27" s="57">
        <v>141.1172978593922</v>
      </c>
      <c r="O27" s="57">
        <v>-65.05747554716085</v>
      </c>
      <c r="P27" s="57">
        <v>7.556972716501269</v>
      </c>
      <c r="Q27" s="57">
        <v>23.746158004904917</v>
      </c>
      <c r="R27" s="57">
        <v>2.905416553942408</v>
      </c>
    </row>
    <row r="28" spans="1:18" ht="19.5" customHeight="1">
      <c r="A28" s="48" t="s">
        <v>75</v>
      </c>
      <c r="G28" s="60"/>
      <c r="H28" s="60"/>
      <c r="I28" s="60"/>
      <c r="J28" s="60"/>
      <c r="K28" s="60"/>
      <c r="L28" s="60"/>
      <c r="M28" s="60"/>
      <c r="N28" s="62"/>
      <c r="O28" s="62"/>
      <c r="P28" s="62"/>
      <c r="Q28" s="62"/>
      <c r="R28" s="62"/>
    </row>
    <row r="29" spans="1:18" ht="12.75">
      <c r="A29" s="49" t="s">
        <v>76</v>
      </c>
      <c r="G29" s="60"/>
      <c r="H29" s="60">
        <v>325700787</v>
      </c>
      <c r="I29" s="60">
        <v>287211277</v>
      </c>
      <c r="J29" s="60">
        <v>233403596</v>
      </c>
      <c r="K29" s="60">
        <v>197910492</v>
      </c>
      <c r="L29" s="60">
        <v>171381988</v>
      </c>
      <c r="M29" s="60"/>
      <c r="N29" s="62">
        <v>13.40111377311971</v>
      </c>
      <c r="O29" s="62">
        <v>23.053492714825182</v>
      </c>
      <c r="P29" s="62">
        <v>17.93391731854216</v>
      </c>
      <c r="Q29" s="62">
        <v>15.479166923889341</v>
      </c>
      <c r="R29" s="62">
        <v>17.412249270456993</v>
      </c>
    </row>
    <row r="30" spans="1:18" ht="12.75">
      <c r="A30" s="49" t="s">
        <v>77</v>
      </c>
      <c r="G30" s="60"/>
      <c r="H30" s="60">
        <v>3307537</v>
      </c>
      <c r="I30" s="60">
        <v>3948400</v>
      </c>
      <c r="J30" s="60">
        <v>2848296</v>
      </c>
      <c r="K30" s="60">
        <v>2848963</v>
      </c>
      <c r="L30" s="60">
        <v>1619064</v>
      </c>
      <c r="M30" s="60"/>
      <c r="N30" s="62">
        <v>-16.23095431060683</v>
      </c>
      <c r="O30" s="62">
        <v>38.62323297859492</v>
      </c>
      <c r="P30" s="62">
        <v>-0.02341202746402814</v>
      </c>
      <c r="Q30" s="62">
        <v>75.96358142729379</v>
      </c>
      <c r="R30" s="62">
        <v>19.55291608385348</v>
      </c>
    </row>
    <row r="31" spans="1:18" ht="12.75">
      <c r="A31" s="49" t="s">
        <v>78</v>
      </c>
      <c r="G31" s="60"/>
      <c r="H31" s="60">
        <v>311411587.01</v>
      </c>
      <c r="I31" s="60">
        <v>291812669</v>
      </c>
      <c r="J31" s="60">
        <v>252137172</v>
      </c>
      <c r="K31" s="60">
        <v>219042767</v>
      </c>
      <c r="L31" s="60">
        <v>198471904</v>
      </c>
      <c r="M31" s="60"/>
      <c r="N31" s="62">
        <v>6.71626700689955</v>
      </c>
      <c r="O31" s="62">
        <v>15.735679386457146</v>
      </c>
      <c r="P31" s="62">
        <v>15.108649992537758</v>
      </c>
      <c r="Q31" s="62">
        <v>10.364622188539089</v>
      </c>
      <c r="R31" s="62">
        <v>11.920317352202204</v>
      </c>
    </row>
    <row r="32" spans="1:18" ht="12.75">
      <c r="A32" s="49" t="s">
        <v>79</v>
      </c>
      <c r="G32" s="60"/>
      <c r="H32" s="60">
        <v>687077</v>
      </c>
      <c r="I32" s="60">
        <v>812355</v>
      </c>
      <c r="J32" s="60">
        <v>399538</v>
      </c>
      <c r="K32" s="60">
        <v>370030</v>
      </c>
      <c r="L32" s="60">
        <v>693286</v>
      </c>
      <c r="M32" s="60"/>
      <c r="N32" s="62">
        <v>-15.421582928645728</v>
      </c>
      <c r="O32" s="62">
        <v>103.32358874500048</v>
      </c>
      <c r="P32" s="62">
        <v>7.974488554982028</v>
      </c>
      <c r="Q32" s="62">
        <v>-46.626644703628806</v>
      </c>
      <c r="R32" s="62">
        <v>-0.22465340093678066</v>
      </c>
    </row>
    <row r="33" spans="1:19" ht="12.75">
      <c r="A33" s="48" t="s">
        <v>120</v>
      </c>
      <c r="G33" s="60"/>
      <c r="H33" s="60">
        <v>641106988.01</v>
      </c>
      <c r="I33" s="60">
        <v>583784701</v>
      </c>
      <c r="J33" s="60">
        <v>488788602</v>
      </c>
      <c r="K33" s="60">
        <v>420172252</v>
      </c>
      <c r="L33" s="60">
        <v>372166242</v>
      </c>
      <c r="M33" s="60"/>
      <c r="N33" s="62">
        <v>9.819080032725967</v>
      </c>
      <c r="O33" s="62">
        <v>19.435006997155796</v>
      </c>
      <c r="P33" s="62">
        <v>16.330528651853953</v>
      </c>
      <c r="Q33" s="62">
        <v>12.899076966792705</v>
      </c>
      <c r="R33" s="62">
        <v>14.564056656384627</v>
      </c>
      <c r="S33" s="48"/>
    </row>
    <row r="34" spans="1:18" ht="15.75" customHeight="1">
      <c r="A34" s="49" t="s">
        <v>80</v>
      </c>
      <c r="G34" s="60"/>
      <c r="H34" s="65">
        <v>0.41824862385421474</v>
      </c>
      <c r="I34" s="65">
        <v>0.42640230973532406</v>
      </c>
      <c r="J34" s="65">
        <v>0.405796932062477</v>
      </c>
      <c r="K34" s="65">
        <v>0.3976033826347814</v>
      </c>
      <c r="L34" s="65">
        <v>0.4226011867708625</v>
      </c>
      <c r="M34" s="60"/>
      <c r="N34" s="62">
        <v>-1.91220490483986</v>
      </c>
      <c r="O34" s="62">
        <v>5.077755903209885</v>
      </c>
      <c r="P34" s="62">
        <v>2.0607343361617745</v>
      </c>
      <c r="Q34" s="62">
        <v>-5.915223363921857</v>
      </c>
      <c r="R34" s="62">
        <v>-0.25848694128673966</v>
      </c>
    </row>
    <row r="35" spans="1:18" ht="19.5" customHeight="1">
      <c r="A35" s="49" t="s">
        <v>81</v>
      </c>
      <c r="G35" s="60"/>
      <c r="H35" s="60">
        <v>287752098</v>
      </c>
      <c r="I35" s="60">
        <v>266239175</v>
      </c>
      <c r="J35" s="60">
        <v>211582186</v>
      </c>
      <c r="K35" s="60">
        <v>194208649</v>
      </c>
      <c r="L35" s="60">
        <v>168837215</v>
      </c>
      <c r="M35" s="60"/>
      <c r="N35" s="62">
        <v>8.080299602791362</v>
      </c>
      <c r="O35" s="62">
        <v>25.83250983142787</v>
      </c>
      <c r="P35" s="62">
        <v>8.945810132276858</v>
      </c>
      <c r="Q35" s="62">
        <v>15.027157371673065</v>
      </c>
      <c r="R35" s="62">
        <v>14.258253078558592</v>
      </c>
    </row>
    <row r="36" spans="1:18" ht="12.75">
      <c r="A36" s="49" t="s">
        <v>82</v>
      </c>
      <c r="G36" s="60"/>
      <c r="H36" s="60">
        <v>4520.51</v>
      </c>
      <c r="I36" s="60">
        <v>4535.11</v>
      </c>
      <c r="J36" s="60">
        <v>3560.75</v>
      </c>
      <c r="K36" s="60">
        <v>3385.03</v>
      </c>
      <c r="L36" s="60">
        <v>3164.23</v>
      </c>
      <c r="M36" s="60"/>
      <c r="N36" s="62">
        <v>-0.32193265433472296</v>
      </c>
      <c r="O36" s="62">
        <v>27.363898055184993</v>
      </c>
      <c r="P36" s="62">
        <v>5.191091364035172</v>
      </c>
      <c r="Q36" s="62">
        <v>6.978000967059923</v>
      </c>
      <c r="R36" s="62">
        <v>9.327608362628359</v>
      </c>
    </row>
    <row r="37" spans="1:18" ht="12.75">
      <c r="A37" s="49" t="s">
        <v>83</v>
      </c>
      <c r="G37" s="60"/>
      <c r="H37" s="60">
        <v>63654.78629623648</v>
      </c>
      <c r="I37" s="60">
        <v>58706.22212030138</v>
      </c>
      <c r="J37" s="60">
        <v>59420.67991293969</v>
      </c>
      <c r="K37" s="60">
        <v>57372.79994564302</v>
      </c>
      <c r="L37" s="60">
        <v>53358.072896091624</v>
      </c>
      <c r="M37" s="60"/>
      <c r="N37" s="62">
        <v>8.429369148971041</v>
      </c>
      <c r="O37" s="62">
        <v>-1.2023722947719468</v>
      </c>
      <c r="P37" s="62">
        <v>3.5694265736322843</v>
      </c>
      <c r="Q37" s="62">
        <v>7.524123027024587</v>
      </c>
      <c r="R37" s="62">
        <v>4.509972174252463</v>
      </c>
    </row>
    <row r="38" spans="1:18" ht="19.5" customHeight="1">
      <c r="A38" s="48" t="s">
        <v>84</v>
      </c>
      <c r="G38" s="60"/>
      <c r="H38" s="60"/>
      <c r="I38" s="60"/>
      <c r="J38" s="60"/>
      <c r="K38" s="60"/>
      <c r="L38" s="60"/>
      <c r="M38" s="60"/>
      <c r="N38" s="62"/>
      <c r="O38" s="62"/>
      <c r="P38" s="62"/>
      <c r="Q38" s="62"/>
      <c r="R38" s="62"/>
    </row>
    <row r="39" spans="1:18" ht="12.75">
      <c r="A39" s="49" t="s">
        <v>85</v>
      </c>
      <c r="H39" s="67">
        <v>14.5992146759516</v>
      </c>
      <c r="I39" s="67">
        <v>10.817235503021628</v>
      </c>
      <c r="J39" s="67">
        <v>19.302838694103333</v>
      </c>
      <c r="K39" s="67">
        <v>20.145211997808776</v>
      </c>
      <c r="L39" s="67">
        <v>15.160678552040912</v>
      </c>
      <c r="M39" s="67"/>
      <c r="N39" s="62">
        <v>34.96252967658451</v>
      </c>
      <c r="O39" s="62">
        <v>-43.96039010404155</v>
      </c>
      <c r="P39" s="62">
        <v>-4.181506274528505</v>
      </c>
      <c r="Q39" s="62">
        <v>32.878036617278276</v>
      </c>
      <c r="R39" s="62">
        <v>-0.9389986301083453</v>
      </c>
    </row>
    <row r="40" spans="1:18" ht="12.75">
      <c r="A40" s="49" t="s">
        <v>86</v>
      </c>
      <c r="H40" s="67">
        <v>12.497124115383711</v>
      </c>
      <c r="I40" s="67">
        <v>8.313115742888197</v>
      </c>
      <c r="J40" s="67">
        <v>17.33665249866587</v>
      </c>
      <c r="K40" s="67">
        <v>18.477325326378256</v>
      </c>
      <c r="L40" s="67">
        <v>13.346766282839278</v>
      </c>
      <c r="M40" s="67"/>
      <c r="N40" s="62">
        <v>50.330207131723135</v>
      </c>
      <c r="O40" s="62">
        <v>-52.04889903902771</v>
      </c>
      <c r="P40" s="62">
        <v>-6.173365503739656</v>
      </c>
      <c r="Q40" s="62">
        <v>38.44046516447688</v>
      </c>
      <c r="R40" s="62">
        <v>-1.6309432796203893</v>
      </c>
    </row>
    <row r="41" spans="1:18" ht="12.75">
      <c r="A41" s="49" t="s">
        <v>87</v>
      </c>
      <c r="H41" s="67">
        <v>6.980476225479134</v>
      </c>
      <c r="I41" s="67">
        <v>3.2413021208450337</v>
      </c>
      <c r="J41" s="67">
        <v>10.543531157486228</v>
      </c>
      <c r="K41" s="67">
        <v>11.173327501103898</v>
      </c>
      <c r="L41" s="67">
        <v>10.834823412056458</v>
      </c>
      <c r="M41" s="67"/>
      <c r="N41" s="62">
        <v>115.36024613648998</v>
      </c>
      <c r="O41" s="62">
        <v>-69.2579073136839</v>
      </c>
      <c r="P41" s="62">
        <v>-5.636605062864645</v>
      </c>
      <c r="Q41" s="62">
        <v>3.124223406084951</v>
      </c>
      <c r="R41" s="62">
        <v>-10.40870715836888</v>
      </c>
    </row>
    <row r="42" s="68" customFormat="1" ht="7.5" customHeight="1" thickBot="1"/>
    <row r="43" ht="12.75">
      <c r="A43" s="8" t="s">
        <v>165</v>
      </c>
    </row>
    <row r="44" ht="6.75" customHeight="1">
      <c r="A44" s="8"/>
    </row>
    <row r="45" spans="1:19" ht="25.5" customHeight="1">
      <c r="A45" s="145" t="s">
        <v>170</v>
      </c>
      <c r="B45" s="146"/>
      <c r="C45" s="146"/>
      <c r="D45" s="146"/>
      <c r="E45" s="146"/>
      <c r="F45" s="146"/>
      <c r="G45" s="146"/>
      <c r="H45" s="146"/>
      <c r="I45" s="146"/>
      <c r="J45" s="146"/>
      <c r="K45" s="146"/>
      <c r="L45" s="146"/>
      <c r="M45" s="146"/>
      <c r="N45" s="146"/>
      <c r="O45" s="146"/>
      <c r="P45" s="146"/>
      <c r="Q45" s="146"/>
      <c r="R45" s="146"/>
      <c r="S45" s="146"/>
    </row>
    <row r="46" ht="12.75">
      <c r="A46" s="8"/>
    </row>
    <row r="47" ht="5.25" customHeight="1">
      <c r="A47" s="70"/>
    </row>
    <row r="48" ht="12.75">
      <c r="A48" s="8"/>
    </row>
    <row r="65" ht="12.75">
      <c r="A65" s="72" t="s">
        <v>51</v>
      </c>
    </row>
    <row r="80" ht="12.75" hidden="1"/>
    <row r="81" ht="12.75" hidden="1"/>
    <row r="82" ht="12.75" hidden="1"/>
    <row r="83" ht="12.75" hidden="1"/>
    <row r="84" ht="12.75" hidden="1">
      <c r="A84" s="49">
        <v>10</v>
      </c>
    </row>
    <row r="85" spans="1:3" ht="12.75" hidden="1">
      <c r="A85" s="49">
        <v>4</v>
      </c>
      <c r="B85" s="49">
        <v>2000</v>
      </c>
      <c r="C85" s="49">
        <v>969</v>
      </c>
    </row>
    <row r="86" spans="1:10" ht="12.75" hidden="1">
      <c r="A86" s="49">
        <v>10</v>
      </c>
      <c r="D86" s="49">
        <v>5</v>
      </c>
      <c r="H86" s="49">
        <v>61003950</v>
      </c>
      <c r="I86" s="49">
        <v>115146443</v>
      </c>
      <c r="J86" s="49">
        <v>94123571</v>
      </c>
    </row>
    <row r="87" spans="1:10" ht="12.75" hidden="1">
      <c r="A87" s="49">
        <v>11010881</v>
      </c>
      <c r="B87" s="49">
        <v>369690224</v>
      </c>
      <c r="C87" s="49">
        <v>30185997</v>
      </c>
      <c r="D87" s="49">
        <v>1056508220</v>
      </c>
      <c r="E87" s="49">
        <v>511621473</v>
      </c>
      <c r="F87" s="49">
        <v>370030</v>
      </c>
      <c r="G87" s="49">
        <v>61098777</v>
      </c>
      <c r="H87" s="49">
        <v>370030</v>
      </c>
      <c r="I87" s="49">
        <v>194031377</v>
      </c>
      <c r="J87" s="49">
        <v>3373.03</v>
      </c>
    </row>
    <row r="88" spans="1:7" ht="12.75" hidden="1">
      <c r="A88" s="49">
        <v>17541383</v>
      </c>
      <c r="B88" s="49">
        <v>48471221</v>
      </c>
      <c r="C88" s="49">
        <v>28684043</v>
      </c>
      <c r="D88" s="49">
        <v>118447328</v>
      </c>
      <c r="E88" s="49">
        <v>201186574</v>
      </c>
      <c r="F88" s="49">
        <v>2848963</v>
      </c>
      <c r="G88" s="49">
        <v>221472977</v>
      </c>
    </row>
    <row r="89" spans="1:5" ht="12.75" hidden="1">
      <c r="A89" s="49">
        <v>118447328</v>
      </c>
      <c r="B89" s="49">
        <v>95719173.1</v>
      </c>
      <c r="C89" s="49">
        <v>40606903</v>
      </c>
      <c r="D89" s="49">
        <v>48027008</v>
      </c>
      <c r="E89" s="49">
        <v>23922799</v>
      </c>
    </row>
    <row r="90" spans="1:5" ht="12.75" hidden="1">
      <c r="A90" s="49">
        <v>194031377</v>
      </c>
      <c r="B90" s="49">
        <v>168837215</v>
      </c>
      <c r="C90" s="49">
        <v>146355572</v>
      </c>
      <c r="D90" s="49">
        <v>115049422</v>
      </c>
      <c r="E90" s="49">
        <v>102134409</v>
      </c>
    </row>
    <row r="91" ht="12.75" hidden="1"/>
    <row r="92" ht="12.75" hidden="1"/>
  </sheetData>
  <mergeCells count="7">
    <mergeCell ref="A45:S45"/>
    <mergeCell ref="R5:S5"/>
    <mergeCell ref="N4:Q4"/>
    <mergeCell ref="G1:Q1"/>
    <mergeCell ref="G2:Q2"/>
    <mergeCell ref="G3:Q3"/>
    <mergeCell ref="R4:S4"/>
  </mergeCells>
  <printOptions horizontalCentered="1"/>
  <pageMargins left="0" right="0" top="0.5" bottom="0.37" header="0.18" footer="0.18"/>
  <pageSetup horizontalDpi="360" verticalDpi="360" orientation="landscape" paperSize="5" scale="85" r:id="rId1"/>
  <headerFooter alignWithMargins="0">
    <oddHeader xml:space="preserve">&amp;C &amp;R&amp;D  &amp;T  </oddHeader>
    <oddFooter xml:space="preserve">&amp;C- 2 - </oddFooter>
  </headerFooter>
</worksheet>
</file>

<file path=xl/worksheets/sheet9.xml><?xml version="1.0" encoding="utf-8"?>
<worksheet xmlns="http://schemas.openxmlformats.org/spreadsheetml/2006/main" xmlns:r="http://schemas.openxmlformats.org/officeDocument/2006/relationships">
  <sheetPr codeName="Sheet11201"/>
  <dimension ref="A1:S87"/>
  <sheetViews>
    <sheetView workbookViewId="0" topLeftCell="I34">
      <selection activeCell="H39" sqref="H39:R41"/>
    </sheetView>
  </sheetViews>
  <sheetFormatPr defaultColWidth="9.140625" defaultRowHeight="12.75"/>
  <cols>
    <col min="1" max="1" width="7.421875" style="49" customWidth="1"/>
    <col min="2" max="2" width="15.00390625" style="49" customWidth="1"/>
    <col min="3" max="3" width="9.7109375" style="49" customWidth="1"/>
    <col min="4" max="4" width="12.421875" style="49" customWidth="1"/>
    <col min="5" max="5" width="1.8515625" style="49" customWidth="1"/>
    <col min="6" max="6" width="16.140625" style="49" customWidth="1"/>
    <col min="7" max="7" width="20.140625" style="49" customWidth="1"/>
    <col min="8" max="12" width="12.7109375" style="49" customWidth="1"/>
    <col min="13" max="13" width="2.00390625" style="49" customWidth="1"/>
    <col min="14" max="17" width="8.140625" style="71" customWidth="1"/>
    <col min="18" max="18" width="12.7109375" style="71" customWidth="1"/>
    <col min="19" max="19" width="6.7109375" style="49" customWidth="1"/>
    <col min="20" max="16384" width="9.140625" style="49" customWidth="1"/>
  </cols>
  <sheetData>
    <row r="1" spans="1:18" s="36" customFormat="1" ht="12.75">
      <c r="A1" s="36" t="s">
        <v>42</v>
      </c>
      <c r="E1" s="37"/>
      <c r="F1" s="37"/>
      <c r="G1" s="142" t="s">
        <v>54</v>
      </c>
      <c r="H1" s="142"/>
      <c r="I1" s="142"/>
      <c r="J1" s="142"/>
      <c r="K1" s="142"/>
      <c r="L1" s="142"/>
      <c r="M1" s="142"/>
      <c r="N1" s="142"/>
      <c r="O1" s="142"/>
      <c r="P1" s="142"/>
      <c r="Q1" s="142"/>
      <c r="R1" s="39"/>
    </row>
    <row r="2" spans="6:18" s="40" customFormat="1" ht="12.75">
      <c r="F2" s="41"/>
      <c r="G2" s="143" t="s">
        <v>161</v>
      </c>
      <c r="H2" s="143"/>
      <c r="I2" s="143"/>
      <c r="J2" s="143"/>
      <c r="K2" s="143"/>
      <c r="L2" s="143"/>
      <c r="M2" s="143"/>
      <c r="N2" s="143"/>
      <c r="O2" s="143"/>
      <c r="P2" s="143"/>
      <c r="Q2" s="143"/>
      <c r="R2" s="43"/>
    </row>
    <row r="3" spans="1:19" s="45" customFormat="1" ht="13.5" thickBot="1">
      <c r="A3" s="44" t="s">
        <v>43</v>
      </c>
      <c r="G3" s="144" t="s">
        <v>121</v>
      </c>
      <c r="H3" s="144"/>
      <c r="I3" s="144"/>
      <c r="J3" s="144"/>
      <c r="K3" s="144"/>
      <c r="L3" s="144"/>
      <c r="M3" s="144"/>
      <c r="N3" s="144"/>
      <c r="O3" s="144"/>
      <c r="P3" s="144"/>
      <c r="Q3" s="144"/>
      <c r="R3" s="47"/>
      <c r="S3" s="47"/>
    </row>
    <row r="4" spans="6:19" s="48" customFormat="1" ht="12.75">
      <c r="F4" s="49"/>
      <c r="M4" s="50"/>
      <c r="N4" s="148" t="s">
        <v>44</v>
      </c>
      <c r="O4" s="148"/>
      <c r="P4" s="148"/>
      <c r="Q4" s="148"/>
      <c r="R4" s="149" t="s">
        <v>45</v>
      </c>
      <c r="S4" s="149"/>
    </row>
    <row r="5" spans="1:19" ht="12.75">
      <c r="A5" s="51"/>
      <c r="B5" s="52"/>
      <c r="C5" s="48"/>
      <c r="D5" s="52"/>
      <c r="G5" s="48"/>
      <c r="H5" s="53">
        <v>2003</v>
      </c>
      <c r="I5" s="53">
        <v>2002</v>
      </c>
      <c r="J5" s="53">
        <v>2001</v>
      </c>
      <c r="K5" s="53">
        <v>2000</v>
      </c>
      <c r="L5" s="53">
        <v>1999</v>
      </c>
      <c r="M5" s="54"/>
      <c r="N5" s="55" t="s">
        <v>163</v>
      </c>
      <c r="O5" s="55" t="s">
        <v>119</v>
      </c>
      <c r="P5" s="55" t="s">
        <v>109</v>
      </c>
      <c r="Q5" s="55" t="s">
        <v>104</v>
      </c>
      <c r="R5" s="147" t="s">
        <v>46</v>
      </c>
      <c r="S5" s="147"/>
    </row>
    <row r="6" spans="1:18" ht="12.75">
      <c r="A6" s="56"/>
      <c r="B6" s="56"/>
      <c r="C6" s="56"/>
      <c r="D6" s="56"/>
      <c r="G6" s="48" t="s">
        <v>47</v>
      </c>
      <c r="H6" s="52">
        <v>49</v>
      </c>
      <c r="I6" s="52">
        <v>49</v>
      </c>
      <c r="J6" s="52">
        <v>48</v>
      </c>
      <c r="K6" s="52">
        <v>46</v>
      </c>
      <c r="L6" s="52">
        <v>39</v>
      </c>
      <c r="M6" s="50"/>
      <c r="N6" s="57"/>
      <c r="O6" s="57"/>
      <c r="P6" s="57"/>
      <c r="Q6" s="57"/>
      <c r="R6" s="57"/>
    </row>
    <row r="7" spans="1:18" ht="15" customHeight="1">
      <c r="A7" s="48" t="s">
        <v>55</v>
      </c>
      <c r="E7" s="49" t="s">
        <v>48</v>
      </c>
      <c r="G7" s="58" t="s">
        <v>49</v>
      </c>
      <c r="H7" s="48"/>
      <c r="I7" s="48"/>
      <c r="J7" s="48"/>
      <c r="K7" s="48"/>
      <c r="L7" s="48"/>
      <c r="M7" s="50"/>
      <c r="N7" s="57"/>
      <c r="O7" s="57"/>
      <c r="P7" s="57"/>
      <c r="Q7" s="57"/>
      <c r="R7" s="59"/>
    </row>
    <row r="8" spans="1:18" ht="12.75">
      <c r="A8" s="49" t="s">
        <v>56</v>
      </c>
      <c r="G8" s="60"/>
      <c r="H8" s="60">
        <v>621395893</v>
      </c>
      <c r="I8" s="60">
        <v>639289290</v>
      </c>
      <c r="J8" s="60">
        <v>625205438</v>
      </c>
      <c r="K8" s="60">
        <v>590444145</v>
      </c>
      <c r="L8" s="60">
        <v>527030468</v>
      </c>
      <c r="M8" s="61"/>
      <c r="N8" s="62">
        <v>-2.798951473127291</v>
      </c>
      <c r="O8" s="62">
        <v>2.2526758636414805</v>
      </c>
      <c r="P8" s="62">
        <v>5.88731267713731</v>
      </c>
      <c r="Q8" s="62">
        <v>12.03226015388545</v>
      </c>
      <c r="R8" s="62">
        <v>4.203705767773824</v>
      </c>
    </row>
    <row r="9" spans="1:18" ht="12.75">
      <c r="A9" s="49" t="s">
        <v>57</v>
      </c>
      <c r="G9" s="60"/>
      <c r="H9" s="60">
        <v>189659720</v>
      </c>
      <c r="I9" s="60">
        <v>152526790</v>
      </c>
      <c r="J9" s="60">
        <v>111365692</v>
      </c>
      <c r="K9" s="60">
        <v>55431020</v>
      </c>
      <c r="L9" s="60">
        <v>24493559</v>
      </c>
      <c r="M9" s="61"/>
      <c r="N9" s="62">
        <v>24.345185524457705</v>
      </c>
      <c r="O9" s="62">
        <v>36.96030371723457</v>
      </c>
      <c r="P9" s="62">
        <v>100.90861037736632</v>
      </c>
      <c r="Q9" s="62">
        <v>126.30855728234512</v>
      </c>
      <c r="R9" s="62">
        <v>66.81334946954945</v>
      </c>
    </row>
    <row r="10" spans="1:18" ht="12.75">
      <c r="A10" s="49" t="s">
        <v>58</v>
      </c>
      <c r="G10" s="60"/>
      <c r="H10" s="60">
        <v>14211236</v>
      </c>
      <c r="I10" s="60">
        <v>12135237</v>
      </c>
      <c r="J10" s="60">
        <v>11582917</v>
      </c>
      <c r="K10" s="60">
        <v>11010881</v>
      </c>
      <c r="L10" s="60">
        <v>9410168</v>
      </c>
      <c r="M10" s="61"/>
      <c r="N10" s="62">
        <v>17.107197823989758</v>
      </c>
      <c r="O10" s="62">
        <v>4.768401603844697</v>
      </c>
      <c r="P10" s="62">
        <v>5.195188286931809</v>
      </c>
      <c r="Q10" s="62">
        <v>17.010461449784955</v>
      </c>
      <c r="R10" s="62">
        <v>10.855850602433904</v>
      </c>
    </row>
    <row r="11" spans="1:18" ht="12.75">
      <c r="A11" s="49" t="s">
        <v>59</v>
      </c>
      <c r="G11" s="60"/>
      <c r="H11" s="60">
        <v>583584628</v>
      </c>
      <c r="I11" s="60">
        <v>489682390</v>
      </c>
      <c r="J11" s="60">
        <v>426440765</v>
      </c>
      <c r="K11" s="60">
        <v>369690224</v>
      </c>
      <c r="L11" s="60">
        <v>294972792</v>
      </c>
      <c r="M11" s="61"/>
      <c r="N11" s="62">
        <v>19.17615170927425</v>
      </c>
      <c r="O11" s="62">
        <v>14.830107764204953</v>
      </c>
      <c r="P11" s="62">
        <v>15.35083627204597</v>
      </c>
      <c r="Q11" s="62">
        <v>25.33027927538483</v>
      </c>
      <c r="R11" s="62">
        <v>18.598848176117187</v>
      </c>
    </row>
    <row r="12" spans="1:18" ht="12.75">
      <c r="A12" s="49" t="s">
        <v>50</v>
      </c>
      <c r="G12" s="60"/>
      <c r="H12" s="60">
        <v>23130888</v>
      </c>
      <c r="I12" s="60">
        <v>26705374</v>
      </c>
      <c r="J12" s="60">
        <v>29920457</v>
      </c>
      <c r="K12" s="60">
        <v>30185997</v>
      </c>
      <c r="L12" s="60">
        <v>24748945</v>
      </c>
      <c r="M12" s="61"/>
      <c r="N12" s="62">
        <v>-13.384893991748626</v>
      </c>
      <c r="O12" s="62">
        <v>-10.745434135581553</v>
      </c>
      <c r="P12" s="62">
        <v>-0.879679408965687</v>
      </c>
      <c r="Q12" s="62">
        <v>21.968823317519192</v>
      </c>
      <c r="R12" s="62">
        <v>-1.6761436103717164</v>
      </c>
    </row>
    <row r="13" spans="1:18" s="48" customFormat="1" ht="12.75">
      <c r="A13" s="48" t="s">
        <v>60</v>
      </c>
      <c r="G13" s="63"/>
      <c r="H13" s="63">
        <v>1431982367</v>
      </c>
      <c r="I13" s="63">
        <v>1320339080</v>
      </c>
      <c r="J13" s="63">
        <v>1204515272</v>
      </c>
      <c r="K13" s="63">
        <v>1056762267</v>
      </c>
      <c r="L13" s="63">
        <v>880655932</v>
      </c>
      <c r="M13" s="64"/>
      <c r="N13" s="57">
        <v>8.45565269491228</v>
      </c>
      <c r="O13" s="57">
        <v>9.615802364023493</v>
      </c>
      <c r="P13" s="57">
        <v>13.981669256553802</v>
      </c>
      <c r="Q13" s="57">
        <v>19.997178080667265</v>
      </c>
      <c r="R13" s="57">
        <v>12.923115427274045</v>
      </c>
    </row>
    <row r="14" spans="1:18" ht="19.5" customHeight="1">
      <c r="A14" s="48" t="s">
        <v>61</v>
      </c>
      <c r="G14" s="60"/>
      <c r="H14" s="60"/>
      <c r="I14" s="60"/>
      <c r="J14" s="60"/>
      <c r="K14" s="60"/>
      <c r="L14" s="60"/>
      <c r="M14" s="60"/>
      <c r="N14" s="62"/>
      <c r="O14" s="62"/>
      <c r="P14" s="62"/>
      <c r="Q14" s="62"/>
      <c r="R14" s="62"/>
    </row>
    <row r="15" spans="1:18" ht="12.75">
      <c r="A15" s="49" t="s">
        <v>62</v>
      </c>
      <c r="G15" s="60"/>
      <c r="H15" s="60">
        <v>722905851</v>
      </c>
      <c r="I15" s="60">
        <v>672253323</v>
      </c>
      <c r="J15" s="60">
        <v>604534735</v>
      </c>
      <c r="K15" s="60">
        <v>511803892</v>
      </c>
      <c r="L15" s="60">
        <v>449281087</v>
      </c>
      <c r="M15" s="61"/>
      <c r="N15" s="62">
        <v>7.53473821058375</v>
      </c>
      <c r="O15" s="62">
        <v>11.201769572429944</v>
      </c>
      <c r="P15" s="62">
        <v>18.118432557757885</v>
      </c>
      <c r="Q15" s="62">
        <v>13.916188953664992</v>
      </c>
      <c r="R15" s="62">
        <v>12.626581074062493</v>
      </c>
    </row>
    <row r="16" spans="1:18" ht="12.75">
      <c r="A16" s="49" t="s">
        <v>63</v>
      </c>
      <c r="G16" s="60"/>
      <c r="H16" s="60">
        <v>642617</v>
      </c>
      <c r="I16" s="60">
        <v>753355</v>
      </c>
      <c r="J16" s="60">
        <v>967168</v>
      </c>
      <c r="K16" s="60">
        <v>370030</v>
      </c>
      <c r="L16" s="60">
        <v>756320</v>
      </c>
      <c r="M16" s="61"/>
      <c r="N16" s="62">
        <v>-14.699311745458647</v>
      </c>
      <c r="O16" s="62">
        <v>-22.107120996559026</v>
      </c>
      <c r="P16" s="62">
        <v>161.37556414344783</v>
      </c>
      <c r="Q16" s="62">
        <v>-51.074941823566746</v>
      </c>
      <c r="R16" s="62">
        <v>-3.9910640866724356</v>
      </c>
    </row>
    <row r="17" spans="1:18" ht="12.75">
      <c r="A17" s="49" t="s">
        <v>64</v>
      </c>
      <c r="G17" s="60"/>
      <c r="H17" s="60">
        <v>52176326</v>
      </c>
      <c r="I17" s="60">
        <v>54021647</v>
      </c>
      <c r="J17" s="60">
        <v>66784959</v>
      </c>
      <c r="K17" s="60">
        <v>61225474</v>
      </c>
      <c r="L17" s="60">
        <v>55999068</v>
      </c>
      <c r="M17" s="61"/>
      <c r="N17" s="62">
        <v>-3.415891781307593</v>
      </c>
      <c r="O17" s="62">
        <v>-19.111057626014265</v>
      </c>
      <c r="P17" s="62">
        <v>9.080346197074766</v>
      </c>
      <c r="Q17" s="62">
        <v>9.333023185314442</v>
      </c>
      <c r="R17" s="62">
        <v>-1.7521231515464586</v>
      </c>
    </row>
    <row r="18" spans="1:18" ht="12.75">
      <c r="A18" s="49" t="s">
        <v>65</v>
      </c>
      <c r="G18" s="60"/>
      <c r="H18" s="60">
        <v>67622249</v>
      </c>
      <c r="I18" s="60">
        <v>65181417</v>
      </c>
      <c r="J18" s="60">
        <v>63556741</v>
      </c>
      <c r="K18" s="60">
        <v>61021214</v>
      </c>
      <c r="L18" s="60">
        <v>55146577</v>
      </c>
      <c r="M18" s="61"/>
      <c r="N18" s="62">
        <v>3.744674651672577</v>
      </c>
      <c r="O18" s="62">
        <v>2.5562607119833283</v>
      </c>
      <c r="P18" s="62">
        <v>4.1551565984904855</v>
      </c>
      <c r="Q18" s="62">
        <v>10.652768167278996</v>
      </c>
      <c r="R18" s="62">
        <v>5.230773453216697</v>
      </c>
    </row>
    <row r="19" spans="1:18" ht="12.75">
      <c r="A19" s="49" t="s">
        <v>66</v>
      </c>
      <c r="G19" s="60"/>
      <c r="H19" s="60">
        <v>134595132</v>
      </c>
      <c r="I19" s="60">
        <v>126806754</v>
      </c>
      <c r="J19" s="60">
        <v>122017303</v>
      </c>
      <c r="K19" s="60">
        <v>115178318</v>
      </c>
      <c r="L19" s="60">
        <v>104550767</v>
      </c>
      <c r="M19" s="61"/>
      <c r="N19" s="62">
        <v>6.141926793583881</v>
      </c>
      <c r="O19" s="62">
        <v>3.9252228022119127</v>
      </c>
      <c r="P19" s="62">
        <v>5.937736475714118</v>
      </c>
      <c r="Q19" s="62">
        <v>10.164967034627303</v>
      </c>
      <c r="R19" s="62">
        <v>6.5186202622069755</v>
      </c>
    </row>
    <row r="20" spans="1:18" ht="12.75">
      <c r="A20" s="49" t="s">
        <v>67</v>
      </c>
      <c r="G20" s="60"/>
      <c r="H20" s="60">
        <v>156054080</v>
      </c>
      <c r="I20" s="60">
        <v>122699062</v>
      </c>
      <c r="J20" s="60">
        <v>114148725</v>
      </c>
      <c r="K20" s="60">
        <v>94276339</v>
      </c>
      <c r="L20" s="60">
        <v>81408697</v>
      </c>
      <c r="M20" s="61"/>
      <c r="N20" s="62">
        <v>27.184411564613264</v>
      </c>
      <c r="O20" s="62">
        <v>7.490523437734412</v>
      </c>
      <c r="P20" s="62">
        <v>21.07886900444872</v>
      </c>
      <c r="Q20" s="62">
        <v>15.806225224314792</v>
      </c>
      <c r="R20" s="62">
        <v>17.66602464024778</v>
      </c>
    </row>
    <row r="21" spans="1:18" s="48" customFormat="1" ht="15" customHeight="1">
      <c r="A21" s="48" t="s">
        <v>68</v>
      </c>
      <c r="G21" s="63"/>
      <c r="H21" s="63">
        <v>1133996255</v>
      </c>
      <c r="I21" s="63">
        <v>1041715561</v>
      </c>
      <c r="J21" s="63">
        <v>972009630</v>
      </c>
      <c r="K21" s="63">
        <v>843875267</v>
      </c>
      <c r="L21" s="63">
        <v>747142517</v>
      </c>
      <c r="M21" s="64"/>
      <c r="N21" s="57">
        <v>8.85853081731972</v>
      </c>
      <c r="O21" s="57">
        <v>7.171321028990217</v>
      </c>
      <c r="P21" s="57">
        <v>15.184040581675207</v>
      </c>
      <c r="Q21" s="57">
        <v>12.947027882767378</v>
      </c>
      <c r="R21" s="57">
        <v>10.99464903461811</v>
      </c>
    </row>
    <row r="22" spans="1:18" s="48" customFormat="1" ht="19.5" customHeight="1">
      <c r="A22" s="48" t="s">
        <v>69</v>
      </c>
      <c r="G22" s="63"/>
      <c r="H22" s="63">
        <v>297986114</v>
      </c>
      <c r="I22" s="63">
        <v>278623519</v>
      </c>
      <c r="J22" s="63">
        <v>232505640</v>
      </c>
      <c r="K22" s="63">
        <v>212886999</v>
      </c>
      <c r="L22" s="63">
        <v>133513415</v>
      </c>
      <c r="M22" s="64"/>
      <c r="N22" s="57">
        <v>6.949375655541843</v>
      </c>
      <c r="O22" s="57">
        <v>19.83516571899073</v>
      </c>
      <c r="P22" s="57">
        <v>9.215518604778678</v>
      </c>
      <c r="Q22" s="57">
        <v>59.44989422972965</v>
      </c>
      <c r="R22" s="57">
        <v>22.227176801245328</v>
      </c>
    </row>
    <row r="23" spans="1:18" ht="19.5" customHeight="1">
      <c r="A23" s="49" t="s">
        <v>70</v>
      </c>
      <c r="G23" s="60"/>
      <c r="H23" s="60">
        <v>19501542</v>
      </c>
      <c r="I23" s="60">
        <v>24324466</v>
      </c>
      <c r="J23" s="60">
        <v>23683013</v>
      </c>
      <c r="K23" s="60">
        <v>17625597</v>
      </c>
      <c r="L23" s="60">
        <v>15974326</v>
      </c>
      <c r="M23" s="61"/>
      <c r="N23" s="62">
        <v>-19.827460960499607</v>
      </c>
      <c r="O23" s="62">
        <v>2.708494058589589</v>
      </c>
      <c r="P23" s="62">
        <v>34.367153634569085</v>
      </c>
      <c r="Q23" s="62">
        <v>10.337030808060383</v>
      </c>
      <c r="R23" s="62">
        <v>5.114251562845551</v>
      </c>
    </row>
    <row r="24" spans="1:18" s="48" customFormat="1" ht="19.5" customHeight="1">
      <c r="A24" s="48" t="s">
        <v>71</v>
      </c>
      <c r="G24" s="63"/>
      <c r="H24" s="63">
        <v>278484572</v>
      </c>
      <c r="I24" s="63">
        <v>254299053</v>
      </c>
      <c r="J24" s="63">
        <v>208822627</v>
      </c>
      <c r="K24" s="63">
        <v>195261402</v>
      </c>
      <c r="L24" s="63">
        <v>117539089</v>
      </c>
      <c r="M24" s="63"/>
      <c r="N24" s="57">
        <v>9.510660269741548</v>
      </c>
      <c r="O24" s="57">
        <v>21.777537546254507</v>
      </c>
      <c r="P24" s="57">
        <v>6.945164206083084</v>
      </c>
      <c r="Q24" s="57">
        <v>66.12465151912144</v>
      </c>
      <c r="R24" s="57">
        <v>24.066549803837667</v>
      </c>
    </row>
    <row r="25" spans="1:18" ht="19.5" customHeight="1">
      <c r="A25" s="49" t="s">
        <v>72</v>
      </c>
      <c r="G25" s="60"/>
      <c r="H25" s="60">
        <v>79232371</v>
      </c>
      <c r="I25" s="60">
        <v>40331499</v>
      </c>
      <c r="J25" s="60">
        <v>51618739</v>
      </c>
      <c r="K25" s="60">
        <v>48493799</v>
      </c>
      <c r="L25" s="60">
        <v>67137917</v>
      </c>
      <c r="M25" s="60"/>
      <c r="N25" s="62">
        <v>96.45282958612572</v>
      </c>
      <c r="O25" s="62">
        <v>-21.866555089615808</v>
      </c>
      <c r="P25" s="62">
        <v>6.443999159562648</v>
      </c>
      <c r="Q25" s="62">
        <v>-27.769878532275584</v>
      </c>
      <c r="R25" s="62">
        <v>4.227830336087779</v>
      </c>
    </row>
    <row r="26" spans="1:18" ht="12.75">
      <c r="A26" s="49" t="s">
        <v>73</v>
      </c>
      <c r="G26" s="60"/>
      <c r="H26" s="60">
        <v>-13128505</v>
      </c>
      <c r="I26" s="60">
        <v>21483400</v>
      </c>
      <c r="J26" s="60">
        <v>30205445</v>
      </c>
      <c r="K26" s="60">
        <v>28692094</v>
      </c>
      <c r="L26" s="60">
        <v>-45016342</v>
      </c>
      <c r="M26" s="60"/>
      <c r="N26" s="62">
        <v>-161.10999655548005</v>
      </c>
      <c r="O26" s="62">
        <v>-28.87573747051235</v>
      </c>
      <c r="P26" s="62">
        <v>5.274452955577241</v>
      </c>
      <c r="Q26" s="62">
        <v>-163.73706242057605</v>
      </c>
      <c r="R26" s="62">
        <v>-26.512873130292903</v>
      </c>
    </row>
    <row r="27" spans="1:18" s="48" customFormat="1" ht="19.5" customHeight="1">
      <c r="A27" s="48" t="s">
        <v>74</v>
      </c>
      <c r="G27" s="63"/>
      <c r="H27" s="63">
        <v>212380707</v>
      </c>
      <c r="I27" s="63">
        <v>192484155</v>
      </c>
      <c r="J27" s="63">
        <v>126998443</v>
      </c>
      <c r="K27" s="63">
        <v>118075509</v>
      </c>
      <c r="L27" s="63">
        <v>95417515.1</v>
      </c>
      <c r="M27" s="63"/>
      <c r="N27" s="57">
        <v>10.33672200187075</v>
      </c>
      <c r="O27" s="57">
        <v>51.56418492469234</v>
      </c>
      <c r="P27" s="57">
        <v>7.556972716501269</v>
      </c>
      <c r="Q27" s="57">
        <v>23.746158004904917</v>
      </c>
      <c r="R27" s="57">
        <v>22.1438879809158</v>
      </c>
    </row>
    <row r="28" spans="1:18" ht="19.5" customHeight="1">
      <c r="A28" s="48" t="s">
        <v>75</v>
      </c>
      <c r="G28" s="60"/>
      <c r="H28" s="60"/>
      <c r="I28" s="60"/>
      <c r="J28" s="60"/>
      <c r="K28" s="60"/>
      <c r="L28" s="60"/>
      <c r="M28" s="60"/>
      <c r="N28" s="62"/>
      <c r="O28" s="62"/>
      <c r="P28" s="62"/>
      <c r="Q28" s="62"/>
      <c r="R28" s="62"/>
    </row>
    <row r="29" spans="1:18" ht="12.75">
      <c r="A29" s="49" t="s">
        <v>76</v>
      </c>
      <c r="G29" s="60"/>
      <c r="H29" s="60">
        <v>312290205</v>
      </c>
      <c r="I29" s="60">
        <v>274218280</v>
      </c>
      <c r="J29" s="60">
        <v>233403596</v>
      </c>
      <c r="K29" s="60">
        <v>197910492</v>
      </c>
      <c r="L29" s="60">
        <v>171381988</v>
      </c>
      <c r="M29" s="60"/>
      <c r="N29" s="62">
        <v>13.883802713662998</v>
      </c>
      <c r="O29" s="62">
        <v>17.48674172098017</v>
      </c>
      <c r="P29" s="62">
        <v>17.93391731854216</v>
      </c>
      <c r="Q29" s="62">
        <v>15.479166923889341</v>
      </c>
      <c r="R29" s="62">
        <v>16.18452763130074</v>
      </c>
    </row>
    <row r="30" spans="1:18" ht="12.75">
      <c r="A30" s="49" t="s">
        <v>77</v>
      </c>
      <c r="G30" s="60"/>
      <c r="H30" s="60">
        <v>3122878</v>
      </c>
      <c r="I30" s="60">
        <v>3653332</v>
      </c>
      <c r="J30" s="60">
        <v>2848296</v>
      </c>
      <c r="K30" s="60">
        <v>2848963</v>
      </c>
      <c r="L30" s="60">
        <v>1619064</v>
      </c>
      <c r="M30" s="60"/>
      <c r="N30" s="62">
        <v>-14.519731576544372</v>
      </c>
      <c r="O30" s="62">
        <v>28.263775955869754</v>
      </c>
      <c r="P30" s="62">
        <v>-0.02341202746402814</v>
      </c>
      <c r="Q30" s="62">
        <v>75.96358142729379</v>
      </c>
      <c r="R30" s="62">
        <v>17.84814489271682</v>
      </c>
    </row>
    <row r="31" spans="1:18" ht="12.75">
      <c r="A31" s="49" t="s">
        <v>78</v>
      </c>
      <c r="G31" s="60"/>
      <c r="H31" s="60">
        <v>288209229.01</v>
      </c>
      <c r="I31" s="60">
        <v>270617912</v>
      </c>
      <c r="J31" s="60">
        <v>252137172</v>
      </c>
      <c r="K31" s="60">
        <v>219042767</v>
      </c>
      <c r="L31" s="60">
        <v>198471904</v>
      </c>
      <c r="M31" s="60"/>
      <c r="N31" s="62">
        <v>6.500425962195728</v>
      </c>
      <c r="O31" s="62">
        <v>7.32963721826784</v>
      </c>
      <c r="P31" s="62">
        <v>15.108649992537758</v>
      </c>
      <c r="Q31" s="62">
        <v>10.364622188539089</v>
      </c>
      <c r="R31" s="62">
        <v>9.774688118740515</v>
      </c>
    </row>
    <row r="32" spans="1:18" ht="12.75">
      <c r="A32" s="49" t="s">
        <v>79</v>
      </c>
      <c r="G32" s="60"/>
      <c r="H32" s="60">
        <v>642617</v>
      </c>
      <c r="I32" s="60">
        <v>736355</v>
      </c>
      <c r="J32" s="60">
        <v>399538</v>
      </c>
      <c r="K32" s="60">
        <v>370030</v>
      </c>
      <c r="L32" s="60">
        <v>693286</v>
      </c>
      <c r="M32" s="60"/>
      <c r="N32" s="62">
        <v>-12.730001154334525</v>
      </c>
      <c r="O32" s="62">
        <v>84.30161836921644</v>
      </c>
      <c r="P32" s="62">
        <v>7.974488554982028</v>
      </c>
      <c r="Q32" s="62">
        <v>-46.626644703628806</v>
      </c>
      <c r="R32" s="62">
        <v>-1.8794565293915988</v>
      </c>
    </row>
    <row r="33" spans="1:18" s="48" customFormat="1" ht="12.75">
      <c r="A33" s="48" t="s">
        <v>120</v>
      </c>
      <c r="G33" s="63"/>
      <c r="H33" s="60">
        <v>604264929.01</v>
      </c>
      <c r="I33" s="60">
        <v>549225879</v>
      </c>
      <c r="J33" s="60">
        <v>488788602</v>
      </c>
      <c r="K33" s="60">
        <v>420172252</v>
      </c>
      <c r="L33" s="60">
        <v>372166242</v>
      </c>
      <c r="M33" s="60"/>
      <c r="N33" s="62">
        <v>10.02120477465702</v>
      </c>
      <c r="O33" s="62">
        <v>12.364706695840669</v>
      </c>
      <c r="P33" s="62">
        <v>16.330528651853953</v>
      </c>
      <c r="Q33" s="62">
        <v>12.899076966792705</v>
      </c>
      <c r="R33" s="62">
        <v>12.881456110160894</v>
      </c>
    </row>
    <row r="34" spans="1:18" ht="15.75" customHeight="1">
      <c r="A34" s="49" t="s">
        <v>80</v>
      </c>
      <c r="G34" s="60"/>
      <c r="H34" s="65">
        <v>0.42197791183416156</v>
      </c>
      <c r="I34" s="65">
        <v>0.41597335663199486</v>
      </c>
      <c r="J34" s="65">
        <v>0.405796932062477</v>
      </c>
      <c r="K34" s="65">
        <v>0.3976033826347814</v>
      </c>
      <c r="L34" s="65">
        <v>0.4226011867708625</v>
      </c>
      <c r="M34" s="60"/>
      <c r="N34" s="62">
        <v>1.4434951437235513</v>
      </c>
      <c r="O34" s="62">
        <v>2.5077628157008993</v>
      </c>
      <c r="P34" s="62">
        <v>2.0607343361617745</v>
      </c>
      <c r="Q34" s="62">
        <v>-5.915223363921857</v>
      </c>
      <c r="R34" s="62">
        <v>-0.03689175325666261</v>
      </c>
    </row>
    <row r="35" spans="1:18" ht="19.5" customHeight="1">
      <c r="A35" s="49" t="s">
        <v>81</v>
      </c>
      <c r="G35" s="60"/>
      <c r="H35" s="60">
        <v>245637742</v>
      </c>
      <c r="I35" s="60">
        <v>227472701</v>
      </c>
      <c r="J35" s="60">
        <v>211582186</v>
      </c>
      <c r="K35" s="60">
        <v>194208649</v>
      </c>
      <c r="L35" s="60">
        <v>168837215</v>
      </c>
      <c r="M35" s="60"/>
      <c r="N35" s="62">
        <v>7.985591642489004</v>
      </c>
      <c r="O35" s="62">
        <v>7.51032745261456</v>
      </c>
      <c r="P35" s="62">
        <v>8.945810132276858</v>
      </c>
      <c r="Q35" s="62">
        <v>15.027157371673065</v>
      </c>
      <c r="R35" s="62">
        <v>9.826395218472971</v>
      </c>
    </row>
    <row r="36" spans="1:18" ht="12.75">
      <c r="A36" s="49" t="s">
        <v>82</v>
      </c>
      <c r="G36" s="60"/>
      <c r="H36" s="60">
        <v>3831.81</v>
      </c>
      <c r="I36" s="60">
        <v>3816.11</v>
      </c>
      <c r="J36" s="60">
        <v>3560.75</v>
      </c>
      <c r="K36" s="60">
        <v>3385.03</v>
      </c>
      <c r="L36" s="60">
        <v>3164.23</v>
      </c>
      <c r="M36" s="60"/>
      <c r="N36" s="62">
        <v>0.41141371710982694</v>
      </c>
      <c r="O36" s="62">
        <v>7.171522853331465</v>
      </c>
      <c r="P36" s="62">
        <v>5.191091364035172</v>
      </c>
      <c r="Q36" s="62">
        <v>6.978000967059923</v>
      </c>
      <c r="R36" s="62">
        <v>4.902051305513866</v>
      </c>
    </row>
    <row r="37" spans="1:18" ht="12.75">
      <c r="A37" s="49" t="s">
        <v>83</v>
      </c>
      <c r="G37" s="60"/>
      <c r="H37" s="60">
        <v>64104.88568065745</v>
      </c>
      <c r="I37" s="60">
        <v>59608.528318104036</v>
      </c>
      <c r="J37" s="60">
        <v>59420.67991293969</v>
      </c>
      <c r="K37" s="60">
        <v>57372.79994564302</v>
      </c>
      <c r="L37" s="60">
        <v>53358.072896091624</v>
      </c>
      <c r="M37" s="60"/>
      <c r="N37" s="62">
        <v>7.543144394638239</v>
      </c>
      <c r="O37" s="62">
        <v>0.31613304566621037</v>
      </c>
      <c r="P37" s="62">
        <v>3.5694265736322843</v>
      </c>
      <c r="Q37" s="62">
        <v>7.524123027024587</v>
      </c>
      <c r="R37" s="62">
        <v>4.694230333606719</v>
      </c>
    </row>
    <row r="38" spans="1:18" ht="19.5" customHeight="1">
      <c r="A38" s="48" t="s">
        <v>84</v>
      </c>
      <c r="G38" s="60"/>
      <c r="H38" s="60"/>
      <c r="I38" s="60"/>
      <c r="J38" s="60"/>
      <c r="K38" s="60"/>
      <c r="L38" s="60"/>
      <c r="M38" s="60"/>
      <c r="N38" s="62"/>
      <c r="O38" s="62"/>
      <c r="P38" s="62"/>
      <c r="Q38" s="62"/>
      <c r="R38" s="62"/>
    </row>
    <row r="39" spans="1:18" ht="12.75">
      <c r="A39" s="49" t="s">
        <v>85</v>
      </c>
      <c r="H39" s="67">
        <v>20.809342410010277</v>
      </c>
      <c r="I39" s="67">
        <v>21.102421584007043</v>
      </c>
      <c r="J39" s="67">
        <v>19.302838694103333</v>
      </c>
      <c r="K39" s="67">
        <v>20.145211997808776</v>
      </c>
      <c r="L39" s="67">
        <v>15.160678552040912</v>
      </c>
      <c r="M39" s="67"/>
      <c r="N39" s="62">
        <v>-1.38884143144445</v>
      </c>
      <c r="O39" s="62">
        <v>9.322892443034561</v>
      </c>
      <c r="P39" s="62">
        <v>-4.181506274528505</v>
      </c>
      <c r="Q39" s="62">
        <v>32.878036617278276</v>
      </c>
      <c r="R39" s="62">
        <v>8.239288598058003</v>
      </c>
    </row>
    <row r="40" spans="1:18" ht="12.75">
      <c r="A40" s="49" t="s">
        <v>86</v>
      </c>
      <c r="H40" s="67">
        <v>19.44748611558846</v>
      </c>
      <c r="I40" s="67">
        <v>19.26013225329966</v>
      </c>
      <c r="J40" s="67">
        <v>17.33665249866587</v>
      </c>
      <c r="K40" s="67">
        <v>18.477325326378256</v>
      </c>
      <c r="L40" s="67">
        <v>13.346766282839278</v>
      </c>
      <c r="M40" s="67"/>
      <c r="N40" s="62">
        <v>0.9727548067937303</v>
      </c>
      <c r="O40" s="62">
        <v>11.09487402358563</v>
      </c>
      <c r="P40" s="62">
        <v>-6.173365503739656</v>
      </c>
      <c r="Q40" s="62">
        <v>38.44046516447688</v>
      </c>
      <c r="R40" s="62">
        <v>9.868160592629337</v>
      </c>
    </row>
    <row r="41" spans="1:18" ht="12.75">
      <c r="A41" s="49" t="s">
        <v>87</v>
      </c>
      <c r="H41" s="67">
        <v>14.831237583248816</v>
      </c>
      <c r="I41" s="67">
        <v>14.578388075887293</v>
      </c>
      <c r="J41" s="67">
        <v>10.543531157486228</v>
      </c>
      <c r="K41" s="67">
        <v>11.173327501103898</v>
      </c>
      <c r="L41" s="67">
        <v>10.834823412056458</v>
      </c>
      <c r="M41" s="67"/>
      <c r="N41" s="62">
        <v>1.734413338740357</v>
      </c>
      <c r="O41" s="62">
        <v>38.26855403691005</v>
      </c>
      <c r="P41" s="62">
        <v>-5.636605062864645</v>
      </c>
      <c r="Q41" s="62">
        <v>3.124223406084951</v>
      </c>
      <c r="R41" s="62">
        <v>8.165531493487887</v>
      </c>
    </row>
    <row r="42" s="68" customFormat="1" ht="7.5" customHeight="1" thickBot="1"/>
    <row r="43" ht="12.75">
      <c r="A43" s="8" t="s">
        <v>167</v>
      </c>
    </row>
    <row r="44" ht="7.5" customHeight="1">
      <c r="A44" s="5"/>
    </row>
    <row r="45" spans="1:19" ht="12.75" customHeight="1">
      <c r="A45" s="150" t="s">
        <v>171</v>
      </c>
      <c r="B45" s="151"/>
      <c r="C45" s="151"/>
      <c r="D45" s="151"/>
      <c r="E45" s="151"/>
      <c r="F45" s="151"/>
      <c r="G45" s="151"/>
      <c r="H45" s="151"/>
      <c r="I45" s="151"/>
      <c r="J45" s="151"/>
      <c r="K45" s="151"/>
      <c r="L45" s="151"/>
      <c r="M45" s="151"/>
      <c r="N45" s="151"/>
      <c r="O45" s="151"/>
      <c r="P45" s="151"/>
      <c r="Q45" s="151"/>
      <c r="R45" s="151"/>
      <c r="S45" s="151"/>
    </row>
    <row r="46" spans="8:19" s="5" customFormat="1" ht="12.75">
      <c r="H46" s="49"/>
      <c r="I46" s="49"/>
      <c r="J46" s="49"/>
      <c r="K46" s="49"/>
      <c r="L46" s="49"/>
      <c r="M46" s="49"/>
      <c r="N46" s="71"/>
      <c r="O46" s="71"/>
      <c r="P46" s="71"/>
      <c r="Q46" s="71"/>
      <c r="R46" s="71"/>
      <c r="S46" s="49"/>
    </row>
    <row r="62" ht="12.75">
      <c r="A62" s="72" t="s">
        <v>51</v>
      </c>
    </row>
    <row r="77" ht="12.75" hidden="1"/>
    <row r="78" ht="12.75" hidden="1"/>
    <row r="79" ht="12.75" hidden="1"/>
    <row r="80" ht="12.75" hidden="1"/>
    <row r="81" ht="12.75" hidden="1">
      <c r="A81" s="49">
        <v>10</v>
      </c>
    </row>
    <row r="82" spans="1:3" ht="12.75" hidden="1">
      <c r="A82" s="49">
        <v>4</v>
      </c>
      <c r="B82" s="49">
        <v>2000</v>
      </c>
      <c r="C82" s="49">
        <v>969</v>
      </c>
    </row>
    <row r="83" spans="1:10" ht="12.75" hidden="1">
      <c r="A83" s="49">
        <v>10</v>
      </c>
      <c r="D83" s="49">
        <v>5</v>
      </c>
      <c r="H83" s="49">
        <v>61003950</v>
      </c>
      <c r="I83" s="49">
        <v>115146443</v>
      </c>
      <c r="J83" s="49">
        <v>94123571</v>
      </c>
    </row>
    <row r="84" spans="1:10" ht="12.75" hidden="1">
      <c r="A84" s="49">
        <v>11010881</v>
      </c>
      <c r="B84" s="49">
        <v>369690224</v>
      </c>
      <c r="C84" s="49">
        <v>30185997</v>
      </c>
      <c r="D84" s="49">
        <v>1056508220</v>
      </c>
      <c r="E84" s="49">
        <v>511621473</v>
      </c>
      <c r="F84" s="49">
        <v>370030</v>
      </c>
      <c r="G84" s="49">
        <v>61098777</v>
      </c>
      <c r="H84" s="49">
        <v>370030</v>
      </c>
      <c r="I84" s="49">
        <v>194031377</v>
      </c>
      <c r="J84" s="49">
        <v>3373.03</v>
      </c>
    </row>
    <row r="85" spans="1:7" ht="12.75" hidden="1">
      <c r="A85" s="49">
        <v>17541383</v>
      </c>
      <c r="B85" s="49">
        <v>48471221</v>
      </c>
      <c r="C85" s="49">
        <v>28684043</v>
      </c>
      <c r="D85" s="49">
        <v>118447328</v>
      </c>
      <c r="E85" s="49">
        <v>201186574</v>
      </c>
      <c r="F85" s="49">
        <v>2848963</v>
      </c>
      <c r="G85" s="49">
        <v>221472977</v>
      </c>
    </row>
    <row r="86" spans="1:5" ht="12.75" hidden="1">
      <c r="A86" s="49">
        <v>118447328</v>
      </c>
      <c r="B86" s="49">
        <v>95719173.1</v>
      </c>
      <c r="C86" s="49">
        <v>40606903</v>
      </c>
      <c r="D86" s="49">
        <v>48027008</v>
      </c>
      <c r="E86" s="49">
        <v>23922799</v>
      </c>
    </row>
    <row r="87" spans="1:5" ht="12.75" hidden="1">
      <c r="A87" s="49">
        <v>194031377</v>
      </c>
      <c r="B87" s="49">
        <v>168837215</v>
      </c>
      <c r="C87" s="49">
        <v>146355572</v>
      </c>
      <c r="D87" s="49">
        <v>115049422</v>
      </c>
      <c r="E87" s="49">
        <v>102134409</v>
      </c>
    </row>
    <row r="88" ht="12.75" hidden="1"/>
    <row r="89" ht="12.75" hidden="1"/>
  </sheetData>
  <mergeCells count="7">
    <mergeCell ref="A45:S45"/>
    <mergeCell ref="R5:S5"/>
    <mergeCell ref="N4:Q4"/>
    <mergeCell ref="G1:Q1"/>
    <mergeCell ref="G2:Q2"/>
    <mergeCell ref="G3:Q3"/>
    <mergeCell ref="R4:S4"/>
  </mergeCells>
  <printOptions horizontalCentered="1"/>
  <pageMargins left="0" right="0" top="0.5" bottom="0.37" header="0.18" footer="0.18"/>
  <pageSetup horizontalDpi="360" verticalDpi="360" orientation="landscape" paperSize="5" scale="85" r:id="rId1"/>
  <headerFooter alignWithMargins="0">
    <oddHeader xml:space="preserve">&amp;C &amp;R&amp;D  &amp;T  </oddHeader>
    <oddFooter xml:space="preserve">&amp;C- 3 -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Wollenschlager</dc:creator>
  <cp:keywords/>
  <dc:description/>
  <cp:lastModifiedBy>CRTC</cp:lastModifiedBy>
  <cp:lastPrinted>2004-02-24T20:05:32Z</cp:lastPrinted>
  <dcterms:created xsi:type="dcterms:W3CDTF">2000-02-09T14:49:43Z</dcterms:created>
  <dcterms:modified xsi:type="dcterms:W3CDTF">2004-05-13T15:40:47Z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4105</vt:i4>
  </property>
  <property fmtid="{D5CDD505-2E9C-101B-9397-08002B2CF9AE}" pid="3" name="_AdHocReviewCycle">
    <vt:i4>1198795810</vt:i4>
  </property>
  <property fmtid="{D5CDD505-2E9C-101B-9397-08002B2CF9AE}" pid="4" name="_EmailSubje">
    <vt:lpwstr>Les effets de la révision du rapport annuel de Vision TV</vt:lpwstr>
  </property>
  <property fmtid="{D5CDD505-2E9C-101B-9397-08002B2CF9AE}" pid="5" name="_AuthorEma">
    <vt:lpwstr>anik.gibeault@crtc.gc.ca</vt:lpwstr>
  </property>
  <property fmtid="{D5CDD505-2E9C-101B-9397-08002B2CF9AE}" pid="6" name="_AuthorEmailDisplayNa">
    <vt:lpwstr>Gibeault, Anik</vt:lpwstr>
  </property>
</Properties>
</file>