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40" windowHeight="5520" firstSheet="6" activeTab="18"/>
  </bookViews>
  <sheets>
    <sheet name="COVER" sheetId="1" r:id="rId1"/>
    <sheet name="Av.Prop | Foreword" sheetId="2" r:id="rId2"/>
    <sheet name="T de M | T of C" sheetId="3" r:id="rId3"/>
    <sheet name="Tit.Pg. Can" sheetId="4" r:id="rId4"/>
    <sheet name="P.1" sheetId="5" r:id="rId5"/>
    <sheet name="Tit.Pg. Reg" sheetId="6" r:id="rId6"/>
    <sheet name="P.2" sheetId="7" r:id="rId7"/>
    <sheet name="P.3" sheetId="8" r:id="rId8"/>
    <sheet name="P.4" sheetId="9" r:id="rId9"/>
    <sheet name="P.5" sheetId="10" r:id="rId10"/>
    <sheet name="Tit.Pg. Can." sheetId="11" r:id="rId11"/>
    <sheet name="P.6" sheetId="12" r:id="rId12"/>
    <sheet name="Tit.Pg. Reg." sheetId="13" r:id="rId13"/>
    <sheet name="P.7" sheetId="14" r:id="rId14"/>
    <sheet name="P.8" sheetId="15" r:id="rId15"/>
    <sheet name="P.9" sheetId="16" r:id="rId16"/>
    <sheet name="P.10" sheetId="17" r:id="rId17"/>
    <sheet name="Tit.Pg. CBC" sheetId="18" r:id="rId18"/>
    <sheet name="P.11" sheetId="19" r:id="rId19"/>
  </sheets>
  <definedNames>
    <definedName name="ACwvu.fdb1_Rapport_Report." localSheetId="4" hidden="1">'P.1'!$85:$90</definedName>
    <definedName name="ACwvu.fdb1_Rapport_Report." localSheetId="6" hidden="1">'P.2'!$85:$90</definedName>
    <definedName name="ACwvu.fdb1_Rapport_Report." localSheetId="7" hidden="1">'P.3'!$85:$90</definedName>
    <definedName name="ACwvu.fdb1_Rapport_Report." localSheetId="8" hidden="1">'P.4'!$85:$90</definedName>
    <definedName name="ACwvu.fdb1_Rapport_Report." localSheetId="9" hidden="1">'P.5'!$86:$91</definedName>
    <definedName name="ACwvu.fdb2_print." localSheetId="16" hidden="1">'P.10'!$A$1:$O$44</definedName>
    <definedName name="ACwvu.fdb2_print." localSheetId="11" hidden="1">'P.6'!$A$1:$O$44</definedName>
    <definedName name="ACwvu.fdb2_print." localSheetId="13" hidden="1">'P.7'!$A$1:$O$44</definedName>
    <definedName name="ACwvu.fdb2_print." localSheetId="14" hidden="1">'P.8'!$A$1:$O$44</definedName>
    <definedName name="ACwvu.fdb2_print." localSheetId="15" hidden="1">'P.9'!$A$1:$O$44</definedName>
    <definedName name="Cwvu.fdb1_Rapport_Report." localSheetId="4" hidden="1">'P.1'!$85:$90</definedName>
    <definedName name="Cwvu.fdb1_Rapport_Report." localSheetId="6" hidden="1">'P.2'!$85:$90</definedName>
    <definedName name="Cwvu.fdb1_Rapport_Report." localSheetId="7" hidden="1">'P.3'!$85:$90</definedName>
    <definedName name="Cwvu.fdb1_Rapport_Report." localSheetId="8" hidden="1">'P.4'!$85:$90</definedName>
    <definedName name="Cwvu.fdb1_Rapport_Report." localSheetId="9" hidden="1">'P.5'!$86:$91</definedName>
    <definedName name="FDB1_Imprime_PrintArea" localSheetId="4">'P.1'!$A$1:$R$40</definedName>
    <definedName name="FDB1_Imprime_PrintArea" localSheetId="6">'P.2'!$A$1:$R$40</definedName>
    <definedName name="FDB1_Imprime_PrintArea" localSheetId="7">'P.3'!$A$1:$R$40</definedName>
    <definedName name="FDB1_Imprime_PrintArea" localSheetId="8">'P.4'!$A$1:$R$40</definedName>
    <definedName name="FDB1_Imprime_PrintArea" localSheetId="9">'P.5'!$A$1:$R$40</definedName>
    <definedName name="FDB1_report_copy" localSheetId="4">'P.1'!$A$1:$R$91</definedName>
    <definedName name="FDB1_report_copy" localSheetId="6">'P.2'!$A$1:$R$91</definedName>
    <definedName name="FDB1_report_copy" localSheetId="7">'P.3'!$A$1:$R$91</definedName>
    <definedName name="FDB1_report_copy" localSheetId="8">'P.4'!$A$1:$R$91</definedName>
    <definedName name="FDB1_report_copy" localSheetId="9">'P.5'!$A$1:$R$92</definedName>
    <definedName name="FDB2_report" localSheetId="16">'P.10'!$A$1:$O$44</definedName>
    <definedName name="FDB2_report" localSheetId="11">'P.6'!$A$1:$O$44</definedName>
    <definedName name="FDB2_report" localSheetId="13">'P.7'!$A$1:$O$44</definedName>
    <definedName name="FDB2_report" localSheetId="14">'P.8'!$A$1:$O$44</definedName>
    <definedName name="FDB2_report" localSheetId="15">'P.9'!$A$1:$O$44</definedName>
    <definedName name="Header_hide" localSheetId="4">'P.1'!$A$4:$D$4</definedName>
    <definedName name="Header_hide" localSheetId="6">'P.2'!$A$4:$D$4</definedName>
    <definedName name="Header_hide" localSheetId="7">'P.3'!$A$4:$D$4</definedName>
    <definedName name="Header_hide" localSheetId="8">'P.4'!$A$4:$D$4</definedName>
    <definedName name="Header_hide" localSheetId="9">'P.5'!$A$4:$D$4</definedName>
    <definedName name="_xlnm.Print_Area" localSheetId="0">'COVER'!$A$1:$O$33</definedName>
    <definedName name="_xlnm.Print_Area" localSheetId="4">'P.1'!$A$1:$S$45</definedName>
    <definedName name="_xlnm.Print_Area" localSheetId="16">'P.10'!$A$1:$P$45</definedName>
    <definedName name="_xlnm.Print_Area" localSheetId="6">'P.2'!$A$1:$S$44</definedName>
    <definedName name="_xlnm.Print_Area" localSheetId="7">'P.3'!$A$1:$S$44</definedName>
    <definedName name="_xlnm.Print_Area" localSheetId="8">'P.4'!$A$1:$S$45</definedName>
    <definedName name="_xlnm.Print_Area" localSheetId="9">'P.5'!$A$1:$S$45</definedName>
    <definedName name="_xlnm.Print_Area" localSheetId="11">'P.6'!$A$1:$P$46</definedName>
    <definedName name="_xlnm.Print_Area" localSheetId="13">'P.7'!$A$1:$P$45</definedName>
    <definedName name="_xlnm.Print_Area" localSheetId="14">'P.8'!$A$1:$P$45</definedName>
    <definedName name="_xlnm.Print_Area" localSheetId="15">'P.9'!$A$1:$P$45</definedName>
    <definedName name="_xlnm.Print_Area" localSheetId="3">'Tit.Pg. Can'!$A$1:$B$37</definedName>
    <definedName name="_xlnm.Print_Area" localSheetId="10">'Tit.Pg. Can.'!$A$1:$B$36</definedName>
    <definedName name="_xlnm.Print_Area" localSheetId="17">'Tit.Pg. CBC'!$A$1:$G$34</definedName>
    <definedName name="_xlnm.Print_Area" localSheetId="5">'Tit.Pg. Reg'!$A$1:$H$34</definedName>
    <definedName name="_xlnm.Print_Area" localSheetId="12">'Tit.Pg. Reg.'!$A$1:$G$34</definedName>
    <definedName name="Swvu.fdb1_Rapport_Report." localSheetId="4" hidden="1">'P.1'!$85:$90</definedName>
    <definedName name="Swvu.fdb1_Rapport_Report." localSheetId="6" hidden="1">'P.2'!$85:$90</definedName>
    <definedName name="Swvu.fdb1_Rapport_Report." localSheetId="7" hidden="1">'P.3'!$85:$90</definedName>
    <definedName name="Swvu.fdb1_Rapport_Report." localSheetId="8" hidden="1">'P.4'!$85:$90</definedName>
    <definedName name="Swvu.fdb1_Rapport_Report." localSheetId="9" hidden="1">'P.5'!$86:$91</definedName>
    <definedName name="Swvu.fdb2_print." localSheetId="16" hidden="1">'P.10'!$A$1:$O$44</definedName>
    <definedName name="Swvu.fdb2_print." localSheetId="11" hidden="1">'P.6'!$A$1:$O$44</definedName>
    <definedName name="Swvu.fdb2_print." localSheetId="13" hidden="1">'P.7'!$A$1:$O$44</definedName>
    <definedName name="Swvu.fdb2_print." localSheetId="14" hidden="1">'P.8'!$A$1:$O$44</definedName>
    <definedName name="Swvu.fdb2_print." localSheetId="15" hidden="1">'P.9'!$A$1:$O$44</definedName>
    <definedName name="wrn.fdb1_Imprime_Print." localSheetId="4" hidden="1">{"fdb1_Rapport_Report",#N/A,FALSE,"Report"}</definedName>
    <definedName name="wrn.fdb1_Imprime_Print." localSheetId="6" hidden="1">{"fdb1_Rapport_Report",#N/A,FALSE,"Report"}</definedName>
    <definedName name="wrn.fdb1_Imprime_Print." localSheetId="7" hidden="1">{"fdb1_Rapport_Report",#N/A,FALSE,"Report"}</definedName>
    <definedName name="wrn.fdb1_Imprime_Print." localSheetId="8" hidden="1">{"fdb1_Rapport_Report",#N/A,FALSE,"Report"}</definedName>
    <definedName name="wrn.fdb1_Imprime_Print." localSheetId="9" hidden="1">{"fdb1_Rapport_Report",#N/A,FALSE,"Report"}</definedName>
    <definedName name="wrn.fdb1_Imprime_Print." localSheetId="17" hidden="1">{"fdb1_Rapport_Report",#N/A,FALSE,"Report"}</definedName>
    <definedName name="wrn.fdb1_Imprime_Print." localSheetId="5" hidden="1">{"fdb1_Rapport_Report",#N/A,FALSE,"Report"}</definedName>
    <definedName name="wrn.fdb1_Imprime_Print." hidden="1">{"fdb1_Rapport_Report",#N/A,FALSE,"Report"}</definedName>
    <definedName name="wrn.fdb2_print_rpt." localSheetId="16" hidden="1">{"fdb2_print",#N/A,FALSE,"Report"}</definedName>
    <definedName name="wrn.fdb2_print_rpt." localSheetId="11" hidden="1">{"fdb2_print",#N/A,FALSE,"Report"}</definedName>
    <definedName name="wrn.fdb2_print_rpt." localSheetId="13" hidden="1">{"fdb2_print",#N/A,FALSE,"Report"}</definedName>
    <definedName name="wrn.fdb2_print_rpt." localSheetId="14" hidden="1">{"fdb2_print",#N/A,FALSE,"Report"}</definedName>
    <definedName name="wrn.fdb2_print_rpt." localSheetId="15" hidden="1">{"fdb2_print",#N/A,FALSE,"Report"}</definedName>
    <definedName name="wrn.fdb2_print_rpt." localSheetId="3" hidden="1">{"fdb2_print",#N/A,FALSE,"Report"}</definedName>
    <definedName name="wrn.fdb2_print_rpt." localSheetId="17" hidden="1">{"fdb2_print",#N/A,FALSE,"Report"}</definedName>
    <definedName name="wrn.fdb2_print_rpt." localSheetId="5" hidden="1">{"fdb2_print",#N/A,FALSE,"Report"}</definedName>
    <definedName name="wrn.fdb2_print_rpt." localSheetId="12" hidden="1">{"fdb2_print",#N/A,FALSE,"Report"}</definedName>
    <definedName name="wrn.fdb2_print_rpt." hidden="1">{"fdb2_print",#N/A,FALSE,"Report"}</definedName>
    <definedName name="wvu.fdb1_Rapport_Report." localSheetId="4"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6"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7"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8"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9"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2_print." localSheetId="16"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1"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3"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4"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5"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Z_57439D27_2315_11D2_9EC7_10005A7CB282_.wvu.PrintArea" localSheetId="4" hidden="1">'P.1'!$A$1:$R$41</definedName>
    <definedName name="Z_57439D27_2315_11D2_9EC7_10005A7CB282_.wvu.PrintArea" localSheetId="6" hidden="1">'P.2'!$A$1:$R$41</definedName>
    <definedName name="Z_57439D27_2315_11D2_9EC7_10005A7CB282_.wvu.PrintArea" localSheetId="7" hidden="1">'P.3'!$A$1:$R$41</definedName>
    <definedName name="Z_57439D27_2315_11D2_9EC7_10005A7CB282_.wvu.PrintArea" localSheetId="8" hidden="1">'P.4'!$A$1:$R$41</definedName>
    <definedName name="Z_57439D27_2315_11D2_9EC7_10005A7CB282_.wvu.PrintArea" localSheetId="9" hidden="1">'P.5'!$A$1:$R$41</definedName>
    <definedName name="Z_57439D27_2315_11D2_9EC7_10005A7CB282_.wvu.Rows" localSheetId="4" hidden="1">'P.1'!$85:$90</definedName>
    <definedName name="Z_57439D27_2315_11D2_9EC7_10005A7CB282_.wvu.Rows" localSheetId="6" hidden="1">'P.2'!$85:$90</definedName>
    <definedName name="Z_57439D27_2315_11D2_9EC7_10005A7CB282_.wvu.Rows" localSheetId="7" hidden="1">'P.3'!$85:$90</definedName>
    <definedName name="Z_57439D27_2315_11D2_9EC7_10005A7CB282_.wvu.Rows" localSheetId="8" hidden="1">'P.4'!$85:$90</definedName>
    <definedName name="Z_57439D27_2315_11D2_9EC7_10005A7CB282_.wvu.Rows" localSheetId="9" hidden="1">'P.5'!$86:$91</definedName>
  </definedNames>
  <calcPr fullCalcOnLoad="1"/>
</workbook>
</file>

<file path=xl/sharedStrings.xml><?xml version="1.0" encoding="utf-8"?>
<sst xmlns="http://schemas.openxmlformats.org/spreadsheetml/2006/main" count="741" uniqueCount="234">
  <si>
    <t>TÉLÉVISION</t>
  </si>
  <si>
    <t>TELEVISION</t>
  </si>
  <si>
    <t>PUBLIC</t>
  </si>
  <si>
    <t>GROUPE DES STATISTIQUES ET DE L'ANALYSE</t>
  </si>
  <si>
    <t>ANALYSE DE LA RADIODIFFUSION</t>
  </si>
  <si>
    <t>INDUSTRY STATISTICS &amp; ANALYSIS</t>
  </si>
  <si>
    <t>BROADCAST ANALYSIS BRANCH</t>
  </si>
  <si>
    <t>AVANT-PROPOS</t>
  </si>
  <si>
    <t>FOREWORD</t>
  </si>
  <si>
    <t>Introduction</t>
  </si>
  <si>
    <t>SECTION</t>
  </si>
  <si>
    <t>I</t>
  </si>
  <si>
    <t>II</t>
  </si>
  <si>
    <t>Atlantique / Atlantic</t>
  </si>
  <si>
    <t>Québec</t>
  </si>
  <si>
    <t>Ontario</t>
  </si>
  <si>
    <t>III</t>
  </si>
  <si>
    <t>1)</t>
  </si>
  <si>
    <t>CANADA TOTAL</t>
  </si>
  <si>
    <t>2)</t>
  </si>
  <si>
    <t>IV</t>
  </si>
  <si>
    <t>PAGE</t>
  </si>
  <si>
    <t xml:space="preserve"> </t>
  </si>
  <si>
    <t>DÉPENSES DE PROGRAMMATION ET PRODUCTION (privée seulement)</t>
  </si>
  <si>
    <t>PROGRAMMING AND PRODUCTION EXPENSES (private only)</t>
  </si>
  <si>
    <t>RELEVÉS STATISTIQUES ET FINANCIERS DE L'INDUSTRIE</t>
  </si>
  <si>
    <t>INDUSTRY STATISTICS AND FINANCIAL SUMMARIES</t>
  </si>
  <si>
    <t>TÉLÉDIFFUSION PRIVÉE : TÉLÉVISION</t>
  </si>
  <si>
    <t>PRIVATE TELEVISION</t>
  </si>
  <si>
    <t xml:space="preserve">  </t>
  </si>
  <si>
    <t>SRC - Radio et télévision - Sommaire financier / CBC - Radio &amp; Television - Financial Summary (1)</t>
  </si>
  <si>
    <t xml:space="preserve">RADIO </t>
  </si>
  <si>
    <t>TELEVISION /   TÉLÉVISION</t>
  </si>
  <si>
    <t>AUTRES /   OTHERS</t>
  </si>
  <si>
    <t>TOTAL</t>
  </si>
  <si>
    <t>REVENUE FROM SCH A, A.1 &amp; A.2</t>
  </si>
  <si>
    <t>.</t>
  </si>
  <si>
    <t>EXPENSES FROM SCH. B</t>
  </si>
  <si>
    <t>(1)</t>
  </si>
  <si>
    <t>(2)</t>
  </si>
  <si>
    <t>Notes:</t>
  </si>
  <si>
    <t>$(000)</t>
  </si>
  <si>
    <t>SRC - RADIO ET TÉLÉVISION - SOMMAIRE FINANCIER</t>
  </si>
  <si>
    <t>CBC - RADIO &amp; TELEVISION - FINANCIAL SUMMARY</t>
  </si>
  <si>
    <t xml:space="preserve">     RELEVÉS STATISTIQUES ET FINANCIERS</t>
  </si>
  <si>
    <t xml:space="preserve">     STATISTICAL AND FINANCIAL SUMMARIES</t>
  </si>
  <si>
    <t>CANADA</t>
  </si>
  <si>
    <t>Moy. de croiss. ann./</t>
  </si>
  <si>
    <t>99/98</t>
  </si>
  <si>
    <t>98/97</t>
  </si>
  <si>
    <t>Avg. Ann. Grth Rate</t>
  </si>
  <si>
    <t>Unitées rapportées:</t>
  </si>
  <si>
    <t>Reporting units</t>
  </si>
  <si>
    <t>FDB2</t>
  </si>
  <si>
    <t>Canada</t>
  </si>
  <si>
    <t>Information</t>
  </si>
  <si>
    <t>Sports</t>
  </si>
  <si>
    <t>Unités rapportées</t>
  </si>
  <si>
    <t>Nouvelles /</t>
  </si>
  <si>
    <t>Dramatique /</t>
  </si>
  <si>
    <t>Musique/variété /</t>
  </si>
  <si>
    <t>Jeux-télévisés /</t>
  </si>
  <si>
    <t>Intérêt général /</t>
  </si>
  <si>
    <t>Reporting units:    98</t>
  </si>
  <si>
    <t>News</t>
  </si>
  <si>
    <t>Drama</t>
  </si>
  <si>
    <t>Music/Variety</t>
  </si>
  <si>
    <t>Game Shows</t>
  </si>
  <si>
    <t>Human Interest</t>
  </si>
  <si>
    <t>(cat. 1)</t>
  </si>
  <si>
    <t>(cat. 2 to 5)</t>
  </si>
  <si>
    <t>(cat. 6)</t>
  </si>
  <si>
    <t>(cat. 7)</t>
  </si>
  <si>
    <t>(cat. 8 &amp; 9)</t>
  </si>
  <si>
    <t>(cat. 10)</t>
  </si>
  <si>
    <t>(cat. 11)</t>
  </si>
  <si>
    <t xml:space="preserve">  1. ÉMISSIONS CANADIENNES / CANADIAN PROGRAMS</t>
  </si>
  <si>
    <t>00/99</t>
  </si>
  <si>
    <t>1997 - 2001</t>
  </si>
  <si>
    <t xml:space="preserve">Les données présentées dans ce rapport peuvent être révisées si le Conseil reçoit de l'information additionnelle et/ou révisée.   </t>
  </si>
  <si>
    <t>01/00</t>
  </si>
  <si>
    <t>RÉGIONS</t>
  </si>
  <si>
    <t>REGIONS</t>
  </si>
  <si>
    <t>(cat. 12 to 15)</t>
  </si>
  <si>
    <t>(cat. 1 to 15)</t>
  </si>
  <si>
    <t>A. ÉMISSIONS TÉLÉVISÉES /  PROGRAMS TELECAST</t>
  </si>
  <si>
    <r>
      <t xml:space="preserve">Prairies, Colombie-Britannique et Territoires  / </t>
    </r>
    <r>
      <rPr>
        <b/>
        <i/>
        <sz val="10"/>
        <rFont val="Arial"/>
        <family val="2"/>
      </rPr>
      <t>Prairies, British Columbia and Territories</t>
    </r>
  </si>
  <si>
    <r>
      <t xml:space="preserve">Prairies, Colombie-Britannique et Territoires  / </t>
    </r>
    <r>
      <rPr>
        <b/>
        <i/>
        <sz val="10"/>
        <rFont val="Arial Narrow"/>
        <family val="2"/>
      </rPr>
      <t>Prairies, British Columbia and Territories</t>
    </r>
  </si>
  <si>
    <r>
      <t xml:space="preserve">Ontario / </t>
    </r>
    <r>
      <rPr>
        <b/>
        <i/>
        <sz val="10"/>
        <rFont val="Arial Narrow"/>
        <family val="2"/>
      </rPr>
      <t>Ontario</t>
    </r>
  </si>
  <si>
    <r>
      <t xml:space="preserve">Québec / </t>
    </r>
    <r>
      <rPr>
        <b/>
        <i/>
        <sz val="10"/>
        <rFont val="Arial Narrow"/>
        <family val="2"/>
      </rPr>
      <t>Quebec</t>
    </r>
  </si>
  <si>
    <r>
      <t xml:space="preserve">Atlantique / </t>
    </r>
    <r>
      <rPr>
        <b/>
        <i/>
        <sz val="10"/>
        <rFont val="Arial Narrow"/>
        <family val="2"/>
      </rPr>
      <t>Atlantic</t>
    </r>
  </si>
  <si>
    <r>
      <t xml:space="preserve">CRTC - SYSTÈME DE LA BASE DE DONNÉES FINANCIÈRES  /  </t>
    </r>
    <r>
      <rPr>
        <b/>
        <i/>
        <sz val="12"/>
        <rFont val="Arial Narrow"/>
        <family val="2"/>
      </rPr>
      <t xml:space="preserve">CRTC - FINANCIAL DATABASE SYSTEM  </t>
    </r>
  </si>
  <si>
    <r>
      <t xml:space="preserve">DÉPENSES DE PROGRAMMATION ET DE PRODUCTION / </t>
    </r>
    <r>
      <rPr>
        <b/>
        <i/>
        <sz val="12"/>
        <rFont val="Arial Narrow"/>
        <family val="2"/>
      </rPr>
      <t>PROGRAMMING AND PRODUCTION EXPENSES</t>
    </r>
  </si>
  <si>
    <r>
      <t xml:space="preserve">Autres / </t>
    </r>
    <r>
      <rPr>
        <b/>
        <i/>
        <sz val="10"/>
        <rFont val="Arial Narrow"/>
        <family val="2"/>
      </rPr>
      <t>Other</t>
    </r>
  </si>
  <si>
    <r>
      <t xml:space="preserve">Musique et divertissement / </t>
    </r>
    <r>
      <rPr>
        <b/>
        <i/>
        <sz val="10"/>
        <rFont val="Arial Narrow"/>
        <family val="2"/>
      </rPr>
      <t>Music &amp; Entertainment</t>
    </r>
  </si>
  <si>
    <r>
      <t xml:space="preserve">Autres / </t>
    </r>
    <r>
      <rPr>
        <b/>
        <i/>
        <sz val="10"/>
        <rFont val="Arial Narrow"/>
        <family val="2"/>
      </rPr>
      <t>Others</t>
    </r>
  </si>
  <si>
    <r>
      <t xml:space="preserve">Totales / </t>
    </r>
    <r>
      <rPr>
        <b/>
        <i/>
        <sz val="10"/>
        <rFont val="Arial Narrow"/>
        <family val="2"/>
      </rPr>
      <t>Total</t>
    </r>
  </si>
  <si>
    <r>
      <t>Reporting units</t>
    </r>
    <r>
      <rPr>
        <b/>
        <sz val="10"/>
        <rFont val="Arial Narrow"/>
        <family val="2"/>
      </rPr>
      <t>:    35</t>
    </r>
  </si>
  <si>
    <r>
      <t xml:space="preserve">      1. Production stations locale / </t>
    </r>
    <r>
      <rPr>
        <i/>
        <sz val="10"/>
        <rFont val="Arial Narrow"/>
        <family val="2"/>
      </rPr>
      <t>Station production (incl. coop)</t>
    </r>
  </si>
  <si>
    <r>
      <t xml:space="preserve">      2. Autres émissions par affilée / </t>
    </r>
    <r>
      <rPr>
        <i/>
        <sz val="10"/>
        <rFont val="Arial Narrow"/>
        <family val="2"/>
      </rPr>
      <t>Produced by affiliate production company</t>
    </r>
  </si>
  <si>
    <r>
      <t xml:space="preserve">      3. Autres stations /  </t>
    </r>
    <r>
      <rPr>
        <i/>
        <sz val="10"/>
        <rFont val="Arial Narrow"/>
        <family val="2"/>
      </rPr>
      <t>Acquired from other stations</t>
    </r>
  </si>
  <si>
    <r>
      <t xml:space="preserve">      4. Production de réseau /  </t>
    </r>
    <r>
      <rPr>
        <i/>
        <sz val="10"/>
        <rFont val="Arial Narrow"/>
        <family val="2"/>
      </rPr>
      <t>Network origination</t>
    </r>
  </si>
  <si>
    <r>
      <t xml:space="preserve">      5. Émissions acquises de producteurs indépendants / </t>
    </r>
    <r>
      <rPr>
        <i/>
        <sz val="10"/>
        <rFont val="Arial Narrow"/>
        <family val="2"/>
      </rPr>
      <t>Acquired from independent producers</t>
    </r>
  </si>
  <si>
    <r>
      <t xml:space="preserve">      6. Accréditation spéciale / </t>
    </r>
    <r>
      <rPr>
        <i/>
        <sz val="10"/>
        <rFont val="Arial Narrow"/>
        <family val="2"/>
      </rPr>
      <t>Special recognition programs</t>
    </r>
  </si>
  <si>
    <r>
      <t xml:space="preserve">      7. Autres émissions canadiennes / </t>
    </r>
    <r>
      <rPr>
        <i/>
        <sz val="10"/>
        <rFont val="Arial Narrow"/>
        <family val="2"/>
      </rPr>
      <t>Other Canadian programs</t>
    </r>
  </si>
  <si>
    <r>
      <t xml:space="preserve">      8. Total - émissions canadiennes / </t>
    </r>
    <r>
      <rPr>
        <b/>
        <i/>
        <sz val="10"/>
        <rFont val="Arial Narrow"/>
        <family val="2"/>
      </rPr>
      <t>Total - Canadian Programming</t>
    </r>
  </si>
  <si>
    <r>
      <t xml:space="preserve">          Sommes incluses ci haut / </t>
    </r>
    <r>
      <rPr>
        <i/>
        <sz val="10"/>
        <rFont val="Arial Narrow"/>
        <family val="2"/>
      </rPr>
      <t>Amounts included in above</t>
    </r>
  </si>
  <si>
    <r>
      <t xml:space="preserve">          a) Sous-titrage / </t>
    </r>
    <r>
      <rPr>
        <i/>
        <sz val="10"/>
        <rFont val="Arial Narrow"/>
        <family val="2"/>
      </rPr>
      <t>Close Caption</t>
    </r>
  </si>
  <si>
    <r>
      <t xml:space="preserve">          b) Doublage / </t>
    </r>
    <r>
      <rPr>
        <i/>
        <sz val="10"/>
        <rFont val="Arial Narrow"/>
        <family val="2"/>
      </rPr>
      <t>Dubbing</t>
    </r>
  </si>
  <si>
    <r>
      <t xml:space="preserve">          c) Élaboration d' émissions / </t>
    </r>
    <r>
      <rPr>
        <i/>
        <sz val="10"/>
        <rFont val="Arial Narrow"/>
        <family val="2"/>
      </rPr>
      <t>Program Development</t>
    </r>
  </si>
  <si>
    <r>
      <t xml:space="preserve">          d) Émissions pour enfants / </t>
    </r>
    <r>
      <rPr>
        <i/>
        <sz val="10"/>
        <rFont val="Arial Narrow"/>
        <family val="2"/>
      </rPr>
      <t>Children's Programming</t>
    </r>
  </si>
  <si>
    <r>
      <t xml:space="preserve">          e) Avantages tangibles liés au transfert de propriété / </t>
    </r>
    <r>
      <rPr>
        <i/>
        <sz val="10"/>
        <rFont val="Arial Narrow"/>
        <family val="2"/>
      </rPr>
      <t>Ownership Transfer Tangible Benefits</t>
    </r>
  </si>
  <si>
    <r>
      <t xml:space="preserve">   2. TOTAL D'ÉMISSIONS NON-CANADIENNES / </t>
    </r>
    <r>
      <rPr>
        <b/>
        <i/>
        <sz val="10"/>
        <rFont val="Arial Narrow"/>
        <family val="2"/>
      </rPr>
      <t>TOTAL NON-CANADIAN PROGRAM EXPENSES</t>
    </r>
  </si>
  <si>
    <r>
      <t xml:space="preserve">       Sommes incluses tot. non-can. / </t>
    </r>
    <r>
      <rPr>
        <i/>
        <sz val="10"/>
        <rFont val="Arial Narrow"/>
        <family val="2"/>
      </rPr>
      <t>Amounts incl. tot. Non-CDN</t>
    </r>
  </si>
  <si>
    <r>
      <t xml:space="preserve">       a) Doublage / </t>
    </r>
    <r>
      <rPr>
        <i/>
        <sz val="10"/>
        <rFont val="Arial Narrow"/>
        <family val="2"/>
      </rPr>
      <t>Dubbing</t>
    </r>
  </si>
  <si>
    <r>
      <t xml:space="preserve">   3. TOTAL - DIFFUSION D'ÉMISSIONS /</t>
    </r>
    <r>
      <rPr>
        <b/>
        <i/>
        <sz val="10"/>
        <rFont val="Arial Narrow"/>
        <family val="2"/>
      </rPr>
      <t xml:space="preserve"> TOTAL PROGRAMS TELECAST</t>
    </r>
  </si>
  <si>
    <r>
      <t xml:space="preserve">B. AUTRE DÉPENSES DE PROGRAMMATION / </t>
    </r>
    <r>
      <rPr>
        <b/>
        <i/>
        <sz val="10"/>
        <rFont val="Arial Narrow"/>
        <family val="2"/>
      </rPr>
      <t>OTHER  PROGRAMMING EXPENSES</t>
    </r>
  </si>
  <si>
    <r>
      <t xml:space="preserve">   1. Réduction - valeur du stock d'émissions canadiennes /</t>
    </r>
    <r>
      <rPr>
        <i/>
        <sz val="10"/>
        <rFont val="Arial Narrow"/>
        <family val="2"/>
      </rPr>
      <t xml:space="preserve"> Inventory write-downs - Canadian programs</t>
    </r>
  </si>
  <si>
    <r>
      <t xml:space="preserve">   2. Réduction - valeur du stock d'émissions non-can. / </t>
    </r>
    <r>
      <rPr>
        <i/>
        <sz val="10"/>
        <rFont val="Arial Narrow"/>
        <family val="2"/>
      </rPr>
      <t>Inventory write-downs - Non-Canadian programs</t>
    </r>
  </si>
  <si>
    <r>
      <t xml:space="preserve">   3. Élaboration/scénarios canadiennes - non diffusées / </t>
    </r>
    <r>
      <rPr>
        <i/>
        <sz val="10"/>
        <rFont val="Arial Narrow"/>
        <family val="2"/>
      </rPr>
      <t>Script &amp; Concept - Canadian - not telecast</t>
    </r>
  </si>
  <si>
    <r>
      <t xml:space="preserve">   4. Pertes liés investissements - prod. canadiennes / </t>
    </r>
    <r>
      <rPr>
        <i/>
        <sz val="10"/>
        <rFont val="Arial Narrow"/>
        <family val="2"/>
      </rPr>
      <t>Loss on Equity - Canadian programs</t>
    </r>
  </si>
  <si>
    <r>
      <t xml:space="preserve">   5. Autres / </t>
    </r>
    <r>
      <rPr>
        <i/>
        <sz val="10"/>
        <rFont val="Arial Narrow"/>
        <family val="2"/>
      </rPr>
      <t>Other</t>
    </r>
  </si>
  <si>
    <r>
      <t xml:space="preserve">   6. Total - autres dépenses de programmation / </t>
    </r>
    <r>
      <rPr>
        <b/>
        <i/>
        <sz val="10"/>
        <rFont val="Arial Narrow"/>
        <family val="2"/>
      </rPr>
      <t>Total - Other Programming Expenses</t>
    </r>
  </si>
  <si>
    <r>
      <t xml:space="preserve">   7. Crédit du FTCPEC (dép, élig. de prog. can. non incl. ci-haut /</t>
    </r>
    <r>
      <rPr>
        <i/>
        <sz val="10"/>
        <rFont val="Arial Narrow"/>
        <family val="2"/>
      </rPr>
      <t xml:space="preserve"> CTCPF Credit (elig. Can. prog. exp. not incl. above)</t>
    </r>
  </si>
  <si>
    <r>
      <t xml:space="preserve">C. DÉPENSES DE PRODUCTION / </t>
    </r>
    <r>
      <rPr>
        <b/>
        <i/>
        <sz val="10"/>
        <rFont val="Arial Narrow"/>
        <family val="2"/>
      </rPr>
      <t>PRODUCTION EXPENSES</t>
    </r>
  </si>
  <si>
    <r>
      <t xml:space="preserve">   1. Vente/souscription d'émissions canadiennes / </t>
    </r>
    <r>
      <rPr>
        <i/>
        <sz val="10"/>
        <rFont val="Arial Narrow"/>
        <family val="2"/>
      </rPr>
      <t>Sales/Syndication Canadian</t>
    </r>
  </si>
  <si>
    <r>
      <t xml:space="preserve">   2. Vente/souscription d'émissions non-canadiennes / </t>
    </r>
    <r>
      <rPr>
        <i/>
        <sz val="10"/>
        <rFont val="Arial Narrow"/>
        <family val="2"/>
      </rPr>
      <t>Sales/Syndication Non-Canadian</t>
    </r>
  </si>
  <si>
    <r>
      <t xml:space="preserve">   3. Services de production vendue /</t>
    </r>
    <r>
      <rPr>
        <i/>
        <sz val="10"/>
        <rFont val="Arial Narrow"/>
        <family val="2"/>
      </rPr>
      <t xml:space="preserve"> Production Services Sold</t>
    </r>
  </si>
  <si>
    <r>
      <t xml:space="preserve">   4. Infopublicités /</t>
    </r>
    <r>
      <rPr>
        <i/>
        <sz val="10"/>
        <rFont val="Arial Narrow"/>
        <family val="2"/>
      </rPr>
      <t xml:space="preserve"> Infomercials</t>
    </r>
  </si>
  <si>
    <r>
      <t xml:space="preserve">   5.  Autres /</t>
    </r>
    <r>
      <rPr>
        <i/>
        <sz val="10"/>
        <rFont val="Arial Narrow"/>
        <family val="2"/>
      </rPr>
      <t xml:space="preserve"> Other</t>
    </r>
  </si>
  <si>
    <r>
      <t xml:space="preserve">   6. Total - dépenses de production / </t>
    </r>
    <r>
      <rPr>
        <b/>
        <i/>
        <sz val="10"/>
        <rFont val="Arial Narrow"/>
        <family val="2"/>
      </rPr>
      <t>Total - Production Expenses</t>
    </r>
  </si>
  <si>
    <r>
      <t xml:space="preserve">GRAND TOTAL - PROGRAMMATION ET PRODUCTION / </t>
    </r>
    <r>
      <rPr>
        <b/>
        <i/>
        <sz val="10"/>
        <rFont val="Arial Narrow"/>
        <family val="2"/>
      </rPr>
      <t>PROGRAM &amp; PRODUCTION</t>
    </r>
  </si>
  <si>
    <r>
      <t xml:space="preserve">    Émissions canadiennes admissible / </t>
    </r>
    <r>
      <rPr>
        <b/>
        <i/>
        <sz val="10"/>
        <rFont val="Arial Narrow"/>
        <family val="2"/>
      </rPr>
      <t>Eligible Canadian program expenditures</t>
    </r>
  </si>
  <si>
    <r>
      <t xml:space="preserve">A. ÉMISSIONS TÉLÉVISÉES /  </t>
    </r>
    <r>
      <rPr>
        <b/>
        <i/>
        <sz val="10"/>
        <rFont val="Arial Narrow"/>
        <family val="2"/>
      </rPr>
      <t>PROGRAMS TELECAST</t>
    </r>
  </si>
  <si>
    <r>
      <t xml:space="preserve">  1. ÉMISSIONS CANADIENNES / </t>
    </r>
    <r>
      <rPr>
        <b/>
        <i/>
        <sz val="10"/>
        <rFont val="Arial Narrow"/>
        <family val="2"/>
      </rPr>
      <t>CANADIAN PROGRAMS</t>
    </r>
  </si>
  <si>
    <r>
      <t xml:space="preserve">      4. Production de réseau / </t>
    </r>
    <r>
      <rPr>
        <i/>
        <sz val="10"/>
        <rFont val="Arial Narrow"/>
        <family val="2"/>
      </rPr>
      <t xml:space="preserve"> Network origination</t>
    </r>
  </si>
  <si>
    <r>
      <t xml:space="preserve">   3. TOTAL - DIFFUSION D'ÉMISSIONS / </t>
    </r>
    <r>
      <rPr>
        <b/>
        <i/>
        <sz val="10"/>
        <rFont val="Arial Narrow"/>
        <family val="2"/>
      </rPr>
      <t>TOTAL PROGRAMS TELECAST</t>
    </r>
  </si>
  <si>
    <r>
      <t xml:space="preserve">   1. Réduction - valeur du stock d'émissions canadiennes / </t>
    </r>
    <r>
      <rPr>
        <i/>
        <sz val="10"/>
        <rFont val="Arial Narrow"/>
        <family val="2"/>
      </rPr>
      <t>Inventory write-downs - Canadian programs</t>
    </r>
  </si>
  <si>
    <r>
      <t xml:space="preserve">   4. Pertes liés investissements - prod. canadiennes /</t>
    </r>
    <r>
      <rPr>
        <i/>
        <sz val="10"/>
        <rFont val="Arial Narrow"/>
        <family val="2"/>
      </rPr>
      <t xml:space="preserve"> Loss on Equity - Canadian programs</t>
    </r>
  </si>
  <si>
    <r>
      <t xml:space="preserve">   7. Crédit du FTCPEC (dép, élig. de prog. can. non incl. ci-haut / </t>
    </r>
    <r>
      <rPr>
        <i/>
        <sz val="10"/>
        <rFont val="Arial Narrow"/>
        <family val="2"/>
      </rPr>
      <t>CTCPF Credit (elig. Can. prog. exp. not incl. above)</t>
    </r>
  </si>
  <si>
    <r>
      <t xml:space="preserve">   3. Services de production vendue / </t>
    </r>
    <r>
      <rPr>
        <i/>
        <sz val="10"/>
        <rFont val="Arial Narrow"/>
        <family val="2"/>
      </rPr>
      <t>Production Services Sold</t>
    </r>
  </si>
  <si>
    <r>
      <t xml:space="preserve">   4. Infopublicités / </t>
    </r>
    <r>
      <rPr>
        <i/>
        <sz val="10"/>
        <rFont val="Arial Narrow"/>
        <family val="2"/>
      </rPr>
      <t>Infomercials</t>
    </r>
  </si>
  <si>
    <r>
      <t xml:space="preserve">   5.  Autres / </t>
    </r>
    <r>
      <rPr>
        <i/>
        <sz val="10"/>
        <rFont val="Arial Narrow"/>
        <family val="2"/>
      </rPr>
      <t>Other</t>
    </r>
  </si>
  <si>
    <r>
      <t xml:space="preserve">CRTC - SYSTÈME DE LA BASE DE DONNÉES FINANCIÈRES  / </t>
    </r>
    <r>
      <rPr>
        <b/>
        <i/>
        <sz val="11"/>
        <rFont val="Arial"/>
        <family val="2"/>
      </rPr>
      <t xml:space="preserve"> CRTC - FINANCIAL DATABASE SYSTEM  </t>
    </r>
  </si>
  <si>
    <r>
      <t xml:space="preserve">SOMMAIRE FINANCIER - TV / </t>
    </r>
    <r>
      <rPr>
        <b/>
        <i/>
        <sz val="11"/>
        <rFont val="Arial"/>
        <family val="2"/>
      </rPr>
      <t>FINANCIAL SUMMARY TV</t>
    </r>
  </si>
  <si>
    <r>
      <t xml:space="preserve">Variation % / </t>
    </r>
    <r>
      <rPr>
        <b/>
        <i/>
        <sz val="10"/>
        <rFont val="Arial"/>
        <family val="2"/>
      </rPr>
      <t xml:space="preserve">Percent Change </t>
    </r>
    <r>
      <rPr>
        <b/>
        <sz val="10"/>
        <rFont val="Arial"/>
        <family val="2"/>
      </rPr>
      <t xml:space="preserve"> </t>
    </r>
  </si>
  <si>
    <r>
      <t xml:space="preserve">REVENUS / </t>
    </r>
    <r>
      <rPr>
        <b/>
        <i/>
        <sz val="10"/>
        <rFont val="Arial"/>
        <family val="2"/>
      </rPr>
      <t>REVENUE</t>
    </r>
    <r>
      <rPr>
        <b/>
        <sz val="10"/>
        <rFont val="Arial"/>
        <family val="2"/>
      </rPr>
      <t xml:space="preserve"> ($)</t>
    </r>
  </si>
  <si>
    <r>
      <t xml:space="preserve">   Vente de publicité locale / </t>
    </r>
    <r>
      <rPr>
        <i/>
        <sz val="10"/>
        <rFont val="Arial"/>
        <family val="2"/>
      </rPr>
      <t>Local Time Sales</t>
    </r>
  </si>
  <si>
    <r>
      <t xml:space="preserve">   Vente de publicité nationale /</t>
    </r>
    <r>
      <rPr>
        <i/>
        <sz val="10"/>
        <rFont val="Arial"/>
        <family val="2"/>
      </rPr>
      <t xml:space="preserve"> National Time Sales</t>
    </r>
  </si>
  <si>
    <r>
      <t xml:space="preserve">   Paiements du réseau à la station / </t>
    </r>
    <r>
      <rPr>
        <i/>
        <sz val="10"/>
        <rFont val="Arial"/>
        <family val="2"/>
      </rPr>
      <t>Network Payments</t>
    </r>
  </si>
  <si>
    <r>
      <t xml:space="preserve">   Infopublicités /</t>
    </r>
    <r>
      <rPr>
        <i/>
        <sz val="10"/>
        <rFont val="Arial"/>
        <family val="2"/>
      </rPr>
      <t xml:space="preserve"> Infomercials</t>
    </r>
  </si>
  <si>
    <r>
      <t xml:space="preserve">   Ventes de droits de diffusions / </t>
    </r>
    <r>
      <rPr>
        <i/>
        <sz val="10"/>
        <rFont val="Arial"/>
        <family val="2"/>
      </rPr>
      <t>Syndication-Production</t>
    </r>
  </si>
  <si>
    <r>
      <t xml:space="preserve">   Autres / </t>
    </r>
    <r>
      <rPr>
        <i/>
        <sz val="10"/>
        <rFont val="Arial"/>
        <family val="2"/>
      </rPr>
      <t xml:space="preserve">Other </t>
    </r>
  </si>
  <si>
    <r>
      <t xml:space="preserve">      REVENUS TOTAUX /</t>
    </r>
    <r>
      <rPr>
        <b/>
        <i/>
        <sz val="10"/>
        <rFont val="Arial"/>
        <family val="2"/>
      </rPr>
      <t xml:space="preserve"> TOTAL REVENUE</t>
    </r>
  </si>
  <si>
    <r>
      <t xml:space="preserve">DÉPENSES D' EXPLOITATION / </t>
    </r>
    <r>
      <rPr>
        <b/>
        <i/>
        <sz val="10"/>
        <rFont val="Arial"/>
        <family val="2"/>
      </rPr>
      <t>EXPENSES</t>
    </r>
    <r>
      <rPr>
        <b/>
        <sz val="10"/>
        <rFont val="Arial"/>
        <family val="2"/>
      </rPr>
      <t xml:space="preserve"> ($)</t>
    </r>
  </si>
  <si>
    <r>
      <t xml:space="preserve">   Émissions /</t>
    </r>
    <r>
      <rPr>
        <i/>
        <sz val="10"/>
        <rFont val="Arial"/>
        <family val="2"/>
      </rPr>
      <t xml:space="preserve"> Program</t>
    </r>
  </si>
  <si>
    <r>
      <t xml:space="preserve">   Services techniques / </t>
    </r>
    <r>
      <rPr>
        <i/>
        <sz val="10"/>
        <rFont val="Arial"/>
        <family val="2"/>
      </rPr>
      <t>Technical</t>
    </r>
  </si>
  <si>
    <r>
      <t xml:space="preserve">   Ventes et promotion / </t>
    </r>
    <r>
      <rPr>
        <i/>
        <sz val="10"/>
        <rFont val="Arial"/>
        <family val="2"/>
      </rPr>
      <t>Sales and Promotion</t>
    </r>
  </si>
  <si>
    <r>
      <t xml:space="preserve">   Administration et frais généraux / </t>
    </r>
    <r>
      <rPr>
        <i/>
        <sz val="10"/>
        <rFont val="Arial"/>
        <family val="2"/>
      </rPr>
      <t>Administration and General</t>
    </r>
  </si>
  <si>
    <r>
      <t xml:space="preserve">      DÉPENSES TOTALES /</t>
    </r>
    <r>
      <rPr>
        <b/>
        <i/>
        <sz val="10"/>
        <rFont val="Arial"/>
        <family val="2"/>
      </rPr>
      <t xml:space="preserve"> TOTAL EXPENSES</t>
    </r>
  </si>
  <si>
    <r>
      <t xml:space="preserve">   Bénéfice (perte) d'exploitation / </t>
    </r>
    <r>
      <rPr>
        <i/>
        <sz val="10"/>
        <rFont val="Arial"/>
        <family val="2"/>
      </rPr>
      <t>Operating income</t>
    </r>
  </si>
  <si>
    <r>
      <t xml:space="preserve">   Amortissement / </t>
    </r>
    <r>
      <rPr>
        <i/>
        <sz val="10"/>
        <rFont val="Arial"/>
        <family val="2"/>
      </rPr>
      <t>Depreciation</t>
    </r>
  </si>
  <si>
    <r>
      <t xml:space="preserve">      B.A.I.I. / </t>
    </r>
    <r>
      <rPr>
        <b/>
        <i/>
        <sz val="10"/>
        <rFont val="Arial"/>
        <family val="2"/>
      </rPr>
      <t>P.B.I.T.</t>
    </r>
  </si>
  <si>
    <r>
      <t xml:space="preserve">   Intérêts versés / </t>
    </r>
    <r>
      <rPr>
        <i/>
        <sz val="10"/>
        <rFont val="Arial"/>
        <family val="2"/>
      </rPr>
      <t>Interest</t>
    </r>
  </si>
  <si>
    <r>
      <t xml:space="preserve">   Ajustements / </t>
    </r>
    <r>
      <rPr>
        <i/>
        <sz val="10"/>
        <rFont val="Arial"/>
        <family val="2"/>
      </rPr>
      <t>Adjustments</t>
    </r>
  </si>
  <si>
    <r>
      <t xml:space="preserve">      Bénéfice net (perte) avant impôts / </t>
    </r>
    <r>
      <rPr>
        <b/>
        <i/>
        <sz val="10"/>
        <rFont val="Arial"/>
        <family val="2"/>
      </rPr>
      <t>Pre-tax Profit</t>
    </r>
  </si>
  <si>
    <r>
      <t xml:space="preserve">ÉMISSIONS / </t>
    </r>
    <r>
      <rPr>
        <b/>
        <i/>
        <sz val="10"/>
        <rFont val="Arial"/>
        <family val="2"/>
      </rPr>
      <t>PROGRAMMING</t>
    </r>
    <r>
      <rPr>
        <b/>
        <sz val="10"/>
        <rFont val="Arial"/>
        <family val="2"/>
      </rPr>
      <t xml:space="preserve"> (%)</t>
    </r>
  </si>
  <si>
    <r>
      <t xml:space="preserve">   Dépenses sur émissions/revenus totaux / </t>
    </r>
    <r>
      <rPr>
        <i/>
        <sz val="10"/>
        <rFont val="Arial"/>
        <family val="2"/>
      </rPr>
      <t>Program Expenses/Total Revenue</t>
    </r>
  </si>
  <si>
    <r>
      <t xml:space="preserve">   Dépenses sur émissions/dépenses totales / </t>
    </r>
    <r>
      <rPr>
        <i/>
        <sz val="10"/>
        <rFont val="Arial"/>
        <family val="2"/>
      </rPr>
      <t>Program Expenses/Total Expenses</t>
    </r>
  </si>
  <si>
    <r>
      <t xml:space="preserve">PERSONNEL / </t>
    </r>
    <r>
      <rPr>
        <b/>
        <i/>
        <sz val="10"/>
        <rFont val="Arial"/>
        <family val="2"/>
      </rPr>
      <t>STAFF</t>
    </r>
  </si>
  <si>
    <r>
      <t xml:space="preserve">   Rémunérations totales  / </t>
    </r>
    <r>
      <rPr>
        <i/>
        <sz val="10"/>
        <rFont val="Arial"/>
        <family val="2"/>
      </rPr>
      <t>Total Salaries ($)</t>
    </r>
  </si>
  <si>
    <r>
      <t xml:space="preserve">   Effectifs moyens / </t>
    </r>
    <r>
      <rPr>
        <i/>
        <sz val="10"/>
        <rFont val="Arial"/>
        <family val="2"/>
      </rPr>
      <t>Staff</t>
    </r>
  </si>
  <si>
    <r>
      <t xml:space="preserve">   Rémunérations/effectifs / </t>
    </r>
    <r>
      <rPr>
        <i/>
        <sz val="10"/>
        <rFont val="Arial"/>
        <family val="2"/>
      </rPr>
      <t>Average Salaries ($)</t>
    </r>
    <r>
      <rPr>
        <sz val="10"/>
        <rFont val="Arial"/>
        <family val="2"/>
      </rPr>
      <t xml:space="preserve"> </t>
    </r>
  </si>
  <si>
    <r>
      <t xml:space="preserve">   Rémunérations/dépenses totales / </t>
    </r>
    <r>
      <rPr>
        <i/>
        <sz val="10"/>
        <rFont val="Arial"/>
        <family val="2"/>
      </rPr>
      <t>Salaries/Total Expenses (%)</t>
    </r>
  </si>
  <si>
    <r>
      <t xml:space="preserve">IMMOBILISATIONS / </t>
    </r>
    <r>
      <rPr>
        <b/>
        <i/>
        <sz val="10"/>
        <rFont val="Arial"/>
        <family val="2"/>
      </rPr>
      <t>FIXED ASSETS</t>
    </r>
  </si>
  <si>
    <r>
      <t xml:space="preserve">   Immobilisations brutes  / </t>
    </r>
    <r>
      <rPr>
        <i/>
        <sz val="10"/>
        <rFont val="Arial"/>
        <family val="2"/>
      </rPr>
      <t>Gross Fixed Assets ($)</t>
    </r>
  </si>
  <si>
    <r>
      <t xml:space="preserve">   Immobilisations nettes / </t>
    </r>
    <r>
      <rPr>
        <i/>
        <sz val="10"/>
        <rFont val="Arial"/>
        <family val="2"/>
      </rPr>
      <t>Net Fixed Assets (%)</t>
    </r>
  </si>
  <si>
    <r>
      <t xml:space="preserve">RENDEMENT / </t>
    </r>
    <r>
      <rPr>
        <b/>
        <i/>
        <sz val="10"/>
        <rFont val="Arial"/>
        <family val="2"/>
      </rPr>
      <t>PROFITABILITY (%)</t>
    </r>
  </si>
  <si>
    <r>
      <t xml:space="preserve">   Revenus d'exploitation / </t>
    </r>
    <r>
      <rPr>
        <i/>
        <sz val="10"/>
        <rFont val="Arial"/>
        <family val="2"/>
      </rPr>
      <t xml:space="preserve">Operating Margin </t>
    </r>
  </si>
  <si>
    <r>
      <t xml:space="preserve">   Marge B.A.I.I. / </t>
    </r>
    <r>
      <rPr>
        <i/>
        <sz val="10"/>
        <rFont val="Arial"/>
        <family val="2"/>
      </rPr>
      <t xml:space="preserve">P.B.I.T. Margin </t>
    </r>
  </si>
  <si>
    <r>
      <t xml:space="preserve">   Marge avant impôts / </t>
    </r>
    <r>
      <rPr>
        <i/>
        <sz val="10"/>
        <rFont val="Arial"/>
        <family val="2"/>
      </rPr>
      <t xml:space="preserve">Pre-tax Margin </t>
    </r>
  </si>
  <si>
    <r>
      <t xml:space="preserve">Inclus le réseau de CTV / </t>
    </r>
    <r>
      <rPr>
        <i/>
        <sz val="10"/>
        <rFont val="Arial Narrow"/>
        <family val="2"/>
      </rPr>
      <t>Includes CTV Network</t>
    </r>
  </si>
  <si>
    <r>
      <t xml:space="preserve">Ventes locales de temps d'antenne / </t>
    </r>
    <r>
      <rPr>
        <i/>
        <sz val="12"/>
        <rFont val="Arial Narrow"/>
        <family val="2"/>
      </rPr>
      <t>Local Time Sales</t>
    </r>
  </si>
  <si>
    <r>
      <t xml:space="preserve">Ventes nationales de temps d'antenne  / </t>
    </r>
    <r>
      <rPr>
        <i/>
        <sz val="12"/>
        <rFont val="Arial Narrow"/>
        <family val="2"/>
      </rPr>
      <t>National Time Sales</t>
    </r>
    <r>
      <rPr>
        <sz val="12"/>
        <rFont val="Arial Narrow"/>
        <family val="2"/>
      </rPr>
      <t xml:space="preserve"> </t>
    </r>
  </si>
  <si>
    <r>
      <t xml:space="preserve">Paiements au réseau / </t>
    </r>
    <r>
      <rPr>
        <i/>
        <sz val="12"/>
        <rFont val="Arial Narrow"/>
        <family val="2"/>
      </rPr>
      <t>Network Payments</t>
    </r>
  </si>
  <si>
    <r>
      <t xml:space="preserve">Souscription et production / </t>
    </r>
    <r>
      <rPr>
        <i/>
        <sz val="12"/>
        <rFont val="Arial Narrow"/>
        <family val="2"/>
      </rPr>
      <t>Syndication &amp; Production</t>
    </r>
  </si>
  <si>
    <r>
      <t xml:space="preserve">Autres / </t>
    </r>
    <r>
      <rPr>
        <i/>
        <sz val="12"/>
        <rFont val="Arial Narrow"/>
        <family val="2"/>
      </rPr>
      <t>Other</t>
    </r>
  </si>
  <si>
    <r>
      <t xml:space="preserve">Revenus totaux / </t>
    </r>
    <r>
      <rPr>
        <b/>
        <i/>
        <sz val="12"/>
        <rFont val="Arial Narrow"/>
        <family val="2"/>
      </rPr>
      <t>Total Revenue</t>
    </r>
  </si>
  <si>
    <r>
      <t xml:space="preserve">Émissions / </t>
    </r>
    <r>
      <rPr>
        <i/>
        <sz val="12"/>
        <rFont val="Arial Narrow"/>
        <family val="2"/>
      </rPr>
      <t>Program</t>
    </r>
  </si>
  <si>
    <r>
      <t xml:space="preserve">Services techniques / </t>
    </r>
    <r>
      <rPr>
        <i/>
        <sz val="12"/>
        <rFont val="Arial Narrow"/>
        <family val="2"/>
      </rPr>
      <t>Technical</t>
    </r>
  </si>
  <si>
    <r>
      <t xml:space="preserve">Ventes et promotion / </t>
    </r>
    <r>
      <rPr>
        <i/>
        <sz val="12"/>
        <rFont val="Arial Narrow"/>
        <family val="2"/>
      </rPr>
      <t>Sales and Promotion</t>
    </r>
  </si>
  <si>
    <r>
      <t xml:space="preserve">Admininistration et frais généraux / </t>
    </r>
    <r>
      <rPr>
        <i/>
        <sz val="12"/>
        <rFont val="Arial Narrow"/>
        <family val="2"/>
      </rPr>
      <t>Admininistration and General</t>
    </r>
  </si>
  <si>
    <r>
      <t xml:space="preserve">Dépenses d'opération / </t>
    </r>
    <r>
      <rPr>
        <b/>
        <i/>
        <sz val="12"/>
        <rFont val="Arial Narrow"/>
        <family val="2"/>
      </rPr>
      <t>Operating Expenses</t>
    </r>
  </si>
  <si>
    <r>
      <t xml:space="preserve">Revenus moins Dépenses / </t>
    </r>
    <r>
      <rPr>
        <b/>
        <i/>
        <sz val="12"/>
        <rFont val="Arial Narrow"/>
        <family val="2"/>
      </rPr>
      <t>Revenue less Expenses</t>
    </r>
  </si>
  <si>
    <r>
      <t xml:space="preserve">Amortissement / </t>
    </r>
    <r>
      <rPr>
        <i/>
        <sz val="12"/>
        <rFont val="Arial Narrow"/>
        <family val="2"/>
      </rPr>
      <t>Book Depreciation</t>
    </r>
  </si>
  <si>
    <r>
      <t xml:space="preserve">Perte avant financement gouvernemental et autres / </t>
    </r>
    <r>
      <rPr>
        <b/>
        <i/>
        <sz val="12"/>
        <rFont val="Arial Narrow"/>
        <family val="2"/>
      </rPr>
      <t>Loss before government funding and other</t>
    </r>
  </si>
  <si>
    <r>
      <t xml:space="preserve">Ajustements / </t>
    </r>
    <r>
      <rPr>
        <b/>
        <i/>
        <sz val="12"/>
        <rFont val="Arial Narrow"/>
        <family val="2"/>
      </rPr>
      <t>Adjustments:</t>
    </r>
  </si>
  <si>
    <r>
      <t>Crédit parlementaire d'exploitation</t>
    </r>
    <r>
      <rPr>
        <i/>
        <sz val="12"/>
        <rFont val="Arial Narrow"/>
        <family val="2"/>
      </rPr>
      <t xml:space="preserve"> / Parliamentary Appropriation</t>
    </r>
  </si>
  <si>
    <r>
      <t>Amortissement du fonds d'immobilisations reporté</t>
    </r>
    <r>
      <rPr>
        <i/>
        <sz val="12"/>
        <rFont val="Arial Narrow"/>
        <family val="2"/>
      </rPr>
      <t xml:space="preserve"> / Amortization of deferred capital funding</t>
    </r>
  </si>
  <si>
    <r>
      <t>Impôt sur le revenu et des grandes sociétés</t>
    </r>
    <r>
      <rPr>
        <i/>
        <sz val="12"/>
        <rFont val="Arial Narrow"/>
        <family val="2"/>
      </rPr>
      <t xml:space="preserve"> / Income and large corporation taxes</t>
    </r>
  </si>
  <si>
    <r>
      <t xml:space="preserve">  Total</t>
    </r>
    <r>
      <rPr>
        <b/>
        <i/>
        <sz val="12"/>
        <rFont val="Arial Narrow"/>
        <family val="2"/>
      </rPr>
      <t xml:space="preserve"> / Total</t>
    </r>
  </si>
  <si>
    <r>
      <t xml:space="preserve"> Résultats d'exploitation nets de l'exercice / </t>
    </r>
    <r>
      <rPr>
        <b/>
        <i/>
        <sz val="12"/>
        <rFont val="Arial Narrow"/>
        <family val="2"/>
      </rPr>
      <t>Net results of operations for the year</t>
    </r>
  </si>
  <si>
    <r>
      <t xml:space="preserve">Personnel: / </t>
    </r>
    <r>
      <rPr>
        <b/>
        <i/>
        <sz val="12"/>
        <rFont val="Arial Narrow"/>
        <family val="2"/>
      </rPr>
      <t>Staff:</t>
    </r>
  </si>
  <si>
    <r>
      <t xml:space="preserve">Rémunération et avantages totaux / </t>
    </r>
    <r>
      <rPr>
        <i/>
        <sz val="12"/>
        <rFont val="Arial Narrow"/>
        <family val="2"/>
      </rPr>
      <t>Total Salaries &amp; Benefits</t>
    </r>
  </si>
  <si>
    <r>
      <t xml:space="preserve">Effectifs moyens / </t>
    </r>
    <r>
      <rPr>
        <i/>
        <sz val="12"/>
        <rFont val="Arial Narrow"/>
        <family val="2"/>
      </rPr>
      <t>Average number of employees</t>
    </r>
  </si>
  <si>
    <r>
      <t xml:space="preserve">Rémunération/effectifs  / </t>
    </r>
    <r>
      <rPr>
        <i/>
        <sz val="12"/>
        <rFont val="Arial Narrow"/>
        <family val="2"/>
      </rPr>
      <t xml:space="preserve"> Remuneration/employees</t>
    </r>
  </si>
  <si>
    <r>
      <t xml:space="preserve">Immobilisations brutes / </t>
    </r>
    <r>
      <rPr>
        <i/>
        <sz val="12"/>
        <rFont val="Arial Narrow"/>
        <family val="2"/>
      </rPr>
      <t>Gross Fixed Assets</t>
    </r>
  </si>
  <si>
    <r>
      <t xml:space="preserve">Immobilisations nettes / </t>
    </r>
    <r>
      <rPr>
        <i/>
        <sz val="12"/>
        <rFont val="Arial Narrow"/>
        <family val="2"/>
      </rPr>
      <t>Net Fixed Assets</t>
    </r>
  </si>
  <si>
    <r>
      <t xml:space="preserve">Les données de 2001 n'incluent pas les résultats des chaînes spécialisées tels que publiés par les années précédentes. / </t>
    </r>
    <r>
      <rPr>
        <i/>
        <sz val="11"/>
        <rFont val="Arial Narrow"/>
        <family val="2"/>
      </rPr>
      <t>2001 figures do not include specialty services results as presented in previous years publications.</t>
    </r>
  </si>
  <si>
    <r>
      <t xml:space="preserve">Nombre moyen d'employés (permanents, temporaires, à contrat et occasionnels) en années-personne au 31 août 2001. /  </t>
    </r>
    <r>
      <rPr>
        <i/>
        <sz val="11"/>
        <rFont val="Arial Narrow"/>
        <family val="2"/>
      </rPr>
      <t>Average number of employees (permanent, temporary, contract and casual) based on person-years as at August 31, 2001.</t>
    </r>
  </si>
  <si>
    <r>
      <t xml:space="preserve">TABLE DES MATIÈRES / </t>
    </r>
    <r>
      <rPr>
        <b/>
        <i/>
        <sz val="16"/>
        <rFont val="Arial"/>
        <family val="2"/>
      </rPr>
      <t>TABLE OF CONTENTS</t>
    </r>
  </si>
  <si>
    <r>
      <t>AVANT-PROPOS /</t>
    </r>
    <r>
      <rPr>
        <b/>
        <i/>
        <sz val="12"/>
        <rFont val="Arial"/>
        <family val="2"/>
      </rPr>
      <t xml:space="preserve"> FOREWORD </t>
    </r>
  </si>
  <si>
    <r>
      <t xml:space="preserve">RELEVÉS FINANCIERS (PRIVÉE SEULEMENT) / </t>
    </r>
    <r>
      <rPr>
        <b/>
        <i/>
        <sz val="12"/>
        <rFont val="Arial"/>
        <family val="2"/>
      </rPr>
      <t>FINANCIAL SUMMARIES (PRIVATE ONLY)</t>
    </r>
  </si>
  <si>
    <r>
      <t xml:space="preserve">RÉGIONS / </t>
    </r>
    <r>
      <rPr>
        <b/>
        <i/>
        <sz val="12"/>
        <rFont val="Arial"/>
        <family val="2"/>
      </rPr>
      <t>REGIONS</t>
    </r>
  </si>
  <si>
    <r>
      <t xml:space="preserve">Atlantique / </t>
    </r>
    <r>
      <rPr>
        <i/>
        <sz val="12"/>
        <rFont val="Arial"/>
        <family val="2"/>
      </rPr>
      <t>Atlantic</t>
    </r>
  </si>
  <si>
    <r>
      <t xml:space="preserve">Prairies, Colombie-Britannique et Territoires  / </t>
    </r>
    <r>
      <rPr>
        <i/>
        <sz val="12"/>
        <rFont val="Arial"/>
        <family val="2"/>
      </rPr>
      <t>Prairies, British Columbia and Territories</t>
    </r>
  </si>
  <si>
    <r>
      <t xml:space="preserve">DÉPENSES DE PROGRAMMATION ET PRODUCTION (privée seulement) / </t>
    </r>
    <r>
      <rPr>
        <b/>
        <i/>
        <sz val="12"/>
        <rFont val="Arial"/>
        <family val="2"/>
      </rPr>
      <t>PROGRAMMING &amp; PRODUCTION EXPENSES (private only)</t>
    </r>
  </si>
  <si>
    <r>
      <t xml:space="preserve">SOCIÉTÉ RADIO-CANADA / </t>
    </r>
    <r>
      <rPr>
        <b/>
        <i/>
        <sz val="12"/>
        <rFont val="Arial"/>
        <family val="2"/>
      </rPr>
      <t>CANADIAN BROADCASTING CORPORATION</t>
    </r>
  </si>
  <si>
    <t>This report presents statistical and financial data produced by the Broadcast Analysis Branch based on the television annual returns.  Section II provides financial summaries for private television undertakings.  Section III presents the detailed programming and production expenses for 2001.  Section IV provides the radio and television financial summaries for the CBC.  The Broadcast Analysis Branch would appreciate being informed of any problems encountered with these statistics.</t>
  </si>
  <si>
    <t>Le présent rapport renferme des données statistiques et financières recueillies par la direction générale de l'analyse de la radiodiffusion, à partir des rapports annuels de télévision.  La section II fournit les relevés financiers des entreprises de télévision privée.  La section III présente les dépenses détaillées de programmation et de production pour 2001.  La section IV fournit les relevés financiers de radio et télévision pour la SRC.  La direction générale de l'analyse de la radiodiffusion désire être avisée de tout problème que l'utilisation de ces statistiques pourrait poser.</t>
  </si>
  <si>
    <t>Note</t>
  </si>
  <si>
    <r>
      <t xml:space="preserve">2 nouveaux services furent ajoutés en 1998 / </t>
    </r>
    <r>
      <rPr>
        <i/>
        <sz val="10"/>
        <rFont val="Arial Narrow"/>
        <family val="2"/>
      </rPr>
      <t>2 new services were reported in 1998:</t>
    </r>
    <r>
      <rPr>
        <sz val="10"/>
        <rFont val="Arial Narrow"/>
        <family val="2"/>
      </rPr>
      <t xml:space="preserve">  CKMI-TV - Québec; CJNT-TV - Montréal</t>
    </r>
  </si>
  <si>
    <r>
      <t xml:space="preserve">L'augmentation dans les "ajustements" de 2001 est due aux coûts de réorganisations reliés aux acquisitions de stations durant l'année. / </t>
    </r>
    <r>
      <rPr>
        <i/>
        <sz val="10"/>
        <rFont val="Arial Narrow"/>
        <family val="2"/>
      </rPr>
      <t>The increase in "Adjustments" in 2001 is primarily the result of re-organization costs relating to the acquisition of stations.</t>
    </r>
  </si>
  <si>
    <r>
      <t xml:space="preserve">La réduction de la dépense d'intérêts pour 2001 est le résultat d'activités de refinancement. / </t>
    </r>
    <r>
      <rPr>
        <i/>
        <sz val="10"/>
        <rFont val="Arial Narrow"/>
        <family val="2"/>
      </rPr>
      <t>Reduction in interest expense for 2001 is the result of refinancing activities.</t>
    </r>
  </si>
  <si>
    <r>
      <t xml:space="preserve">CKCO-TV-2 n'est pas inclu à titre d'unitée rapportée en 2001 - combinée avec la station principale; 5 nouveaux services furent ajoutés en 1998 / </t>
    </r>
    <r>
      <rPr>
        <i/>
        <sz val="10"/>
        <rFont val="Arial Narrow"/>
        <family val="2"/>
      </rPr>
      <t>CKCO-TV-2 not included as separate reporting unit in 2001 - combined with main station; 5 new services were reported in 1998:</t>
    </r>
    <r>
      <rPr>
        <sz val="10"/>
        <rFont val="Arial Narrow"/>
        <family val="2"/>
      </rPr>
      <t xml:space="preserve">  CKMI-TV - Québec; CJNT-TV - Montréal; CKAL-TV - Calgary; CKEM-TV - Edmonton; CIVT-TV - Vancouver</t>
    </r>
  </si>
  <si>
    <r>
      <t>Reporting units</t>
    </r>
    <r>
      <rPr>
        <b/>
        <sz val="10"/>
        <rFont val="Arial Narrow"/>
        <family val="2"/>
      </rPr>
      <t>:    8</t>
    </r>
  </si>
  <si>
    <r>
      <t>Reporting units</t>
    </r>
    <r>
      <rPr>
        <b/>
        <sz val="10"/>
        <rFont val="Arial Narrow"/>
        <family val="2"/>
      </rPr>
      <t>:    26</t>
    </r>
  </si>
  <si>
    <r>
      <t>Reporting units</t>
    </r>
    <r>
      <rPr>
        <b/>
        <sz val="10"/>
        <rFont val="Arial Narrow"/>
        <family val="2"/>
      </rPr>
      <t>:    28</t>
    </r>
  </si>
  <si>
    <t xml:space="preserve">Data contained in this report is subject to change as the Commission receives additional or revised information.  </t>
  </si>
  <si>
    <r>
      <t xml:space="preserve">CKYD-TV n'est pas inclu à titre d'unitée rapportée en 1999 - combinée avec la station principale; 3 nouveaux services furent ajoutés en 1998 / </t>
    </r>
    <r>
      <rPr>
        <i/>
        <sz val="10"/>
        <rFont val="Arial Narrow"/>
        <family val="2"/>
      </rPr>
      <t>CKYD-TV not included as separate reporting unit in 1999 - combined with main station; 3 new services were reported in 1998:</t>
    </r>
    <r>
      <rPr>
        <sz val="10"/>
        <rFont val="Arial Narrow"/>
        <family val="2"/>
      </rPr>
      <t xml:space="preserve">  </t>
    </r>
  </si>
  <si>
    <t>CKAL-TV - Calgary; CKEM-TV - Edmonton; CIVT-TV - Vancouver</t>
  </si>
  <si>
    <r>
      <t xml:space="preserve">CKCO-TV-2 n'est pas inclu à titre d'unitée rapportée en 2001 - combinée avec la station principale; 1 nouveau service ajouté en 1999. / </t>
    </r>
    <r>
      <rPr>
        <i/>
        <sz val="10"/>
        <rFont val="Arial Narrow"/>
        <family val="2"/>
      </rPr>
      <t xml:space="preserve">CKCO-TV-2 not included as separate reporting unit in 2001 - combined with main station; 1 new service reported in 1999 - </t>
    </r>
  </si>
  <si>
    <t>CITS-TV - Hamilton.</t>
  </si>
  <si>
    <r>
      <t xml:space="preserve">RADIODIFFUSION PUBLIQUE / </t>
    </r>
    <r>
      <rPr>
        <b/>
        <i/>
        <sz val="16"/>
        <rFont val="Arial Narrow"/>
        <family val="2"/>
      </rPr>
      <t>PUBLIC BROADCASTING</t>
    </r>
    <r>
      <rPr>
        <b/>
        <sz val="16"/>
        <rFont val="Arial Narrow"/>
        <family val="2"/>
      </rPr>
      <t xml:space="preserve"> - 2001</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</si>
</sst>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dd/mm/yy"/>
    <numFmt numFmtId="175" formatCode="hh:mm"/>
    <numFmt numFmtId="176" formatCode="hh:mm:ss"/>
    <numFmt numFmtId="177" formatCode="dd/mm/yy\ hh:mm"/>
    <numFmt numFmtId="178" formatCode="#,##0;\(#,##0\)"/>
    <numFmt numFmtId="179" formatCode="#,##0.000"/>
  </numFmts>
  <fonts count="42">
    <font>
      <sz val="10"/>
      <name val="Arial"/>
      <family val="0"/>
    </font>
    <font>
      <b/>
      <sz val="10"/>
      <name val="Arial"/>
      <family val="2"/>
    </font>
    <font>
      <b/>
      <sz val="20"/>
      <name val="Arial"/>
      <family val="2"/>
    </font>
    <font>
      <b/>
      <sz val="24"/>
      <name val="Arial"/>
      <family val="2"/>
    </font>
    <font>
      <b/>
      <i/>
      <sz val="20"/>
      <name val="Arial"/>
      <family val="2"/>
    </font>
    <font>
      <b/>
      <sz val="26"/>
      <name val="Arial"/>
      <family val="2"/>
    </font>
    <font>
      <b/>
      <sz val="12"/>
      <name val="Arial"/>
      <family val="2"/>
    </font>
    <font>
      <sz val="12"/>
      <name val="Arial"/>
      <family val="2"/>
    </font>
    <font>
      <b/>
      <sz val="16"/>
      <name val="Arial"/>
      <family val="2"/>
    </font>
    <font>
      <b/>
      <u val="single"/>
      <sz val="12"/>
      <name val="Arial"/>
      <family val="2"/>
    </font>
    <font>
      <u val="single"/>
      <sz val="12"/>
      <name val="Arial"/>
      <family val="2"/>
    </font>
    <font>
      <b/>
      <sz val="12"/>
      <name val="Arial Narrow"/>
      <family val="2"/>
    </font>
    <font>
      <sz val="12"/>
      <name val="Arial Narrow"/>
      <family val="2"/>
    </font>
    <font>
      <b/>
      <sz val="18"/>
      <name val="Arial"/>
      <family val="2"/>
    </font>
    <font>
      <sz val="10"/>
      <name val="MS Sans Serif"/>
      <family val="0"/>
    </font>
    <font>
      <sz val="10"/>
      <name val="Arial Narrow"/>
      <family val="2"/>
    </font>
    <font>
      <b/>
      <sz val="16"/>
      <name val="Arial Narrow"/>
      <family val="2"/>
    </font>
    <font>
      <b/>
      <sz val="24"/>
      <name val="Arial Narrow"/>
      <family val="2"/>
    </font>
    <font>
      <b/>
      <i/>
      <sz val="18"/>
      <name val="Arial Narrow"/>
      <family val="2"/>
    </font>
    <font>
      <b/>
      <i/>
      <sz val="12"/>
      <name val="Arial Narrow"/>
      <family val="2"/>
    </font>
    <font>
      <b/>
      <i/>
      <sz val="12"/>
      <color indexed="56"/>
      <name val="Arial Narrow"/>
      <family val="2"/>
    </font>
    <font>
      <i/>
      <sz val="12"/>
      <name val="Arial Narrow"/>
      <family val="2"/>
    </font>
    <font>
      <sz val="11"/>
      <name val="Arial Narrow"/>
      <family val="2"/>
    </font>
    <font>
      <b/>
      <sz val="11"/>
      <name val="Arial"/>
      <family val="2"/>
    </font>
    <font>
      <sz val="11"/>
      <name val="Arial"/>
      <family val="2"/>
    </font>
    <font>
      <b/>
      <u val="single"/>
      <sz val="10"/>
      <name val="Arial"/>
      <family val="2"/>
    </font>
    <font>
      <sz val="9"/>
      <name val="Arial"/>
      <family val="2"/>
    </font>
    <font>
      <b/>
      <sz val="9"/>
      <name val="Arial"/>
      <family val="2"/>
    </font>
    <font>
      <b/>
      <sz val="10"/>
      <name val="Arial Narrow"/>
      <family val="2"/>
    </font>
    <font>
      <b/>
      <u val="single"/>
      <sz val="10"/>
      <name val="Arial Narrow"/>
      <family val="2"/>
    </font>
    <font>
      <sz val="12"/>
      <color indexed="62"/>
      <name val="Arial Narrow"/>
      <family val="2"/>
    </font>
    <font>
      <b/>
      <i/>
      <sz val="10"/>
      <name val="Arial"/>
      <family val="2"/>
    </font>
    <font>
      <b/>
      <i/>
      <sz val="10"/>
      <name val="Arial Narrow"/>
      <family val="2"/>
    </font>
    <font>
      <i/>
      <sz val="10"/>
      <name val="Arial Narrow"/>
      <family val="2"/>
    </font>
    <font>
      <b/>
      <i/>
      <sz val="11"/>
      <name val="Arial"/>
      <family val="2"/>
    </font>
    <font>
      <b/>
      <i/>
      <sz val="9"/>
      <name val="Arial"/>
      <family val="2"/>
    </font>
    <font>
      <i/>
      <sz val="10"/>
      <name val="Arial"/>
      <family val="2"/>
    </font>
    <font>
      <b/>
      <i/>
      <sz val="16"/>
      <name val="Arial Narrow"/>
      <family val="2"/>
    </font>
    <font>
      <i/>
      <sz val="11"/>
      <name val="Arial Narrow"/>
      <family val="2"/>
    </font>
    <font>
      <b/>
      <i/>
      <sz val="16"/>
      <name val="Arial"/>
      <family val="2"/>
    </font>
    <font>
      <b/>
      <i/>
      <sz val="12"/>
      <name val="Arial"/>
      <family val="2"/>
    </font>
    <font>
      <i/>
      <sz val="12"/>
      <name val="Arial"/>
      <family val="2"/>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medium"/>
      <bottom style="thin"/>
    </border>
    <border>
      <left>
        <color indexed="63"/>
      </left>
      <right>
        <color indexed="63"/>
      </right>
      <top>
        <color indexed="63"/>
      </top>
      <bottom style="thick">
        <color indexed="9"/>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14"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1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5" fontId="14"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7" fontId="14"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4" fillId="0" borderId="0">
      <alignment/>
      <protection/>
    </xf>
    <xf numFmtId="9" fontId="0" fillId="0" borderId="0" applyFont="0" applyFill="0" applyBorder="0" applyAlignment="0" applyProtection="0"/>
  </cellStyleXfs>
  <cellXfs count="242">
    <xf numFmtId="0" fontId="0" fillId="0" borderId="0" xfId="0" applyAlignment="1">
      <alignment/>
    </xf>
    <xf numFmtId="0" fontId="8" fillId="2" borderId="0" xfId="0" applyFont="1" applyFill="1" applyAlignment="1">
      <alignment horizontal="center"/>
    </xf>
    <xf numFmtId="0" fontId="6" fillId="2" borderId="0" xfId="0" applyFont="1" applyFill="1" applyAlignment="1">
      <alignment/>
    </xf>
    <xf numFmtId="0" fontId="8" fillId="2" borderId="0" xfId="0" applyFont="1" applyFill="1" applyAlignment="1">
      <alignment/>
    </xf>
    <xf numFmtId="0" fontId="7" fillId="2" borderId="0" xfId="0" applyFont="1" applyFill="1" applyAlignment="1">
      <alignment/>
    </xf>
    <xf numFmtId="0" fontId="7" fillId="2" borderId="0" xfId="0" applyFont="1" applyFill="1" applyAlignment="1">
      <alignment horizontal="justify" vertical="top" wrapText="1"/>
    </xf>
    <xf numFmtId="0" fontId="7" fillId="2" borderId="0" xfId="0" applyFont="1" applyFill="1" applyAlignment="1">
      <alignment horizontal="justify" vertical="top"/>
    </xf>
    <xf numFmtId="0" fontId="8" fillId="3" borderId="0" xfId="0" applyFont="1" applyFill="1" applyAlignment="1">
      <alignment/>
    </xf>
    <xf numFmtId="0" fontId="0" fillId="3" borderId="0" xfId="0" applyFill="1" applyAlignment="1">
      <alignment/>
    </xf>
    <xf numFmtId="0" fontId="8" fillId="3" borderId="0" xfId="0" applyFont="1" applyFill="1" applyBorder="1" applyAlignment="1">
      <alignment/>
    </xf>
    <xf numFmtId="0" fontId="15" fillId="2" borderId="0" xfId="111" applyFont="1" applyFill="1" applyAlignment="1">
      <alignment vertical="center"/>
      <protection/>
    </xf>
    <xf numFmtId="0" fontId="15" fillId="2" borderId="0" xfId="111" applyFont="1" applyFill="1">
      <alignment/>
      <protection/>
    </xf>
    <xf numFmtId="0" fontId="15" fillId="2" borderId="0" xfId="111" applyFont="1" applyFill="1" applyAlignment="1">
      <alignment horizontal="left"/>
      <protection/>
    </xf>
    <xf numFmtId="0" fontId="12" fillId="2" borderId="0" xfId="111" applyFont="1" applyFill="1">
      <alignment/>
      <protection/>
    </xf>
    <xf numFmtId="37" fontId="12" fillId="2" borderId="0" xfId="111" applyNumberFormat="1" applyFont="1" applyFill="1">
      <alignment/>
      <protection/>
    </xf>
    <xf numFmtId="0" fontId="12" fillId="2" borderId="0" xfId="111" applyFont="1" applyFill="1" applyAlignment="1">
      <alignment horizontal="left"/>
      <protection/>
    </xf>
    <xf numFmtId="37" fontId="12" fillId="2" borderId="0" xfId="111" applyNumberFormat="1" applyFont="1" applyFill="1" applyAlignment="1" quotePrefix="1">
      <alignment horizontal="right"/>
      <protection/>
    </xf>
    <xf numFmtId="37" fontId="12" fillId="2" borderId="0" xfId="111" applyNumberFormat="1" applyFont="1" applyFill="1" applyAlignment="1">
      <alignment horizontal="right"/>
      <protection/>
    </xf>
    <xf numFmtId="37" fontId="19" fillId="2" borderId="0" xfId="111" applyNumberFormat="1" applyFont="1" applyFill="1" applyAlignment="1" quotePrefix="1">
      <alignment horizontal="left"/>
      <protection/>
    </xf>
    <xf numFmtId="0" fontId="19" fillId="2" borderId="0" xfId="111" applyFont="1" applyFill="1">
      <alignment/>
      <protection/>
    </xf>
    <xf numFmtId="0" fontId="11" fillId="2" borderId="0" xfId="111" applyFont="1" applyFill="1" applyAlignment="1">
      <alignment horizontal="left"/>
      <protection/>
    </xf>
    <xf numFmtId="37" fontId="11" fillId="2" borderId="1" xfId="111" applyNumberFormat="1" applyFont="1" applyFill="1" applyBorder="1" applyAlignment="1">
      <alignment vertical="center"/>
      <protection/>
    </xf>
    <xf numFmtId="0" fontId="11" fillId="2" borderId="0" xfId="111" applyFont="1" applyFill="1" applyAlignment="1">
      <alignment vertical="center"/>
      <protection/>
    </xf>
    <xf numFmtId="37" fontId="11" fillId="2" borderId="0" xfId="111" applyNumberFormat="1" applyFont="1" applyFill="1" applyAlignment="1">
      <alignment vertical="center"/>
      <protection/>
    </xf>
    <xf numFmtId="0" fontId="12" fillId="2" borderId="0" xfId="111" applyFont="1" applyFill="1" applyBorder="1">
      <alignment/>
      <protection/>
    </xf>
    <xf numFmtId="37" fontId="12" fillId="2" borderId="0" xfId="111" applyNumberFormat="1" applyFont="1" applyFill="1" applyBorder="1">
      <alignment/>
      <protection/>
    </xf>
    <xf numFmtId="37" fontId="12" fillId="2" borderId="2" xfId="111" applyNumberFormat="1" applyFont="1" applyFill="1" applyBorder="1">
      <alignment/>
      <protection/>
    </xf>
    <xf numFmtId="0" fontId="11" fillId="2" borderId="0" xfId="111" applyFont="1" applyFill="1" applyBorder="1">
      <alignment/>
      <protection/>
    </xf>
    <xf numFmtId="0" fontId="19" fillId="2" borderId="0" xfId="111" applyFont="1" applyFill="1" applyBorder="1">
      <alignment/>
      <protection/>
    </xf>
    <xf numFmtId="37" fontId="11" fillId="2" borderId="0" xfId="111" applyNumberFormat="1" applyFont="1" applyFill="1" applyBorder="1" applyAlignment="1">
      <alignment vertical="center"/>
      <protection/>
    </xf>
    <xf numFmtId="0" fontId="19" fillId="2" borderId="0" xfId="111" applyFont="1" applyFill="1" applyAlignment="1" quotePrefix="1">
      <alignment horizontal="left"/>
      <protection/>
    </xf>
    <xf numFmtId="0" fontId="11" fillId="2" borderId="0" xfId="111" applyFont="1" applyFill="1" applyBorder="1" applyAlignment="1">
      <alignment horizontal="left"/>
      <protection/>
    </xf>
    <xf numFmtId="0" fontId="20" fillId="2" borderId="0" xfId="111" applyFont="1" applyFill="1" applyBorder="1">
      <alignment/>
      <protection/>
    </xf>
    <xf numFmtId="37" fontId="12" fillId="2" borderId="3" xfId="111" applyNumberFormat="1" applyFont="1" applyFill="1" applyBorder="1">
      <alignment/>
      <protection/>
    </xf>
    <xf numFmtId="37" fontId="11" fillId="2" borderId="0" xfId="111" applyNumberFormat="1" applyFont="1" applyFill="1" applyBorder="1">
      <alignment/>
      <protection/>
    </xf>
    <xf numFmtId="0" fontId="11" fillId="2" borderId="0" xfId="111" applyFont="1" applyFill="1" applyBorder="1" applyAlignment="1" quotePrefix="1">
      <alignment horizontal="left"/>
      <protection/>
    </xf>
    <xf numFmtId="0" fontId="11" fillId="2" borderId="0" xfId="111" applyFont="1" applyFill="1">
      <alignment/>
      <protection/>
    </xf>
    <xf numFmtId="37" fontId="11" fillId="2" borderId="4" xfId="111" applyNumberFormat="1" applyFont="1" applyFill="1" applyBorder="1" applyAlignment="1">
      <alignment vertical="center"/>
      <protection/>
    </xf>
    <xf numFmtId="0" fontId="12" fillId="2" borderId="0" xfId="111" applyFont="1" applyFill="1" applyBorder="1" applyAlignment="1" quotePrefix="1">
      <alignment horizontal="left"/>
      <protection/>
    </xf>
    <xf numFmtId="0" fontId="22" fillId="2" borderId="0" xfId="111" applyFont="1" applyFill="1">
      <alignment/>
      <protection/>
    </xf>
    <xf numFmtId="0" fontId="22" fillId="2" borderId="0" xfId="111" applyFont="1" applyFill="1" applyAlignment="1" quotePrefix="1">
      <alignment horizontal="right" vertical="top"/>
      <protection/>
    </xf>
    <xf numFmtId="0" fontId="22" fillId="2" borderId="0" xfId="111" applyFont="1" applyFill="1" applyAlignment="1" quotePrefix="1">
      <alignment horizontal="right"/>
      <protection/>
    </xf>
    <xf numFmtId="0" fontId="15" fillId="4" borderId="5" xfId="111" applyFont="1" applyFill="1" applyBorder="1" applyAlignment="1">
      <alignment vertical="center"/>
      <protection/>
    </xf>
    <xf numFmtId="0" fontId="16" fillId="4" borderId="5" xfId="111" applyFont="1" applyFill="1" applyBorder="1" applyAlignment="1">
      <alignment horizontal="centerContinuous" vertical="center"/>
      <protection/>
    </xf>
    <xf numFmtId="0" fontId="17" fillId="4" borderId="5" xfId="111" applyFont="1" applyFill="1" applyBorder="1" applyAlignment="1">
      <alignment horizontal="centerContinuous" vertical="center"/>
      <protection/>
    </xf>
    <xf numFmtId="0" fontId="18" fillId="4" borderId="5" xfId="111" applyFont="1" applyFill="1" applyBorder="1" applyAlignment="1">
      <alignment horizontal="centerContinuous" vertical="center"/>
      <protection/>
    </xf>
    <xf numFmtId="0" fontId="15" fillId="4" borderId="3" xfId="111" applyFont="1" applyFill="1" applyBorder="1" applyAlignment="1">
      <alignment vertical="center"/>
      <protection/>
    </xf>
    <xf numFmtId="0" fontId="19" fillId="4" borderId="3" xfId="111" applyFont="1" applyFill="1" applyBorder="1" applyAlignment="1">
      <alignment horizontal="centerContinuous" vertical="center"/>
      <protection/>
    </xf>
    <xf numFmtId="0" fontId="18" fillId="4" borderId="3" xfId="111" applyFont="1" applyFill="1" applyBorder="1" applyAlignment="1">
      <alignment horizontal="centerContinuous" vertical="center"/>
      <protection/>
    </xf>
    <xf numFmtId="0" fontId="15" fillId="4" borderId="3" xfId="111" applyFont="1" applyFill="1" applyBorder="1" applyAlignment="1">
      <alignment horizontal="centerContinuous" vertical="center"/>
      <protection/>
    </xf>
    <xf numFmtId="0" fontId="12" fillId="2" borderId="0" xfId="111" applyFont="1" applyFill="1" applyAlignment="1">
      <alignment vertical="center"/>
      <protection/>
    </xf>
    <xf numFmtId="0" fontId="11" fillId="2" borderId="0" xfId="111" applyFont="1" applyFill="1" applyAlignment="1">
      <alignment horizontal="left" vertical="center"/>
      <protection/>
    </xf>
    <xf numFmtId="0" fontId="11" fillId="2" borderId="1" xfId="111" applyFont="1" applyFill="1" applyBorder="1" applyAlignment="1">
      <alignment horizontal="center" vertical="center"/>
      <protection/>
    </xf>
    <xf numFmtId="0" fontId="11" fillId="2" borderId="1" xfId="111" applyFont="1" applyFill="1" applyBorder="1" applyAlignment="1">
      <alignment horizontal="centerContinuous" vertical="center"/>
      <protection/>
    </xf>
    <xf numFmtId="0" fontId="11" fillId="2" borderId="1" xfId="111" applyFont="1" applyFill="1" applyBorder="1" applyAlignment="1">
      <alignment horizontal="center" vertical="center" wrapText="1"/>
      <protection/>
    </xf>
    <xf numFmtId="0" fontId="12" fillId="2" borderId="1" xfId="111" applyFont="1" applyFill="1" applyBorder="1" applyAlignment="1">
      <alignment vertical="center"/>
      <protection/>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0" xfId="0" applyFill="1" applyBorder="1" applyAlignment="1">
      <alignment/>
    </xf>
    <xf numFmtId="0" fontId="0" fillId="3" borderId="10" xfId="0" applyFill="1" applyBorder="1" applyAlignment="1">
      <alignment/>
    </xf>
    <xf numFmtId="0" fontId="8" fillId="3" borderId="10" xfId="0" applyFont="1" applyFill="1" applyBorder="1" applyAlignment="1">
      <alignment/>
    </xf>
    <xf numFmtId="0" fontId="8" fillId="3" borderId="9" xfId="0" applyFont="1" applyFill="1" applyBorder="1" applyAlignment="1">
      <alignment/>
    </xf>
    <xf numFmtId="0" fontId="0" fillId="3" borderId="11" xfId="0" applyFill="1" applyBorder="1" applyAlignment="1">
      <alignment/>
    </xf>
    <xf numFmtId="0" fontId="0" fillId="3" borderId="2" xfId="0" applyFill="1" applyBorder="1" applyAlignment="1">
      <alignment/>
    </xf>
    <xf numFmtId="0" fontId="0" fillId="3" borderId="12" xfId="0" applyFill="1" applyBorder="1" applyAlignment="1">
      <alignment/>
    </xf>
    <xf numFmtId="0" fontId="8" fillId="5" borderId="0" xfId="0" applyFont="1" applyFill="1" applyAlignment="1">
      <alignment/>
    </xf>
    <xf numFmtId="0" fontId="8" fillId="5" borderId="0" xfId="0" applyFont="1" applyFill="1" applyBorder="1" applyAlignment="1">
      <alignment/>
    </xf>
    <xf numFmtId="0" fontId="0" fillId="5" borderId="0" xfId="0" applyFill="1" applyAlignment="1">
      <alignment/>
    </xf>
    <xf numFmtId="0" fontId="8" fillId="5" borderId="9" xfId="0" applyFont="1" applyFill="1" applyBorder="1" applyAlignment="1">
      <alignment/>
    </xf>
    <xf numFmtId="0" fontId="8" fillId="5" borderId="10" xfId="0" applyFont="1" applyFill="1" applyBorder="1" applyAlignment="1">
      <alignment/>
    </xf>
    <xf numFmtId="0" fontId="0" fillId="5" borderId="9" xfId="0" applyFill="1" applyBorder="1" applyAlignment="1">
      <alignment/>
    </xf>
    <xf numFmtId="0" fontId="13" fillId="5" borderId="10" xfId="0" applyFont="1" applyFill="1" applyBorder="1" applyAlignment="1">
      <alignment/>
    </xf>
    <xf numFmtId="0" fontId="0" fillId="5" borderId="10" xfId="0" applyFill="1" applyBorder="1" applyAlignment="1">
      <alignment/>
    </xf>
    <xf numFmtId="0" fontId="0" fillId="5" borderId="6" xfId="0" applyFill="1" applyBorder="1" applyAlignment="1">
      <alignment/>
    </xf>
    <xf numFmtId="0" fontId="0" fillId="5" borderId="8" xfId="0" applyFill="1" applyBorder="1" applyAlignment="1">
      <alignment/>
    </xf>
    <xf numFmtId="0" fontId="0" fillId="5" borderId="11" xfId="0" applyFill="1" applyBorder="1" applyAlignment="1">
      <alignment/>
    </xf>
    <xf numFmtId="0" fontId="0" fillId="5" borderId="12" xfId="0" applyFill="1" applyBorder="1" applyAlignment="1">
      <alignment/>
    </xf>
    <xf numFmtId="0" fontId="0" fillId="5" borderId="0" xfId="0" applyFill="1" applyBorder="1" applyAlignment="1">
      <alignment/>
    </xf>
    <xf numFmtId="0" fontId="13" fillId="5" borderId="0" xfId="0" applyFont="1" applyFill="1" applyBorder="1" applyAlignment="1">
      <alignment/>
    </xf>
    <xf numFmtId="0" fontId="0" fillId="5" borderId="7" xfId="0" applyFill="1" applyBorder="1" applyAlignment="1">
      <alignment/>
    </xf>
    <xf numFmtId="0" fontId="0" fillId="5" borderId="2" xfId="0" applyFill="1" applyBorder="1" applyAlignment="1">
      <alignment/>
    </xf>
    <xf numFmtId="0" fontId="13" fillId="3" borderId="10" xfId="0" applyFont="1" applyFill="1" applyBorder="1" applyAlignment="1">
      <alignment/>
    </xf>
    <xf numFmtId="0" fontId="13" fillId="3" borderId="0" xfId="0" applyFont="1" applyFill="1" applyBorder="1" applyAlignment="1">
      <alignment/>
    </xf>
    <xf numFmtId="0" fontId="0" fillId="2" borderId="0" xfId="0" applyFont="1" applyFill="1" applyAlignment="1" applyProtection="1">
      <alignment/>
      <protection/>
    </xf>
    <xf numFmtId="0" fontId="0" fillId="0" borderId="0" xfId="0" applyFont="1" applyFill="1" applyAlignment="1" applyProtection="1">
      <alignment/>
      <protection/>
    </xf>
    <xf numFmtId="0" fontId="5" fillId="2" borderId="0" xfId="0" applyFont="1" applyFill="1" applyAlignment="1" applyProtection="1">
      <alignment/>
      <protection/>
    </xf>
    <xf numFmtId="0" fontId="1" fillId="2" borderId="0" xfId="0" applyFont="1" applyFill="1" applyAlignment="1" applyProtection="1">
      <alignment/>
      <protection/>
    </xf>
    <xf numFmtId="0" fontId="1" fillId="0" borderId="0" xfId="0" applyFont="1" applyFill="1" applyAlignment="1" applyProtection="1">
      <alignment/>
      <protection/>
    </xf>
    <xf numFmtId="0" fontId="4" fillId="2" borderId="0" xfId="0" applyFont="1" applyFill="1" applyAlignment="1" applyProtection="1">
      <alignment/>
      <protection/>
    </xf>
    <xf numFmtId="0" fontId="2" fillId="2" borderId="0" xfId="0" applyFont="1" applyFill="1" applyAlignment="1" applyProtection="1">
      <alignment/>
      <protection/>
    </xf>
    <xf numFmtId="0" fontId="5" fillId="2" borderId="0" xfId="0" applyFont="1" applyFill="1" applyAlignment="1" applyProtection="1">
      <alignment/>
      <protection/>
    </xf>
    <xf numFmtId="0" fontId="2" fillId="2" borderId="0" xfId="0" applyFont="1" applyFill="1" applyAlignment="1" applyProtection="1">
      <alignment horizontal="right"/>
      <protection/>
    </xf>
    <xf numFmtId="0" fontId="3" fillId="2" borderId="0" xfId="0" applyFont="1" applyFill="1" applyAlignment="1" applyProtection="1" quotePrefix="1">
      <alignment/>
      <protection/>
    </xf>
    <xf numFmtId="0" fontId="15" fillId="2" borderId="0" xfId="0" applyFont="1" applyFill="1" applyAlignment="1">
      <alignment/>
    </xf>
    <xf numFmtId="0" fontId="15" fillId="2" borderId="0" xfId="0" applyFont="1" applyFill="1" applyAlignment="1">
      <alignment horizontal="center"/>
    </xf>
    <xf numFmtId="0" fontId="1" fillId="5" borderId="7" xfId="0" applyFont="1" applyFill="1" applyBorder="1" applyAlignment="1">
      <alignment/>
    </xf>
    <xf numFmtId="0" fontId="0" fillId="5" borderId="7" xfId="0" applyFont="1" applyFill="1" applyBorder="1" applyAlignment="1">
      <alignment/>
    </xf>
    <xf numFmtId="172" fontId="0" fillId="5" borderId="7" xfId="0" applyNumberFormat="1" applyFont="1" applyFill="1" applyBorder="1" applyAlignment="1">
      <alignment horizontal="center"/>
    </xf>
    <xf numFmtId="0" fontId="0" fillId="5" borderId="0" xfId="0" applyFont="1" applyFill="1" applyAlignment="1">
      <alignment/>
    </xf>
    <xf numFmtId="0" fontId="1" fillId="5" borderId="2" xfId="0" applyFont="1" applyFill="1" applyBorder="1" applyAlignment="1">
      <alignment/>
    </xf>
    <xf numFmtId="3" fontId="1" fillId="5" borderId="2" xfId="0" applyNumberFormat="1" applyFont="1" applyFill="1" applyBorder="1" applyAlignment="1">
      <alignment/>
    </xf>
    <xf numFmtId="172" fontId="24" fillId="5" borderId="2" xfId="0" applyNumberFormat="1" applyFont="1" applyFill="1" applyBorder="1" applyAlignment="1">
      <alignment horizontal="right"/>
    </xf>
    <xf numFmtId="172" fontId="0" fillId="5" borderId="2" xfId="0" applyNumberFormat="1" applyFont="1" applyFill="1" applyBorder="1" applyAlignment="1">
      <alignment horizontal="center"/>
    </xf>
    <xf numFmtId="0" fontId="0" fillId="5" borderId="2" xfId="0" applyFont="1" applyFill="1" applyBorder="1" applyAlignment="1">
      <alignment/>
    </xf>
    <xf numFmtId="0" fontId="1" fillId="2" borderId="0" xfId="0" applyFont="1" applyFill="1" applyBorder="1" applyAlignment="1">
      <alignment horizontal="left"/>
    </xf>
    <xf numFmtId="0" fontId="1"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 fontId="1" fillId="2" borderId="0" xfId="0" applyNumberFormat="1" applyFont="1" applyFill="1" applyBorder="1" applyAlignment="1">
      <alignment horizontal="left"/>
    </xf>
    <xf numFmtId="1" fontId="0" fillId="2" borderId="0" xfId="0" applyNumberFormat="1" applyFont="1" applyFill="1" applyBorder="1" applyAlignment="1">
      <alignment horizontal="left"/>
    </xf>
    <xf numFmtId="172" fontId="1" fillId="2" borderId="0" xfId="0" applyNumberFormat="1" applyFont="1" applyFill="1" applyBorder="1" applyAlignment="1">
      <alignment/>
    </xf>
    <xf numFmtId="0" fontId="25" fillId="2" borderId="0" xfId="0" applyFont="1" applyFill="1" applyAlignment="1">
      <alignment/>
    </xf>
    <xf numFmtId="0" fontId="25" fillId="2" borderId="0" xfId="0" applyFont="1" applyFill="1" applyAlignment="1">
      <alignment/>
    </xf>
    <xf numFmtId="0" fontId="1" fillId="2" borderId="0" xfId="0" applyFont="1" applyFill="1" applyAlignment="1">
      <alignment/>
    </xf>
    <xf numFmtId="0" fontId="0" fillId="2" borderId="0" xfId="0" applyFont="1" applyFill="1" applyAlignment="1">
      <alignment horizontal="left"/>
    </xf>
    <xf numFmtId="0" fontId="26" fillId="2" borderId="0" xfId="0" applyFont="1" applyFill="1" applyBorder="1" applyAlignment="1">
      <alignment horizontal="right" vertical="center"/>
    </xf>
    <xf numFmtId="0" fontId="1" fillId="2" borderId="3" xfId="0" applyFont="1" applyFill="1" applyBorder="1" applyAlignment="1">
      <alignment/>
    </xf>
    <xf numFmtId="172" fontId="1" fillId="2" borderId="3" xfId="0" applyNumberFormat="1" applyFont="1" applyFill="1" applyBorder="1" applyAlignment="1">
      <alignment/>
    </xf>
    <xf numFmtId="172" fontId="1" fillId="2" borderId="3" xfId="0" applyNumberFormat="1" applyFont="1" applyFill="1" applyBorder="1" applyAlignment="1">
      <alignment horizontal="right"/>
    </xf>
    <xf numFmtId="1" fontId="0" fillId="2" borderId="0" xfId="0" applyNumberFormat="1" applyFont="1" applyFill="1" applyAlignment="1">
      <alignment horizontal="left"/>
    </xf>
    <xf numFmtId="0" fontId="27" fillId="2" borderId="0" xfId="0" applyFont="1" applyFill="1" applyAlignment="1">
      <alignment horizontal="right" vertical="center"/>
    </xf>
    <xf numFmtId="0" fontId="25" fillId="2" borderId="0" xfId="0" applyFont="1" applyFill="1" applyAlignment="1">
      <alignment horizontal="right"/>
    </xf>
    <xf numFmtId="172" fontId="1" fillId="2" borderId="0" xfId="0" applyNumberFormat="1" applyFont="1" applyFill="1" applyAlignment="1">
      <alignment/>
    </xf>
    <xf numFmtId="172" fontId="1" fillId="2" borderId="0" xfId="0" applyNumberFormat="1" applyFont="1" applyFill="1" applyAlignment="1">
      <alignment horizontal="right"/>
    </xf>
    <xf numFmtId="3" fontId="0" fillId="2" borderId="0" xfId="0" applyNumberFormat="1" applyFont="1" applyFill="1" applyAlignment="1">
      <alignment/>
    </xf>
    <xf numFmtId="172" fontId="0" fillId="2" borderId="0" xfId="0" applyNumberFormat="1" applyFont="1" applyFill="1" applyAlignment="1">
      <alignment/>
    </xf>
    <xf numFmtId="0" fontId="0" fillId="2" borderId="0" xfId="0" applyFont="1" applyFill="1" applyAlignment="1">
      <alignment horizontal="right"/>
    </xf>
    <xf numFmtId="37" fontId="0" fillId="2" borderId="0" xfId="0" applyNumberFormat="1" applyFont="1" applyFill="1" applyAlignment="1">
      <alignment/>
    </xf>
    <xf numFmtId="172" fontId="0" fillId="2" borderId="0" xfId="0" applyNumberFormat="1" applyFont="1" applyFill="1" applyAlignment="1">
      <alignment horizontal="right"/>
    </xf>
    <xf numFmtId="3" fontId="1" fillId="2" borderId="0" xfId="0" applyNumberFormat="1" applyFont="1" applyFill="1" applyAlignment="1">
      <alignment/>
    </xf>
    <xf numFmtId="37" fontId="1" fillId="2" borderId="0" xfId="0" applyNumberFormat="1" applyFont="1" applyFill="1" applyAlignment="1">
      <alignment/>
    </xf>
    <xf numFmtId="4" fontId="0" fillId="2" borderId="0" xfId="0" applyNumberFormat="1" applyFont="1" applyFill="1" applyAlignment="1">
      <alignment/>
    </xf>
    <xf numFmtId="1" fontId="0" fillId="2" borderId="0" xfId="0" applyNumberFormat="1" applyFont="1" applyFill="1" applyAlignment="1">
      <alignment/>
    </xf>
    <xf numFmtId="3" fontId="0" fillId="2" borderId="0" xfId="0" applyNumberFormat="1" applyFont="1" applyFill="1" applyAlignment="1">
      <alignment horizontal="right"/>
    </xf>
    <xf numFmtId="4" fontId="0" fillId="2" borderId="0" xfId="0" applyNumberFormat="1" applyFont="1" applyFill="1" applyAlignment="1">
      <alignment horizontal="right"/>
    </xf>
    <xf numFmtId="2" fontId="0" fillId="2" borderId="0" xfId="0" applyNumberFormat="1" applyFont="1" applyFill="1" applyAlignment="1">
      <alignment/>
    </xf>
    <xf numFmtId="2" fontId="0" fillId="2" borderId="0" xfId="0" applyNumberFormat="1" applyFont="1" applyFill="1" applyAlignment="1">
      <alignment horizontal="right"/>
    </xf>
    <xf numFmtId="0" fontId="0" fillId="2" borderId="2" xfId="0" applyFont="1" applyFill="1" applyBorder="1" applyAlignment="1">
      <alignment/>
    </xf>
    <xf numFmtId="0" fontId="0" fillId="2" borderId="2" xfId="0" applyFont="1" applyFill="1" applyBorder="1" applyAlignment="1">
      <alignment horizontal="right"/>
    </xf>
    <xf numFmtId="0" fontId="0" fillId="2" borderId="0" xfId="0" applyFont="1" applyFill="1" applyAlignment="1">
      <alignment horizontal="center"/>
    </xf>
    <xf numFmtId="0" fontId="0" fillId="2" borderId="0" xfId="0" applyNumberFormat="1" applyFont="1" applyFill="1" applyAlignment="1">
      <alignment/>
    </xf>
    <xf numFmtId="1" fontId="0" fillId="2" borderId="0" xfId="0" applyNumberFormat="1" applyFont="1" applyFill="1" applyAlignment="1">
      <alignment horizontal="right"/>
    </xf>
    <xf numFmtId="1" fontId="0" fillId="2" borderId="0" xfId="0" applyNumberFormat="1" applyFont="1" applyFill="1" applyAlignment="1">
      <alignment horizontal="center"/>
    </xf>
    <xf numFmtId="0" fontId="28" fillId="3" borderId="7" xfId="0" applyFont="1" applyFill="1" applyBorder="1" applyAlignment="1">
      <alignment/>
    </xf>
    <xf numFmtId="0" fontId="15" fillId="3" borderId="7" xfId="0" applyFont="1" applyFill="1" applyBorder="1" applyAlignment="1">
      <alignment/>
    </xf>
    <xf numFmtId="172" fontId="28" fillId="3" borderId="7" xfId="0" applyNumberFormat="1" applyFont="1" applyFill="1" applyBorder="1" applyAlignment="1">
      <alignment/>
    </xf>
    <xf numFmtId="0" fontId="28" fillId="3" borderId="0" xfId="0" applyFont="1" applyFill="1" applyBorder="1" applyAlignment="1">
      <alignment/>
    </xf>
    <xf numFmtId="0" fontId="15" fillId="3" borderId="0" xfId="0" applyFont="1" applyFill="1" applyBorder="1" applyAlignment="1">
      <alignment/>
    </xf>
    <xf numFmtId="172" fontId="28" fillId="3" borderId="0" xfId="0" applyNumberFormat="1" applyFont="1" applyFill="1" applyBorder="1" applyAlignment="1">
      <alignment/>
    </xf>
    <xf numFmtId="0" fontId="28" fillId="3" borderId="2" xfId="0" applyFont="1" applyFill="1" applyBorder="1" applyAlignment="1">
      <alignment/>
    </xf>
    <xf numFmtId="172" fontId="28" fillId="3" borderId="2" xfId="0" applyNumberFormat="1" applyFont="1" applyFill="1" applyBorder="1" applyAlignment="1">
      <alignment/>
    </xf>
    <xf numFmtId="172" fontId="28" fillId="3" borderId="2" xfId="0" applyNumberFormat="1" applyFont="1" applyFill="1" applyBorder="1" applyAlignment="1">
      <alignment horizontal="right"/>
    </xf>
    <xf numFmtId="0" fontId="28" fillId="2" borderId="0" xfId="0" applyFont="1" applyFill="1" applyAlignment="1">
      <alignment/>
    </xf>
    <xf numFmtId="3" fontId="15" fillId="2" borderId="0" xfId="0" applyNumberFormat="1" applyFont="1" applyFill="1" applyAlignment="1">
      <alignment/>
    </xf>
    <xf numFmtId="3" fontId="15" fillId="2" borderId="0" xfId="0" applyNumberFormat="1" applyFont="1" applyFill="1" applyAlignment="1">
      <alignment horizontal="right"/>
    </xf>
    <xf numFmtId="3" fontId="28" fillId="2" borderId="0" xfId="0" applyNumberFormat="1" applyFont="1" applyFill="1" applyAlignment="1">
      <alignment/>
    </xf>
    <xf numFmtId="3" fontId="28" fillId="2" borderId="0" xfId="0" applyNumberFormat="1" applyFont="1" applyFill="1" applyAlignment="1">
      <alignment horizontal="right"/>
    </xf>
    <xf numFmtId="0" fontId="15" fillId="2" borderId="2" xfId="0" applyFont="1"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0" xfId="0" applyFill="1" applyBorder="1" applyAlignment="1">
      <alignment/>
    </xf>
    <xf numFmtId="0" fontId="0" fillId="4" borderId="9" xfId="0" applyFill="1" applyBorder="1" applyAlignment="1">
      <alignment/>
    </xf>
    <xf numFmtId="0" fontId="0" fillId="4" borderId="10" xfId="0" applyFill="1" applyBorder="1" applyAlignment="1">
      <alignment/>
    </xf>
    <xf numFmtId="0" fontId="8" fillId="4" borderId="9" xfId="0" applyFont="1" applyFill="1" applyBorder="1" applyAlignment="1">
      <alignment/>
    </xf>
    <xf numFmtId="0" fontId="8" fillId="4" borderId="0" xfId="0" applyFont="1" applyFill="1" applyBorder="1" applyAlignment="1">
      <alignment/>
    </xf>
    <xf numFmtId="0" fontId="8" fillId="4" borderId="10" xfId="0" applyFont="1" applyFill="1" applyBorder="1" applyAlignment="1">
      <alignment/>
    </xf>
    <xf numFmtId="0" fontId="13" fillId="4" borderId="0" xfId="0" applyFont="1" applyFill="1" applyBorder="1" applyAlignment="1">
      <alignment/>
    </xf>
    <xf numFmtId="0" fontId="0" fillId="4" borderId="11" xfId="0" applyFill="1" applyBorder="1" applyAlignment="1">
      <alignment/>
    </xf>
    <xf numFmtId="0" fontId="0" fillId="4" borderId="2" xfId="0" applyFill="1" applyBorder="1" applyAlignment="1">
      <alignment/>
    </xf>
    <xf numFmtId="0" fontId="0" fillId="4" borderId="12" xfId="0" applyFill="1" applyBorder="1" applyAlignment="1">
      <alignment/>
    </xf>
    <xf numFmtId="37" fontId="30" fillId="2" borderId="0" xfId="111" applyNumberFormat="1" applyFont="1" applyFill="1" applyBorder="1">
      <alignment/>
      <protection/>
    </xf>
    <xf numFmtId="0" fontId="22" fillId="2" borderId="7" xfId="111" applyFont="1" applyFill="1" applyBorder="1">
      <alignment/>
      <protection/>
    </xf>
    <xf numFmtId="0" fontId="11" fillId="2" borderId="7" xfId="111" applyFont="1" applyFill="1" applyBorder="1" applyAlignment="1">
      <alignment horizontal="left"/>
      <protection/>
    </xf>
    <xf numFmtId="0" fontId="22" fillId="2" borderId="7" xfId="111" applyFont="1" applyFill="1" applyBorder="1" applyAlignment="1">
      <alignment horizontal="left"/>
      <protection/>
    </xf>
    <xf numFmtId="0" fontId="11" fillId="2" borderId="3" xfId="111" applyFont="1" applyFill="1" applyBorder="1" applyAlignment="1">
      <alignment horizontal="centerContinuous" vertical="center"/>
      <protection/>
    </xf>
    <xf numFmtId="0" fontId="15" fillId="4" borderId="3" xfId="111" applyFont="1" applyFill="1" applyBorder="1" applyAlignment="1">
      <alignment horizontal="left" vertical="center"/>
      <protection/>
    </xf>
    <xf numFmtId="0" fontId="18" fillId="4" borderId="5" xfId="111" applyFont="1" applyFill="1" applyBorder="1" applyAlignment="1">
      <alignment horizontal="left" vertical="center"/>
      <protection/>
    </xf>
    <xf numFmtId="0" fontId="12" fillId="2" borderId="0" xfId="111" applyFont="1" applyFill="1" applyAlignment="1" quotePrefix="1">
      <alignment horizontal="center"/>
      <protection/>
    </xf>
    <xf numFmtId="0" fontId="7" fillId="2" borderId="0" xfId="0" applyFont="1" applyFill="1" applyAlignment="1" applyProtection="1">
      <alignment/>
      <protection/>
    </xf>
    <xf numFmtId="0" fontId="9" fillId="2" borderId="0" xfId="0" applyFont="1" applyFill="1" applyAlignment="1">
      <alignment/>
    </xf>
    <xf numFmtId="0" fontId="10" fillId="2" borderId="0" xfId="0" applyFont="1" applyFill="1" applyAlignment="1">
      <alignment horizontal="right"/>
    </xf>
    <xf numFmtId="0" fontId="6" fillId="2" borderId="13" xfId="0" applyFont="1" applyFill="1" applyBorder="1" applyAlignment="1">
      <alignment/>
    </xf>
    <xf numFmtId="0" fontId="7" fillId="2" borderId="0" xfId="0" applyFont="1" applyFill="1" applyBorder="1" applyAlignment="1">
      <alignment/>
    </xf>
    <xf numFmtId="0" fontId="7" fillId="2" borderId="13" xfId="0" applyFont="1" applyFill="1" applyBorder="1" applyAlignment="1">
      <alignment/>
    </xf>
    <xf numFmtId="0" fontId="7" fillId="2" borderId="14" xfId="0" applyFont="1" applyFill="1" applyBorder="1" applyAlignment="1">
      <alignment/>
    </xf>
    <xf numFmtId="0" fontId="15" fillId="2" borderId="3" xfId="0" applyFont="1" applyFill="1" applyBorder="1" applyAlignment="1">
      <alignment/>
    </xf>
    <xf numFmtId="0" fontId="28" fillId="2" borderId="0" xfId="0" applyFont="1" applyFill="1" applyBorder="1" applyAlignment="1">
      <alignment horizontal="center"/>
    </xf>
    <xf numFmtId="172" fontId="28" fillId="2" borderId="0" xfId="0" applyNumberFormat="1" applyFont="1" applyFill="1" applyBorder="1" applyAlignment="1">
      <alignment horizontal="center"/>
    </xf>
    <xf numFmtId="172" fontId="28" fillId="2" borderId="2" xfId="0" applyNumberFormat="1" applyFont="1" applyFill="1" applyBorder="1" applyAlignment="1">
      <alignment horizontal="center"/>
    </xf>
    <xf numFmtId="0" fontId="28" fillId="2" borderId="0" xfId="0" applyFont="1" applyFill="1" applyBorder="1" applyAlignment="1">
      <alignment/>
    </xf>
    <xf numFmtId="0" fontId="15" fillId="2" borderId="0" xfId="0" applyFont="1" applyFill="1" applyBorder="1" applyAlignment="1">
      <alignment/>
    </xf>
    <xf numFmtId="0" fontId="15" fillId="2" borderId="7" xfId="0" applyFont="1" applyFill="1" applyBorder="1" applyAlignment="1">
      <alignment/>
    </xf>
    <xf numFmtId="0" fontId="29" fillId="2" borderId="0" xfId="0" applyFont="1" applyFill="1" applyBorder="1" applyAlignment="1">
      <alignment/>
    </xf>
    <xf numFmtId="1" fontId="15" fillId="2" borderId="0" xfId="0" applyNumberFormat="1" applyFont="1" applyFill="1" applyBorder="1" applyAlignment="1">
      <alignment horizontal="left"/>
    </xf>
    <xf numFmtId="0" fontId="29" fillId="2" borderId="0" xfId="0" applyFont="1" applyFill="1" applyBorder="1" applyAlignment="1">
      <alignment/>
    </xf>
    <xf numFmtId="0" fontId="28" fillId="2" borderId="2" xfId="0" applyFont="1" applyFill="1" applyBorder="1" applyAlignment="1">
      <alignment/>
    </xf>
    <xf numFmtId="0" fontId="28" fillId="2" borderId="7" xfId="0" applyFont="1" applyFill="1" applyBorder="1" applyAlignment="1">
      <alignment/>
    </xf>
    <xf numFmtId="0" fontId="28" fillId="2" borderId="2" xfId="0" applyFont="1" applyFill="1" applyBorder="1" applyAlignment="1">
      <alignment horizontal="center"/>
    </xf>
    <xf numFmtId="0" fontId="28" fillId="2" borderId="15" xfId="0" applyFont="1" applyFill="1" applyBorder="1" applyAlignment="1">
      <alignment horizontal="center"/>
    </xf>
    <xf numFmtId="0" fontId="11" fillId="3" borderId="7" xfId="0" applyFont="1" applyFill="1" applyBorder="1" applyAlignment="1">
      <alignment vertical="center"/>
    </xf>
    <xf numFmtId="0" fontId="11" fillId="3" borderId="0" xfId="0" applyFont="1" applyFill="1" applyBorder="1" applyAlignment="1">
      <alignment vertical="center"/>
    </xf>
    <xf numFmtId="172" fontId="28" fillId="2" borderId="15" xfId="0" applyNumberFormat="1" applyFont="1" applyFill="1" applyBorder="1" applyAlignment="1">
      <alignment horizontal="center"/>
    </xf>
    <xf numFmtId="0" fontId="32" fillId="2" borderId="0" xfId="0" applyFont="1" applyFill="1" applyBorder="1" applyAlignment="1">
      <alignment horizontal="center"/>
    </xf>
    <xf numFmtId="172" fontId="32" fillId="2" borderId="0" xfId="0" applyNumberFormat="1" applyFont="1" applyFill="1" applyBorder="1" applyAlignment="1">
      <alignment horizontal="center"/>
    </xf>
    <xf numFmtId="0" fontId="35" fillId="2" borderId="0" xfId="0" applyFont="1" applyFill="1" applyAlignment="1">
      <alignment horizontal="right"/>
    </xf>
    <xf numFmtId="0" fontId="15" fillId="2" borderId="0" xfId="0" applyFont="1" applyFill="1" applyAlignment="1">
      <alignment horizontal="right"/>
    </xf>
    <xf numFmtId="0" fontId="0" fillId="2" borderId="0" xfId="0" applyFont="1" applyFill="1" applyBorder="1" applyAlignment="1">
      <alignment horizontal="right"/>
    </xf>
    <xf numFmtId="0" fontId="0" fillId="0" borderId="0" xfId="0" applyAlignment="1">
      <alignment/>
    </xf>
    <xf numFmtId="0" fontId="15" fillId="0" borderId="0" xfId="0" applyFont="1" applyAlignment="1">
      <alignment/>
    </xf>
    <xf numFmtId="1" fontId="15" fillId="2" borderId="0" xfId="0" applyNumberFormat="1" applyFont="1" applyFill="1" applyBorder="1" applyAlignment="1">
      <alignment horizontal="left" vertical="center"/>
    </xf>
    <xf numFmtId="1" fontId="32" fillId="2" borderId="0" xfId="0" applyNumberFormat="1" applyFont="1" applyFill="1" applyBorder="1" applyAlignment="1">
      <alignment horizontal="left" vertical="center"/>
    </xf>
    <xf numFmtId="0" fontId="15" fillId="2" borderId="0" xfId="0" applyFont="1" applyFill="1" applyAlignment="1">
      <alignment vertical="top"/>
    </xf>
    <xf numFmtId="3" fontId="15" fillId="2" borderId="0" xfId="0" applyNumberFormat="1" applyFont="1" applyFill="1" applyAlignment="1">
      <alignment vertical="top"/>
    </xf>
    <xf numFmtId="3" fontId="15" fillId="2" borderId="0" xfId="0" applyNumberFormat="1" applyFont="1" applyFill="1" applyAlignment="1">
      <alignment horizontal="right" vertical="top"/>
    </xf>
    <xf numFmtId="0" fontId="28" fillId="3" borderId="0" xfId="0" applyFont="1" applyFill="1" applyAlignment="1">
      <alignment/>
    </xf>
    <xf numFmtId="3" fontId="28" fillId="3" borderId="0" xfId="0" applyNumberFormat="1" applyFont="1" applyFill="1" applyAlignment="1">
      <alignment/>
    </xf>
    <xf numFmtId="3" fontId="28" fillId="3" borderId="0" xfId="0" applyNumberFormat="1" applyFont="1" applyFill="1" applyAlignment="1">
      <alignment horizontal="right"/>
    </xf>
    <xf numFmtId="3" fontId="15" fillId="3" borderId="0" xfId="0" applyNumberFormat="1" applyFont="1" applyFill="1" applyAlignment="1">
      <alignment/>
    </xf>
    <xf numFmtId="0" fontId="28" fillId="3" borderId="16" xfId="0" applyFont="1" applyFill="1" applyBorder="1" applyAlignment="1">
      <alignment/>
    </xf>
    <xf numFmtId="0" fontId="15" fillId="3" borderId="16" xfId="0" applyFont="1" applyFill="1" applyBorder="1" applyAlignment="1">
      <alignment/>
    </xf>
    <xf numFmtId="3" fontId="15" fillId="3" borderId="16" xfId="0" applyNumberFormat="1" applyFont="1" applyFill="1" applyBorder="1" applyAlignment="1">
      <alignment/>
    </xf>
    <xf numFmtId="3" fontId="15" fillId="3" borderId="16" xfId="0" applyNumberFormat="1" applyFont="1" applyFill="1" applyBorder="1" applyAlignment="1">
      <alignment horizontal="right"/>
    </xf>
    <xf numFmtId="3" fontId="28" fillId="3" borderId="16" xfId="0" applyNumberFormat="1" applyFont="1" applyFill="1" applyBorder="1" applyAlignment="1">
      <alignment/>
    </xf>
    <xf numFmtId="3" fontId="28" fillId="3" borderId="16" xfId="0" applyNumberFormat="1" applyFont="1" applyFill="1" applyBorder="1" applyAlignment="1">
      <alignment horizontal="right"/>
    </xf>
    <xf numFmtId="0" fontId="15" fillId="2" borderId="0" xfId="0" applyFont="1" applyFill="1" applyAlignment="1">
      <alignment/>
    </xf>
    <xf numFmtId="0" fontId="0" fillId="2" borderId="0" xfId="0" applyFill="1" applyAlignment="1">
      <alignment/>
    </xf>
    <xf numFmtId="0" fontId="8" fillId="2" borderId="0" xfId="0" applyFont="1" applyFill="1" applyAlignment="1">
      <alignment horizontal="center"/>
    </xf>
    <xf numFmtId="0" fontId="15" fillId="2" borderId="0" xfId="0" applyFont="1" applyFill="1" applyAlignment="1">
      <alignment vertical="center" wrapText="1"/>
    </xf>
    <xf numFmtId="0" fontId="0" fillId="0" borderId="0" xfId="0" applyAlignment="1">
      <alignment/>
    </xf>
    <xf numFmtId="172" fontId="31" fillId="2" borderId="3" xfId="0" applyNumberFormat="1" applyFont="1" applyFill="1" applyBorder="1" applyAlignment="1">
      <alignment horizontal="center"/>
    </xf>
    <xf numFmtId="172" fontId="1" fillId="2" borderId="3" xfId="0" applyNumberFormat="1" applyFont="1" applyFill="1" applyBorder="1" applyAlignment="1">
      <alignment horizontal="center"/>
    </xf>
    <xf numFmtId="0" fontId="23" fillId="5" borderId="2" xfId="0" applyFont="1" applyFill="1" applyBorder="1" applyAlignment="1">
      <alignment horizontal="center"/>
    </xf>
    <xf numFmtId="0" fontId="23" fillId="5" borderId="7" xfId="0" applyFont="1" applyFill="1" applyBorder="1" applyAlignment="1">
      <alignment horizontal="center"/>
    </xf>
    <xf numFmtId="172" fontId="1" fillId="2" borderId="0" xfId="0" applyNumberFormat="1" applyFont="1" applyFill="1" applyBorder="1" applyAlignment="1">
      <alignment horizontal="center"/>
    </xf>
    <xf numFmtId="0" fontId="28" fillId="2" borderId="15" xfId="0" applyFont="1" applyFill="1" applyBorder="1" applyAlignment="1">
      <alignment horizontal="center"/>
    </xf>
    <xf numFmtId="0" fontId="11" fillId="3" borderId="2" xfId="0" applyFont="1" applyFill="1" applyBorder="1" applyAlignment="1">
      <alignment horizontal="center"/>
    </xf>
    <xf numFmtId="0" fontId="22" fillId="2" borderId="0" xfId="111" applyFont="1" applyFill="1" applyAlignment="1" quotePrefix="1">
      <alignment horizontal="left" vertical="top" wrapText="1"/>
      <protection/>
    </xf>
    <xf numFmtId="0" fontId="22" fillId="2" borderId="0" xfId="111" applyFont="1" applyFill="1" applyAlignment="1">
      <alignment vertical="top" wrapText="1"/>
      <protection/>
    </xf>
    <xf numFmtId="165" fontId="12" fillId="2" borderId="3" xfId="111" applyNumberFormat="1" applyFont="1" applyFill="1" applyBorder="1" applyAlignment="1" quotePrefix="1">
      <alignment horizontal="center" vertical="center"/>
      <protection/>
    </xf>
  </cellXfs>
  <cellStyles count="99">
    <cellStyle name="Normal" xfId="0"/>
    <cellStyle name="Comma" xfId="15"/>
    <cellStyle name="Comma [0]" xfId="16"/>
    <cellStyle name="Comma [0]_98 Fin. Sum. - Canada" xfId="17"/>
    <cellStyle name="Comma [0]_98 Fin. Sum. - Provinces" xfId="18"/>
    <cellStyle name="Comma [0]_98 Fin. Sum. - Regions" xfId="19"/>
    <cellStyle name="Comma [0]_98 Prg. Exp. - Canada" xfId="20"/>
    <cellStyle name="Comma [0]_98 Prg. Exp. - Provinces" xfId="21"/>
    <cellStyle name="Comma [0]_98 Prg. Exp. - Regions" xfId="22"/>
    <cellStyle name="Comma [0]_Book1" xfId="23"/>
    <cellStyle name="Comma [0]_CBC - P.19" xfId="24"/>
    <cellStyle name="Comma [0]_FDB1_RPT" xfId="25"/>
    <cellStyle name="Comma [0]_FDB2_RPT" xfId="26"/>
    <cellStyle name="Comma [0]_FS-Canada" xfId="27"/>
    <cellStyle name="Comma [0]_FS-Provinces" xfId="28"/>
    <cellStyle name="Comma [0]_FS-Regions" xfId="29"/>
    <cellStyle name="Comma [0]_PE-Canada" xfId="30"/>
    <cellStyle name="Comma [0]_PE-Provinces" xfId="31"/>
    <cellStyle name="Comma [0]_PE-Regions" xfId="32"/>
    <cellStyle name="Comma [0]_Report (2)" xfId="33"/>
    <cellStyle name="Comma [0]_TV - Regions" xfId="34"/>
    <cellStyle name="Comma [0]_TV-Canada" xfId="35"/>
    <cellStyle name="Comma [0]_TVExp-Canada" xfId="36"/>
    <cellStyle name="Comma [0]_TV-Prairies&amp;BC&amp;Terr" xfId="37"/>
    <cellStyle name="Comma [0]_TV-Provinces" xfId="38"/>
    <cellStyle name="Comma [0]_TV-Regions" xfId="39"/>
    <cellStyle name="Comma_98 Fin. Sum. - Canada" xfId="40"/>
    <cellStyle name="Comma_98 Fin. Sum. - Provinces" xfId="41"/>
    <cellStyle name="Comma_98 Fin. Sum. - Regions" xfId="42"/>
    <cellStyle name="Comma_98 Prg. Exp. - Canada" xfId="43"/>
    <cellStyle name="Comma_98 Prg. Exp. - Provinces" xfId="44"/>
    <cellStyle name="Comma_98 Prg. Exp. - Regions" xfId="45"/>
    <cellStyle name="Comma_Book1" xfId="46"/>
    <cellStyle name="Comma_CBC - P.19" xfId="47"/>
    <cellStyle name="Comma_FDB1_RPT" xfId="48"/>
    <cellStyle name="Comma_FDB2_RPT" xfId="49"/>
    <cellStyle name="Comma_FS-Canada" xfId="50"/>
    <cellStyle name="Comma_FS-Provinces" xfId="51"/>
    <cellStyle name="Comma_FS-Regions" xfId="52"/>
    <cellStyle name="Comma_PE-Canada" xfId="53"/>
    <cellStyle name="Comma_PE-Provinces" xfId="54"/>
    <cellStyle name="Comma_PE-Regions" xfId="55"/>
    <cellStyle name="Comma_Report (2)" xfId="56"/>
    <cellStyle name="Comma_TV - Regions" xfId="57"/>
    <cellStyle name="Comma_TV-Canada" xfId="58"/>
    <cellStyle name="Comma_TVExp-Canada" xfId="59"/>
    <cellStyle name="Comma_TV-Prairies&amp;BC&amp;Terr" xfId="60"/>
    <cellStyle name="Comma_TV-Provinces" xfId="61"/>
    <cellStyle name="Comma_TV-Regions" xfId="62"/>
    <cellStyle name="Currency" xfId="63"/>
    <cellStyle name="Currency [0]" xfId="64"/>
    <cellStyle name="Currency [0]_98 Fin. Sum. - Canada" xfId="65"/>
    <cellStyle name="Currency [0]_98 Fin. Sum. - Provinces" xfId="66"/>
    <cellStyle name="Currency [0]_98 Fin. Sum. - Regions" xfId="67"/>
    <cellStyle name="Currency [0]_98 Prg. Exp. - Canada" xfId="68"/>
    <cellStyle name="Currency [0]_98 Prg. Exp. - Provinces" xfId="69"/>
    <cellStyle name="Currency [0]_98 Prg. Exp. - Regions" xfId="70"/>
    <cellStyle name="Currency [0]_Book1" xfId="71"/>
    <cellStyle name="Currency [0]_CBC - P.19" xfId="72"/>
    <cellStyle name="Currency [0]_FDB1_RPT" xfId="73"/>
    <cellStyle name="Currency [0]_FDB2_RPT" xfId="74"/>
    <cellStyle name="Currency [0]_FS-Canada" xfId="75"/>
    <cellStyle name="Currency [0]_FS-Provinces" xfId="76"/>
    <cellStyle name="Currency [0]_FS-Regions" xfId="77"/>
    <cellStyle name="Currency [0]_PE-Canada" xfId="78"/>
    <cellStyle name="Currency [0]_PE-Provinces" xfId="79"/>
    <cellStyle name="Currency [0]_PE-Regions" xfId="80"/>
    <cellStyle name="Currency [0]_Report (2)" xfId="81"/>
    <cellStyle name="Currency [0]_TV - Regions" xfId="82"/>
    <cellStyle name="Currency [0]_TV-Canada" xfId="83"/>
    <cellStyle name="Currency [0]_TVExp-Canada" xfId="84"/>
    <cellStyle name="Currency [0]_TV-Prairies&amp;BC&amp;Terr" xfId="85"/>
    <cellStyle name="Currency [0]_TV-Provinces" xfId="86"/>
    <cellStyle name="Currency [0]_TV-Regions" xfId="87"/>
    <cellStyle name="Currency_98 Fin. Sum. - Canada" xfId="88"/>
    <cellStyle name="Currency_98 Fin. Sum. - Provinces" xfId="89"/>
    <cellStyle name="Currency_98 Fin. Sum. - Regions" xfId="90"/>
    <cellStyle name="Currency_98 Prg. Exp. - Canada" xfId="91"/>
    <cellStyle name="Currency_98 Prg. Exp. - Provinces" xfId="92"/>
    <cellStyle name="Currency_98 Prg. Exp. - Regions" xfId="93"/>
    <cellStyle name="Currency_Book1" xfId="94"/>
    <cellStyle name="Currency_CBC - P.19" xfId="95"/>
    <cellStyle name="Currency_FDB1_RPT" xfId="96"/>
    <cellStyle name="Currency_FDB2_RPT" xfId="97"/>
    <cellStyle name="Currency_FS-Canada" xfId="98"/>
    <cellStyle name="Currency_FS-Provinces" xfId="99"/>
    <cellStyle name="Currency_FS-Regions" xfId="100"/>
    <cellStyle name="Currency_PE-Canada" xfId="101"/>
    <cellStyle name="Currency_PE-Provinces" xfId="102"/>
    <cellStyle name="Currency_PE-Regions" xfId="103"/>
    <cellStyle name="Currency_Report (2)" xfId="104"/>
    <cellStyle name="Currency_TV - Regions" xfId="105"/>
    <cellStyle name="Currency_TV-Canada" xfId="106"/>
    <cellStyle name="Currency_TVExp-Canada" xfId="107"/>
    <cellStyle name="Currency_TV-Prairies&amp;BC&amp;Terr" xfId="108"/>
    <cellStyle name="Currency_TV-Provinces" xfId="109"/>
    <cellStyle name="Currency_TV-Regions" xfId="110"/>
    <cellStyle name="Normal_CBC - P.19" xfId="111"/>
    <cellStyle name="Percent" xfId="11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0</xdr:rowOff>
    </xdr:from>
    <xdr:to>
      <xdr:col>9</xdr:col>
      <xdr:colOff>133350</xdr:colOff>
      <xdr:row>11</xdr:row>
      <xdr:rowOff>0</xdr:rowOff>
    </xdr:to>
    <xdr:sp>
      <xdr:nvSpPr>
        <xdr:cNvPr id="1" name="Line 3"/>
        <xdr:cNvSpPr>
          <a:spLocks/>
        </xdr:cNvSpPr>
      </xdr:nvSpPr>
      <xdr:spPr>
        <a:xfrm>
          <a:off x="19050" y="2114550"/>
          <a:ext cx="56007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0</xdr:rowOff>
    </xdr:from>
    <xdr:to>
      <xdr:col>5</xdr:col>
      <xdr:colOff>381000</xdr:colOff>
      <xdr:row>28</xdr:row>
      <xdr:rowOff>0</xdr:rowOff>
    </xdr:to>
    <xdr:sp>
      <xdr:nvSpPr>
        <xdr:cNvPr id="2" name="Line 4"/>
        <xdr:cNvSpPr>
          <a:spLocks/>
        </xdr:cNvSpPr>
      </xdr:nvSpPr>
      <xdr:spPr>
        <a:xfrm>
          <a:off x="0" y="5991225"/>
          <a:ext cx="34290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29</xdr:row>
      <xdr:rowOff>0</xdr:rowOff>
    </xdr:from>
    <xdr:to>
      <xdr:col>1</xdr:col>
      <xdr:colOff>3695700</xdr:colOff>
      <xdr:row>29</xdr:row>
      <xdr:rowOff>0</xdr:rowOff>
    </xdr:to>
    <xdr:sp>
      <xdr:nvSpPr>
        <xdr:cNvPr id="1" name="Line 1"/>
        <xdr:cNvSpPr>
          <a:spLocks/>
        </xdr:cNvSpPr>
      </xdr:nvSpPr>
      <xdr:spPr>
        <a:xfrm>
          <a:off x="619125" y="5114925"/>
          <a:ext cx="3686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xdr:row>
      <xdr:rowOff>0</xdr:rowOff>
    </xdr:from>
    <xdr:to>
      <xdr:col>1</xdr:col>
      <xdr:colOff>5619750</xdr:colOff>
      <xdr:row>5</xdr:row>
      <xdr:rowOff>0</xdr:rowOff>
    </xdr:to>
    <xdr:sp>
      <xdr:nvSpPr>
        <xdr:cNvPr id="2" name="Line 2"/>
        <xdr:cNvSpPr>
          <a:spLocks/>
        </xdr:cNvSpPr>
      </xdr:nvSpPr>
      <xdr:spPr>
        <a:xfrm>
          <a:off x="628650" y="904875"/>
          <a:ext cx="560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0</xdr:rowOff>
    </xdr:from>
    <xdr:to>
      <xdr:col>1</xdr:col>
      <xdr:colOff>1076325</xdr:colOff>
      <xdr:row>24</xdr:row>
      <xdr:rowOff>9525</xdr:rowOff>
    </xdr:to>
    <xdr:sp>
      <xdr:nvSpPr>
        <xdr:cNvPr id="1" name="Line 1"/>
        <xdr:cNvSpPr>
          <a:spLocks/>
        </xdr:cNvSpPr>
      </xdr:nvSpPr>
      <xdr:spPr>
        <a:xfrm flipV="1">
          <a:off x="619125" y="4210050"/>
          <a:ext cx="106680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xdr:row>
      <xdr:rowOff>0</xdr:rowOff>
    </xdr:from>
    <xdr:to>
      <xdr:col>1</xdr:col>
      <xdr:colOff>5619750</xdr:colOff>
      <xdr:row>11</xdr:row>
      <xdr:rowOff>0</xdr:rowOff>
    </xdr:to>
    <xdr:sp>
      <xdr:nvSpPr>
        <xdr:cNvPr id="2" name="Line 2"/>
        <xdr:cNvSpPr>
          <a:spLocks/>
        </xdr:cNvSpPr>
      </xdr:nvSpPr>
      <xdr:spPr>
        <a:xfrm>
          <a:off x="628650" y="1876425"/>
          <a:ext cx="560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9</xdr:row>
      <xdr:rowOff>0</xdr:rowOff>
    </xdr:from>
    <xdr:to>
      <xdr:col>1</xdr:col>
      <xdr:colOff>6772275</xdr:colOff>
      <xdr:row>9</xdr:row>
      <xdr:rowOff>0</xdr:rowOff>
    </xdr:to>
    <xdr:sp>
      <xdr:nvSpPr>
        <xdr:cNvPr id="1" name="Line 1"/>
        <xdr:cNvSpPr>
          <a:spLocks/>
        </xdr:cNvSpPr>
      </xdr:nvSpPr>
      <xdr:spPr>
        <a:xfrm>
          <a:off x="657225" y="1552575"/>
          <a:ext cx="67246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29</xdr:row>
      <xdr:rowOff>0</xdr:rowOff>
    </xdr:from>
    <xdr:to>
      <xdr:col>1</xdr:col>
      <xdr:colOff>3695700</xdr:colOff>
      <xdr:row>29</xdr:row>
      <xdr:rowOff>0</xdr:rowOff>
    </xdr:to>
    <xdr:sp>
      <xdr:nvSpPr>
        <xdr:cNvPr id="2" name="Line 2"/>
        <xdr:cNvSpPr>
          <a:spLocks/>
        </xdr:cNvSpPr>
      </xdr:nvSpPr>
      <xdr:spPr>
        <a:xfrm>
          <a:off x="619125" y="4953000"/>
          <a:ext cx="3686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0</xdr:rowOff>
    </xdr:from>
    <xdr:to>
      <xdr:col>1</xdr:col>
      <xdr:colOff>1104900</xdr:colOff>
      <xdr:row>22</xdr:row>
      <xdr:rowOff>9525</xdr:rowOff>
    </xdr:to>
    <xdr:sp>
      <xdr:nvSpPr>
        <xdr:cNvPr id="1" name="Line 2"/>
        <xdr:cNvSpPr>
          <a:spLocks/>
        </xdr:cNvSpPr>
      </xdr:nvSpPr>
      <xdr:spPr>
        <a:xfrm flipV="1">
          <a:off x="619125" y="3886200"/>
          <a:ext cx="10858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0</xdr:rowOff>
    </xdr:from>
    <xdr:to>
      <xdr:col>1</xdr:col>
      <xdr:colOff>5124450</xdr:colOff>
      <xdr:row>9</xdr:row>
      <xdr:rowOff>0</xdr:rowOff>
    </xdr:to>
    <xdr:sp>
      <xdr:nvSpPr>
        <xdr:cNvPr id="1" name="Line 2"/>
        <xdr:cNvSpPr>
          <a:spLocks/>
        </xdr:cNvSpPr>
      </xdr:nvSpPr>
      <xdr:spPr>
        <a:xfrm>
          <a:off x="638175" y="1552575"/>
          <a:ext cx="5095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4"/>
  <sheetViews>
    <sheetView workbookViewId="0" topLeftCell="A1">
      <selection activeCell="A3" sqref="A3"/>
    </sheetView>
  </sheetViews>
  <sheetFormatPr defaultColWidth="9.140625" defaultRowHeight="12.75"/>
  <cols>
    <col min="1" max="16384" width="9.140625" style="86" customWidth="1"/>
  </cols>
  <sheetData>
    <row r="1" spans="1:15" ht="12.75">
      <c r="A1" s="85"/>
      <c r="B1" s="85"/>
      <c r="C1" s="85"/>
      <c r="D1" s="85"/>
      <c r="E1" s="85"/>
      <c r="F1" s="85"/>
      <c r="G1" s="85"/>
      <c r="H1" s="85"/>
      <c r="I1" s="85"/>
      <c r="J1" s="85"/>
      <c r="K1" s="85"/>
      <c r="L1" s="85"/>
      <c r="M1" s="85"/>
      <c r="N1" s="85"/>
      <c r="O1" s="85"/>
    </row>
    <row r="2" spans="1:15" ht="12.75">
      <c r="A2" s="85"/>
      <c r="B2" s="85"/>
      <c r="C2" s="85"/>
      <c r="D2" s="85"/>
      <c r="E2" s="85"/>
      <c r="F2" s="85"/>
      <c r="G2" s="85"/>
      <c r="H2" s="85"/>
      <c r="I2" s="85"/>
      <c r="J2" s="85"/>
      <c r="K2" s="85"/>
      <c r="L2" s="85"/>
      <c r="M2" s="85"/>
      <c r="N2" s="85"/>
      <c r="O2" s="85"/>
    </row>
    <row r="3" spans="1:15" ht="12.75">
      <c r="A3" s="85"/>
      <c r="B3" s="85"/>
      <c r="C3" s="85"/>
      <c r="D3" s="85"/>
      <c r="E3" s="85"/>
      <c r="F3" s="85"/>
      <c r="G3" s="85"/>
      <c r="H3" s="85"/>
      <c r="I3" s="85"/>
      <c r="J3" s="85"/>
      <c r="K3" s="85"/>
      <c r="L3" s="85"/>
      <c r="M3" s="85"/>
      <c r="N3" s="85"/>
      <c r="O3" s="85"/>
    </row>
    <row r="4" spans="1:15" ht="12.75">
      <c r="A4" s="85"/>
      <c r="B4" s="85"/>
      <c r="C4" s="85"/>
      <c r="D4" s="85"/>
      <c r="E4" s="85"/>
      <c r="F4" s="85"/>
      <c r="G4" s="85"/>
      <c r="H4" s="85"/>
      <c r="I4" s="85"/>
      <c r="J4" s="85"/>
      <c r="K4" s="85"/>
      <c r="L4" s="85"/>
      <c r="M4" s="85"/>
      <c r="N4" s="85"/>
      <c r="O4" s="85"/>
    </row>
    <row r="5" spans="1:15" ht="12.75">
      <c r="A5" s="85"/>
      <c r="B5" s="85"/>
      <c r="C5" s="85"/>
      <c r="D5" s="85"/>
      <c r="E5" s="85"/>
      <c r="F5" s="85"/>
      <c r="G5" s="85"/>
      <c r="H5" s="85"/>
      <c r="I5" s="85"/>
      <c r="J5" s="85"/>
      <c r="K5" s="85"/>
      <c r="L5" s="85"/>
      <c r="M5" s="85"/>
      <c r="N5" s="85"/>
      <c r="O5" s="85"/>
    </row>
    <row r="6" spans="1:15" ht="12.75">
      <c r="A6" s="85"/>
      <c r="B6" s="85"/>
      <c r="C6" s="85"/>
      <c r="D6" s="85"/>
      <c r="E6" s="85"/>
      <c r="F6" s="85"/>
      <c r="G6" s="85"/>
      <c r="H6" s="85"/>
      <c r="I6" s="85"/>
      <c r="J6" s="85"/>
      <c r="K6" s="85"/>
      <c r="L6" s="85"/>
      <c r="M6" s="85"/>
      <c r="N6" s="85"/>
      <c r="O6" s="85"/>
    </row>
    <row r="7" spans="1:15" ht="12.75">
      <c r="A7" s="85"/>
      <c r="B7" s="85"/>
      <c r="C7" s="85"/>
      <c r="D7" s="85"/>
      <c r="E7" s="85"/>
      <c r="F7" s="85"/>
      <c r="G7" s="85"/>
      <c r="H7" s="85"/>
      <c r="I7" s="85"/>
      <c r="J7" s="85"/>
      <c r="K7" s="85"/>
      <c r="L7" s="85"/>
      <c r="M7" s="85"/>
      <c r="N7" s="85"/>
      <c r="O7" s="85"/>
    </row>
    <row r="8" spans="1:15" ht="12.75">
      <c r="A8" s="85"/>
      <c r="B8" s="85"/>
      <c r="C8" s="85"/>
      <c r="D8" s="85"/>
      <c r="E8" s="85"/>
      <c r="F8" s="85"/>
      <c r="G8" s="85"/>
      <c r="H8" s="85"/>
      <c r="I8" s="85"/>
      <c r="J8" s="85"/>
      <c r="K8" s="85"/>
      <c r="L8" s="85"/>
      <c r="M8" s="85"/>
      <c r="N8" s="85"/>
      <c r="O8" s="85"/>
    </row>
    <row r="9" spans="1:15" s="89" customFormat="1" ht="33.75">
      <c r="A9" s="87" t="s">
        <v>0</v>
      </c>
      <c r="B9" s="88"/>
      <c r="C9" s="88"/>
      <c r="D9" s="88"/>
      <c r="E9" s="88"/>
      <c r="F9" s="88"/>
      <c r="G9" s="88"/>
      <c r="H9" s="88"/>
      <c r="I9" s="88"/>
      <c r="J9" s="88"/>
      <c r="K9" s="88"/>
      <c r="L9" s="88"/>
      <c r="M9" s="88"/>
      <c r="N9" s="88"/>
      <c r="O9" s="88"/>
    </row>
    <row r="10" spans="1:15" s="89" customFormat="1" ht="25.5">
      <c r="A10" s="90" t="s">
        <v>44</v>
      </c>
      <c r="B10" s="88"/>
      <c r="C10" s="88"/>
      <c r="D10" s="88"/>
      <c r="E10" s="88"/>
      <c r="F10" s="88"/>
      <c r="G10" s="88"/>
      <c r="H10" s="88"/>
      <c r="I10" s="88"/>
      <c r="J10" s="88"/>
      <c r="K10" s="88"/>
      <c r="L10" s="88"/>
      <c r="M10" s="88"/>
      <c r="N10" s="88"/>
      <c r="O10" s="88"/>
    </row>
    <row r="11" spans="1:15" s="89" customFormat="1" ht="5.25" customHeight="1">
      <c r="A11" s="91"/>
      <c r="B11" s="88"/>
      <c r="C11" s="88"/>
      <c r="D11" s="88"/>
      <c r="E11" s="88"/>
      <c r="F11" s="88"/>
      <c r="G11" s="88"/>
      <c r="H11" s="88"/>
      <c r="I11" s="88"/>
      <c r="J11" s="88"/>
      <c r="K11" s="88"/>
      <c r="L11" s="88"/>
      <c r="M11" s="88"/>
      <c r="N11" s="88"/>
      <c r="O11" s="88"/>
    </row>
    <row r="12" spans="1:15" s="89" customFormat="1" ht="5.25" customHeight="1">
      <c r="A12" s="91"/>
      <c r="B12" s="88"/>
      <c r="C12" s="88"/>
      <c r="D12" s="88"/>
      <c r="E12" s="88"/>
      <c r="F12" s="88"/>
      <c r="G12" s="88"/>
      <c r="H12" s="88"/>
      <c r="I12" s="88"/>
      <c r="J12" s="88"/>
      <c r="K12" s="88"/>
      <c r="L12" s="88"/>
      <c r="M12" s="88"/>
      <c r="N12" s="88"/>
      <c r="O12" s="88"/>
    </row>
    <row r="13" spans="1:15" s="89" customFormat="1" ht="33.75">
      <c r="A13" s="92" t="s">
        <v>1</v>
      </c>
      <c r="B13" s="88"/>
      <c r="C13" s="88"/>
      <c r="D13" s="88"/>
      <c r="E13" s="88"/>
      <c r="F13" s="88"/>
      <c r="G13" s="88"/>
      <c r="H13" s="88"/>
      <c r="I13" s="88"/>
      <c r="J13" s="88"/>
      <c r="K13" s="88"/>
      <c r="L13" s="88"/>
      <c r="M13" s="88"/>
      <c r="N13" s="88"/>
      <c r="O13" s="88"/>
    </row>
    <row r="14" spans="1:15" s="89" customFormat="1" ht="25.5">
      <c r="A14" s="90" t="s">
        <v>45</v>
      </c>
      <c r="B14" s="88"/>
      <c r="C14" s="88"/>
      <c r="D14" s="88"/>
      <c r="E14" s="88"/>
      <c r="F14" s="88"/>
      <c r="G14" s="88"/>
      <c r="H14" s="88"/>
      <c r="I14" s="88"/>
      <c r="J14" s="88"/>
      <c r="K14" s="88"/>
      <c r="L14" s="88"/>
      <c r="M14" s="88"/>
      <c r="N14" s="88"/>
      <c r="O14" s="88"/>
    </row>
    <row r="15" spans="1:15" s="89" customFormat="1" ht="26.25">
      <c r="A15" s="91"/>
      <c r="B15" s="88"/>
      <c r="C15" s="88"/>
      <c r="D15" s="88"/>
      <c r="E15" s="88"/>
      <c r="F15" s="88"/>
      <c r="G15" s="88"/>
      <c r="H15" s="88"/>
      <c r="I15" s="88"/>
      <c r="J15" s="88"/>
      <c r="K15" s="88"/>
      <c r="L15" s="88"/>
      <c r="M15" s="88"/>
      <c r="N15" s="88"/>
      <c r="O15" s="88"/>
    </row>
    <row r="16" spans="1:15" s="89" customFormat="1" ht="26.25">
      <c r="A16" s="91"/>
      <c r="B16" s="88"/>
      <c r="C16" s="88"/>
      <c r="D16" s="88"/>
      <c r="E16" s="88"/>
      <c r="F16" s="88"/>
      <c r="G16" s="88"/>
      <c r="H16" s="88"/>
      <c r="I16" s="88"/>
      <c r="J16" s="88"/>
      <c r="K16" s="88"/>
      <c r="L16" s="88"/>
      <c r="M16" s="88"/>
      <c r="N16" s="88"/>
      <c r="O16" s="88"/>
    </row>
    <row r="17" spans="1:15" ht="12.75">
      <c r="A17" s="85"/>
      <c r="B17" s="85"/>
      <c r="C17" s="85"/>
      <c r="D17" s="85"/>
      <c r="E17" s="85"/>
      <c r="F17" s="85"/>
      <c r="G17" s="85"/>
      <c r="H17" s="85"/>
      <c r="I17" s="85"/>
      <c r="J17" s="85"/>
      <c r="K17" s="85"/>
      <c r="L17" s="85"/>
      <c r="M17" s="85"/>
      <c r="N17" s="85"/>
      <c r="O17" s="85"/>
    </row>
    <row r="18" spans="1:15" ht="12.75">
      <c r="A18" s="85"/>
      <c r="B18" s="85"/>
      <c r="C18" s="85"/>
      <c r="D18" s="85"/>
      <c r="E18" s="85"/>
      <c r="F18" s="85"/>
      <c r="G18" s="85"/>
      <c r="H18" s="85"/>
      <c r="I18" s="85"/>
      <c r="J18" s="85"/>
      <c r="K18" s="85"/>
      <c r="L18" s="85"/>
      <c r="M18" s="85"/>
      <c r="N18" s="85"/>
      <c r="O18" s="85"/>
    </row>
    <row r="19" spans="1:15" ht="30">
      <c r="A19" s="94" t="s">
        <v>78</v>
      </c>
      <c r="B19" s="85"/>
      <c r="C19" s="85"/>
      <c r="D19" s="85"/>
      <c r="E19" s="85"/>
      <c r="F19" s="85"/>
      <c r="G19" s="85"/>
      <c r="H19" s="85"/>
      <c r="I19" s="85"/>
      <c r="J19" s="85"/>
      <c r="K19" s="85"/>
      <c r="L19" s="85"/>
      <c r="M19" s="85"/>
      <c r="N19" s="85"/>
      <c r="O19" s="85"/>
    </row>
    <row r="20" spans="1:15" ht="26.25">
      <c r="A20" s="85"/>
      <c r="B20" s="85"/>
      <c r="C20" s="85"/>
      <c r="D20" s="85"/>
      <c r="E20" s="85"/>
      <c r="F20" s="85"/>
      <c r="G20" s="85"/>
      <c r="H20" s="85"/>
      <c r="I20" s="85"/>
      <c r="J20" s="85"/>
      <c r="K20" s="85"/>
      <c r="L20" s="85"/>
      <c r="M20" s="85"/>
      <c r="N20" s="85"/>
      <c r="O20" s="93" t="s">
        <v>2</v>
      </c>
    </row>
    <row r="21" spans="1:15" ht="12.75">
      <c r="A21" s="85"/>
      <c r="B21" s="85"/>
      <c r="C21" s="85"/>
      <c r="D21" s="85"/>
      <c r="E21" s="85"/>
      <c r="F21" s="85"/>
      <c r="G21" s="85"/>
      <c r="H21" s="85"/>
      <c r="I21" s="85"/>
      <c r="J21" s="85"/>
      <c r="K21" s="85"/>
      <c r="L21" s="85"/>
      <c r="M21" s="85"/>
      <c r="N21" s="85"/>
      <c r="O21" s="85"/>
    </row>
    <row r="22" spans="1:15" ht="12.75">
      <c r="A22" s="85"/>
      <c r="B22" s="85"/>
      <c r="C22" s="85"/>
      <c r="D22" s="85"/>
      <c r="E22" s="85"/>
      <c r="F22" s="85"/>
      <c r="G22" s="85"/>
      <c r="H22" s="85"/>
      <c r="I22" s="85"/>
      <c r="J22" s="85"/>
      <c r="K22" s="85"/>
      <c r="L22" s="85"/>
      <c r="M22" s="85"/>
      <c r="N22" s="85"/>
      <c r="O22" s="85"/>
    </row>
    <row r="23" spans="1:15" ht="12.75">
      <c r="A23" s="85"/>
      <c r="B23" s="85"/>
      <c r="C23" s="85"/>
      <c r="D23" s="85"/>
      <c r="E23" s="85"/>
      <c r="F23" s="85"/>
      <c r="G23" s="85"/>
      <c r="H23" s="85"/>
      <c r="I23" s="85"/>
      <c r="J23" s="85"/>
      <c r="K23" s="85"/>
      <c r="L23" s="85"/>
      <c r="M23" s="85"/>
      <c r="N23" s="85"/>
      <c r="O23" s="85"/>
    </row>
    <row r="24" spans="1:15" ht="12.75">
      <c r="A24" s="85"/>
      <c r="B24" s="85"/>
      <c r="C24" s="85"/>
      <c r="D24" s="85"/>
      <c r="E24" s="85"/>
      <c r="F24" s="85"/>
      <c r="G24" s="85"/>
      <c r="H24" s="85"/>
      <c r="I24" s="85"/>
      <c r="J24" s="85"/>
      <c r="K24" s="85"/>
      <c r="L24" s="85"/>
      <c r="M24" s="85"/>
      <c r="N24" s="85"/>
      <c r="O24" s="85"/>
    </row>
    <row r="25" spans="1:15" ht="12.75">
      <c r="A25" s="85"/>
      <c r="B25" s="85"/>
      <c r="C25" s="85"/>
      <c r="D25" s="85"/>
      <c r="E25" s="85"/>
      <c r="F25" s="85"/>
      <c r="G25" s="85"/>
      <c r="H25" s="85"/>
      <c r="I25" s="85"/>
      <c r="J25" s="85"/>
      <c r="K25" s="85"/>
      <c r="L25" s="85"/>
      <c r="M25" s="85"/>
      <c r="N25" s="85"/>
      <c r="O25" s="85"/>
    </row>
    <row r="26" spans="1:15" ht="12.75">
      <c r="A26" s="85"/>
      <c r="B26" s="85"/>
      <c r="C26" s="85"/>
      <c r="D26" s="85"/>
      <c r="E26" s="85"/>
      <c r="F26" s="85"/>
      <c r="G26" s="85"/>
      <c r="H26" s="85"/>
      <c r="I26" s="85"/>
      <c r="J26" s="85"/>
      <c r="K26" s="85"/>
      <c r="L26" s="85"/>
      <c r="M26" s="85"/>
      <c r="N26" s="85"/>
      <c r="O26" s="85"/>
    </row>
    <row r="27" spans="1:15" ht="15">
      <c r="A27" s="181" t="s">
        <v>3</v>
      </c>
      <c r="B27" s="85"/>
      <c r="C27" s="85"/>
      <c r="D27" s="85"/>
      <c r="E27" s="85"/>
      <c r="F27" s="85"/>
      <c r="G27" s="85"/>
      <c r="H27" s="85"/>
      <c r="I27" s="85"/>
      <c r="J27" s="85"/>
      <c r="K27" s="85"/>
      <c r="L27" s="85"/>
      <c r="M27" s="85"/>
      <c r="N27" s="85"/>
      <c r="O27" s="85"/>
    </row>
    <row r="28" spans="1:15" ht="15">
      <c r="A28" s="181" t="s">
        <v>4</v>
      </c>
      <c r="B28" s="85"/>
      <c r="C28" s="85"/>
      <c r="D28" s="85"/>
      <c r="E28" s="85"/>
      <c r="F28" s="85"/>
      <c r="G28" s="85"/>
      <c r="H28" s="85"/>
      <c r="I28" s="85"/>
      <c r="J28" s="85"/>
      <c r="K28" s="85"/>
      <c r="L28" s="85"/>
      <c r="M28" s="85"/>
      <c r="N28" s="85"/>
      <c r="O28" s="85"/>
    </row>
    <row r="29" spans="1:15" ht="15">
      <c r="A29" s="181" t="s">
        <v>5</v>
      </c>
      <c r="B29" s="85"/>
      <c r="C29" s="85"/>
      <c r="D29" s="85"/>
      <c r="E29" s="85"/>
      <c r="F29" s="85"/>
      <c r="G29" s="85"/>
      <c r="H29" s="85"/>
      <c r="I29" s="85"/>
      <c r="J29" s="85"/>
      <c r="K29" s="85"/>
      <c r="L29" s="85"/>
      <c r="M29" s="85"/>
      <c r="N29" s="85"/>
      <c r="O29" s="85"/>
    </row>
    <row r="30" spans="1:15" ht="15">
      <c r="A30" s="181" t="s">
        <v>6</v>
      </c>
      <c r="B30" s="85"/>
      <c r="C30" s="85"/>
      <c r="D30" s="85"/>
      <c r="E30" s="85"/>
      <c r="F30" s="85"/>
      <c r="G30" s="85"/>
      <c r="H30" s="85"/>
      <c r="I30" s="85"/>
      <c r="J30" s="85"/>
      <c r="K30" s="85"/>
      <c r="L30" s="85"/>
      <c r="M30" s="85"/>
      <c r="N30" s="85"/>
      <c r="O30" s="85"/>
    </row>
    <row r="31" spans="1:15" ht="12.75">
      <c r="A31" s="85"/>
      <c r="B31" s="85"/>
      <c r="C31" s="85"/>
      <c r="D31" s="85"/>
      <c r="E31" s="85"/>
      <c r="F31" s="85"/>
      <c r="G31" s="85"/>
      <c r="H31" s="85"/>
      <c r="I31" s="85"/>
      <c r="J31" s="85"/>
      <c r="K31" s="85"/>
      <c r="L31" s="85"/>
      <c r="M31" s="85"/>
      <c r="N31" s="85"/>
      <c r="O31" s="85"/>
    </row>
    <row r="32" spans="1:15" ht="12.75">
      <c r="A32" s="85"/>
      <c r="B32" s="85"/>
      <c r="C32" s="85"/>
      <c r="D32" s="85"/>
      <c r="E32" s="85"/>
      <c r="F32" s="85"/>
      <c r="G32" s="85"/>
      <c r="H32" s="85"/>
      <c r="I32" s="85"/>
      <c r="J32" s="85"/>
      <c r="K32" s="85"/>
      <c r="L32" s="85"/>
      <c r="M32" s="85"/>
      <c r="N32" s="85"/>
      <c r="O32" s="85"/>
    </row>
    <row r="33" spans="1:15" ht="12.75">
      <c r="A33" s="85"/>
      <c r="B33" s="85"/>
      <c r="C33" s="85"/>
      <c r="D33" s="85"/>
      <c r="E33" s="85"/>
      <c r="F33" s="85"/>
      <c r="G33" s="85"/>
      <c r="H33" s="85"/>
      <c r="I33" s="85"/>
      <c r="J33" s="85"/>
      <c r="K33" s="85"/>
      <c r="L33" s="85"/>
      <c r="M33" s="85"/>
      <c r="N33" s="85"/>
      <c r="O33" s="85"/>
    </row>
    <row r="34" spans="1:15" ht="12.75">
      <c r="A34" s="85"/>
      <c r="B34" s="85"/>
      <c r="C34" s="85"/>
      <c r="D34" s="85"/>
      <c r="E34" s="85"/>
      <c r="F34" s="85"/>
      <c r="G34" s="85"/>
      <c r="H34" s="85"/>
      <c r="I34" s="85"/>
      <c r="J34" s="85"/>
      <c r="K34" s="85"/>
      <c r="L34" s="85"/>
      <c r="M34" s="85"/>
      <c r="N34" s="85"/>
      <c r="O34" s="85"/>
    </row>
  </sheetData>
  <printOptions/>
  <pageMargins left="1.7322834645669292" right="1.141732283464567" top="0.3937007874015748" bottom="0.3937007874015748" header="0.31496062992125984" footer="0.31496062992125984"/>
  <pageSetup horizontalDpi="300" verticalDpi="300" orientation="landscape" paperSize="5" r:id="rId5"/>
  <drawing r:id="rId4"/>
  <legacyDrawing r:id="rId3"/>
  <oleObjects>
    <oleObject progId="Word.Picture.8" shapeId="1127905" r:id="rId1"/>
    <oleObject progId="" shapeId="667193" r:id="rId2"/>
  </oleObjects>
</worksheet>
</file>

<file path=xl/worksheets/sheet10.xml><?xml version="1.0" encoding="utf-8"?>
<worksheet xmlns="http://schemas.openxmlformats.org/spreadsheetml/2006/main" xmlns:r="http://schemas.openxmlformats.org/officeDocument/2006/relationships">
  <sheetPr codeName="Sheet14"/>
  <dimension ref="A1:Z91"/>
  <sheetViews>
    <sheetView workbookViewId="0" topLeftCell="A1">
      <selection activeCell="A3" sqref="A3"/>
    </sheetView>
  </sheetViews>
  <sheetFormatPr defaultColWidth="9.140625" defaultRowHeight="12.75"/>
  <cols>
    <col min="1" max="1" width="8.8515625" style="109" customWidth="1"/>
    <col min="2" max="2" width="11.140625" style="109" customWidth="1"/>
    <col min="3" max="3" width="11.421875" style="109" customWidth="1"/>
    <col min="4" max="4" width="16.421875" style="109" customWidth="1"/>
    <col min="5" max="5" width="3.00390625" style="109" customWidth="1"/>
    <col min="6" max="6" width="2.7109375" style="109" customWidth="1"/>
    <col min="7" max="7" width="20.28125" style="109" customWidth="1"/>
    <col min="8" max="12" width="12.7109375" style="109" customWidth="1"/>
    <col min="13" max="13" width="4.140625" style="109" customWidth="1"/>
    <col min="14" max="14" width="8.421875" style="128" customWidth="1"/>
    <col min="15" max="16" width="8.28125" style="128" customWidth="1"/>
    <col min="17" max="17" width="8.421875" style="128" customWidth="1"/>
    <col min="18" max="18" width="14.00390625" style="141" customWidth="1"/>
    <col min="19" max="19" width="7.421875" style="109" customWidth="1"/>
    <col min="20" max="21" width="9.140625" style="109" customWidth="1"/>
    <col min="22" max="22" width="5.7109375" style="109" customWidth="1"/>
    <col min="23" max="16384" width="9.140625" style="109" customWidth="1"/>
  </cols>
  <sheetData>
    <row r="1" spans="1:19" s="100" customFormat="1" ht="15">
      <c r="A1" s="97"/>
      <c r="B1" s="97"/>
      <c r="C1" s="97"/>
      <c r="D1" s="97"/>
      <c r="E1" s="98"/>
      <c r="F1" s="97"/>
      <c r="G1" s="235" t="s">
        <v>143</v>
      </c>
      <c r="H1" s="235"/>
      <c r="I1" s="235"/>
      <c r="J1" s="235"/>
      <c r="K1" s="235"/>
      <c r="L1" s="235"/>
      <c r="M1" s="235"/>
      <c r="N1" s="235"/>
      <c r="O1" s="235"/>
      <c r="P1" s="235"/>
      <c r="Q1" s="235"/>
      <c r="R1" s="99"/>
      <c r="S1" s="98"/>
    </row>
    <row r="2" spans="1:19" s="100" customFormat="1" ht="15.75" thickBot="1">
      <c r="A2" s="101"/>
      <c r="B2" s="102"/>
      <c r="C2" s="101"/>
      <c r="D2" s="101"/>
      <c r="E2" s="101"/>
      <c r="F2" s="101"/>
      <c r="G2" s="234" t="s">
        <v>144</v>
      </c>
      <c r="H2" s="234"/>
      <c r="I2" s="234"/>
      <c r="J2" s="234"/>
      <c r="K2" s="234"/>
      <c r="L2" s="234"/>
      <c r="M2" s="234"/>
      <c r="N2" s="234"/>
      <c r="O2" s="234"/>
      <c r="P2" s="234"/>
      <c r="Q2" s="103"/>
      <c r="R2" s="104"/>
      <c r="S2" s="105"/>
    </row>
    <row r="3" spans="1:23" ht="18" customHeight="1">
      <c r="A3" s="107" t="s">
        <v>86</v>
      </c>
      <c r="B3" s="111"/>
      <c r="C3" s="111"/>
      <c r="D3" s="108"/>
      <c r="E3" s="108"/>
      <c r="F3" s="108"/>
      <c r="G3" s="108"/>
      <c r="H3" s="107"/>
      <c r="I3" s="107"/>
      <c r="J3" s="107"/>
      <c r="K3" s="107"/>
      <c r="L3" s="107"/>
      <c r="M3" s="112"/>
      <c r="N3" s="233" t="s">
        <v>145</v>
      </c>
      <c r="O3" s="233"/>
      <c r="P3" s="233"/>
      <c r="Q3" s="233"/>
      <c r="R3" s="236" t="s">
        <v>47</v>
      </c>
      <c r="S3" s="236"/>
      <c r="T3" s="108"/>
      <c r="U3" s="108"/>
      <c r="V3" s="108"/>
      <c r="W3" s="108"/>
    </row>
    <row r="4" spans="1:19" ht="12.75" customHeight="1">
      <c r="A4" s="113"/>
      <c r="B4" s="114"/>
      <c r="C4" s="115"/>
      <c r="D4" s="114"/>
      <c r="E4" s="116"/>
      <c r="G4" s="117"/>
      <c r="H4" s="118">
        <v>2001</v>
      </c>
      <c r="I4" s="118">
        <v>2000</v>
      </c>
      <c r="J4" s="118">
        <v>1999</v>
      </c>
      <c r="K4" s="118">
        <v>1998</v>
      </c>
      <c r="L4" s="118">
        <v>1997</v>
      </c>
      <c r="M4" s="119"/>
      <c r="N4" s="120" t="s">
        <v>80</v>
      </c>
      <c r="O4" s="120" t="s">
        <v>77</v>
      </c>
      <c r="P4" s="120" t="s">
        <v>48</v>
      </c>
      <c r="Q4" s="120" t="s">
        <v>49</v>
      </c>
      <c r="R4" s="232" t="s">
        <v>50</v>
      </c>
      <c r="S4" s="233"/>
    </row>
    <row r="5" spans="1:18" ht="12.75">
      <c r="A5" s="121"/>
      <c r="B5" s="121"/>
      <c r="C5" s="121"/>
      <c r="D5" s="121"/>
      <c r="E5" s="116"/>
      <c r="G5" s="122" t="s">
        <v>51</v>
      </c>
      <c r="H5" s="123">
        <v>35</v>
      </c>
      <c r="I5" s="123">
        <v>35</v>
      </c>
      <c r="J5" s="123">
        <v>35</v>
      </c>
      <c r="K5" s="123">
        <v>36</v>
      </c>
      <c r="L5" s="123">
        <v>33</v>
      </c>
      <c r="M5" s="124"/>
      <c r="N5" s="125"/>
      <c r="O5" s="125"/>
      <c r="P5" s="125"/>
      <c r="Q5" s="125"/>
      <c r="R5" s="125"/>
    </row>
    <row r="6" spans="1:18" ht="12.75" customHeight="1">
      <c r="A6" s="115" t="s">
        <v>146</v>
      </c>
      <c r="G6" s="207" t="s">
        <v>52</v>
      </c>
      <c r="H6" s="126"/>
      <c r="I6" s="126"/>
      <c r="J6" s="126"/>
      <c r="K6" s="126"/>
      <c r="L6" s="126"/>
      <c r="M6" s="127"/>
      <c r="N6" s="109"/>
      <c r="O6" s="109"/>
      <c r="P6" s="109"/>
      <c r="Q6" s="109"/>
      <c r="R6" s="128"/>
    </row>
    <row r="7" spans="1:18" ht="12.75">
      <c r="A7" s="109" t="s">
        <v>147</v>
      </c>
      <c r="G7" s="126"/>
      <c r="H7" s="126">
        <v>159033705</v>
      </c>
      <c r="I7" s="126">
        <v>159510180</v>
      </c>
      <c r="J7" s="126">
        <v>155932068</v>
      </c>
      <c r="K7" s="126">
        <v>157820658</v>
      </c>
      <c r="L7" s="126">
        <v>156537943</v>
      </c>
      <c r="M7" s="129"/>
      <c r="N7" s="130">
        <v>-0.2987113424359499</v>
      </c>
      <c r="O7" s="130">
        <v>2.2946607749728556</v>
      </c>
      <c r="P7" s="130">
        <v>-1.1966684361435118</v>
      </c>
      <c r="Q7" s="130">
        <v>0.8194275301036759</v>
      </c>
      <c r="R7" s="130">
        <v>0.39622623397697065</v>
      </c>
    </row>
    <row r="8" spans="1:18" ht="12.75">
      <c r="A8" s="109" t="s">
        <v>148</v>
      </c>
      <c r="G8" s="126"/>
      <c r="H8" s="126">
        <v>301927815</v>
      </c>
      <c r="I8" s="126">
        <v>300915663</v>
      </c>
      <c r="J8" s="126">
        <v>294974089</v>
      </c>
      <c r="K8" s="126">
        <v>305760977</v>
      </c>
      <c r="L8" s="126">
        <v>259887193</v>
      </c>
      <c r="M8" s="129"/>
      <c r="N8" s="130">
        <v>0.33635736668184</v>
      </c>
      <c r="O8" s="130">
        <v>2.014269802524926</v>
      </c>
      <c r="P8" s="130">
        <v>-3.527882500192299</v>
      </c>
      <c r="Q8" s="130">
        <v>17.651421553504562</v>
      </c>
      <c r="R8" s="130">
        <v>3.8196502360199114</v>
      </c>
    </row>
    <row r="9" spans="1:18" ht="12.75">
      <c r="A9" s="109" t="s">
        <v>149</v>
      </c>
      <c r="G9" s="126"/>
      <c r="H9" s="126">
        <v>14018854</v>
      </c>
      <c r="I9" s="126">
        <v>14540560</v>
      </c>
      <c r="J9" s="126">
        <v>13257202</v>
      </c>
      <c r="K9" s="126">
        <v>13650080</v>
      </c>
      <c r="L9" s="126">
        <v>12938872</v>
      </c>
      <c r="M9" s="129"/>
      <c r="N9" s="130">
        <v>-3.5879360904944515</v>
      </c>
      <c r="O9" s="130">
        <v>9.680458968642101</v>
      </c>
      <c r="P9" s="130">
        <v>-2.878210237595677</v>
      </c>
      <c r="Q9" s="130">
        <v>5.496676990080743</v>
      </c>
      <c r="R9" s="130">
        <v>2.024394048988354</v>
      </c>
    </row>
    <row r="10" spans="1:18" ht="12.75">
      <c r="A10" s="109" t="s">
        <v>150</v>
      </c>
      <c r="G10" s="126"/>
      <c r="H10" s="126">
        <v>6179801</v>
      </c>
      <c r="I10" s="126">
        <v>4985908</v>
      </c>
      <c r="J10" s="126">
        <v>4760810</v>
      </c>
      <c r="K10" s="126">
        <v>3665494</v>
      </c>
      <c r="L10" s="126">
        <v>3697416</v>
      </c>
      <c r="M10" s="129"/>
      <c r="N10" s="130">
        <v>23.94534756758448</v>
      </c>
      <c r="O10" s="130">
        <v>4.728145000535623</v>
      </c>
      <c r="P10" s="130">
        <v>29.881811292011392</v>
      </c>
      <c r="Q10" s="130">
        <v>-0.8633597085099431</v>
      </c>
      <c r="R10" s="130">
        <v>13.702245993378682</v>
      </c>
    </row>
    <row r="11" spans="1:18" ht="12.75">
      <c r="A11" s="109" t="s">
        <v>151</v>
      </c>
      <c r="G11" s="126"/>
      <c r="H11" s="126">
        <v>7561471</v>
      </c>
      <c r="I11" s="126">
        <v>7359434</v>
      </c>
      <c r="J11" s="126">
        <v>14130583</v>
      </c>
      <c r="K11" s="126">
        <v>13616474</v>
      </c>
      <c r="L11" s="126">
        <v>22130712.03</v>
      </c>
      <c r="M11" s="129"/>
      <c r="N11" s="130">
        <v>2.74527905270976</v>
      </c>
      <c r="O11" s="130">
        <v>-47.91839798825003</v>
      </c>
      <c r="P11" s="130">
        <v>3.775639714069883</v>
      </c>
      <c r="Q11" s="130">
        <v>-38.472499296264175</v>
      </c>
      <c r="R11" s="130">
        <v>-23.545557475826595</v>
      </c>
    </row>
    <row r="12" spans="1:18" ht="12.75">
      <c r="A12" s="109" t="s">
        <v>152</v>
      </c>
      <c r="G12" s="126"/>
      <c r="H12" s="126">
        <v>6929801</v>
      </c>
      <c r="I12" s="126">
        <v>6845471</v>
      </c>
      <c r="J12" s="126">
        <v>5508894</v>
      </c>
      <c r="K12" s="126">
        <v>5982851</v>
      </c>
      <c r="L12" s="126">
        <v>5534349.03</v>
      </c>
      <c r="M12" s="129"/>
      <c r="N12" s="130">
        <v>1.2319093894342699</v>
      </c>
      <c r="O12" s="130">
        <v>24.262165872133316</v>
      </c>
      <c r="P12" s="130">
        <v>-7.921925516781213</v>
      </c>
      <c r="Q12" s="130">
        <v>8.103969727402605</v>
      </c>
      <c r="R12" s="130">
        <v>5.782433734211145</v>
      </c>
    </row>
    <row r="13" spans="1:18" s="115" customFormat="1" ht="12.75" customHeight="1">
      <c r="A13" s="115" t="s">
        <v>153</v>
      </c>
      <c r="G13" s="131"/>
      <c r="H13" s="131">
        <v>495651445</v>
      </c>
      <c r="I13" s="131">
        <v>494157218</v>
      </c>
      <c r="J13" s="131">
        <v>488563645</v>
      </c>
      <c r="K13" s="131">
        <v>500496534</v>
      </c>
      <c r="L13" s="131">
        <v>460726485</v>
      </c>
      <c r="M13" s="131"/>
      <c r="N13" s="125">
        <v>0.3023788676097007</v>
      </c>
      <c r="O13" s="125">
        <v>1.1449016023285974</v>
      </c>
      <c r="P13" s="125">
        <v>-2.384210117227305</v>
      </c>
      <c r="Q13" s="125">
        <v>8.632030129546383</v>
      </c>
      <c r="R13" s="125">
        <v>1.8434961228309454</v>
      </c>
    </row>
    <row r="14" spans="1:18" s="115" customFormat="1" ht="18" customHeight="1">
      <c r="A14" s="115" t="s">
        <v>154</v>
      </c>
      <c r="G14" s="131"/>
      <c r="H14" s="131"/>
      <c r="I14" s="131"/>
      <c r="J14" s="131"/>
      <c r="K14" s="131"/>
      <c r="L14" s="131"/>
      <c r="M14" s="131"/>
      <c r="N14" s="125"/>
      <c r="O14" s="125"/>
      <c r="P14" s="125"/>
      <c r="Q14" s="125"/>
      <c r="R14" s="125"/>
    </row>
    <row r="15" spans="1:18" ht="12.75">
      <c r="A15" s="109" t="s">
        <v>155</v>
      </c>
      <c r="G15" s="126"/>
      <c r="H15" s="126">
        <v>294674066</v>
      </c>
      <c r="I15" s="126">
        <v>275296606</v>
      </c>
      <c r="J15" s="126">
        <v>272139021</v>
      </c>
      <c r="K15" s="126">
        <v>271902055</v>
      </c>
      <c r="L15" s="126">
        <v>219628179</v>
      </c>
      <c r="M15" s="129"/>
      <c r="N15" s="130">
        <v>7.03875731762563</v>
      </c>
      <c r="O15" s="130">
        <v>1.160283809501909</v>
      </c>
      <c r="P15" s="130">
        <v>0.08715123539614292</v>
      </c>
      <c r="Q15" s="130">
        <v>23.80107882240375</v>
      </c>
      <c r="R15" s="130">
        <v>7.625074164400525</v>
      </c>
    </row>
    <row r="16" spans="1:18" ht="12.75">
      <c r="A16" s="109" t="s">
        <v>156</v>
      </c>
      <c r="G16" s="126"/>
      <c r="H16" s="126">
        <v>13594127</v>
      </c>
      <c r="I16" s="126">
        <v>21337161</v>
      </c>
      <c r="J16" s="126">
        <v>24494906</v>
      </c>
      <c r="K16" s="126">
        <v>24403080</v>
      </c>
      <c r="L16" s="126">
        <v>20684429</v>
      </c>
      <c r="M16" s="129"/>
      <c r="N16" s="130">
        <v>-36.288960841603995</v>
      </c>
      <c r="O16" s="130">
        <v>-12.891435468256134</v>
      </c>
      <c r="P16" s="130">
        <v>0.3762885668530366</v>
      </c>
      <c r="Q16" s="130">
        <v>17.97802105148757</v>
      </c>
      <c r="R16" s="130">
        <v>-9.961770483053378</v>
      </c>
    </row>
    <row r="17" spans="1:18" ht="12.75">
      <c r="A17" s="109" t="s">
        <v>157</v>
      </c>
      <c r="G17" s="126"/>
      <c r="H17" s="126">
        <v>59147954</v>
      </c>
      <c r="I17" s="126">
        <v>60340714</v>
      </c>
      <c r="J17" s="126">
        <v>63797052</v>
      </c>
      <c r="K17" s="126">
        <v>60904381</v>
      </c>
      <c r="L17" s="126">
        <v>56254808</v>
      </c>
      <c r="M17" s="129"/>
      <c r="N17" s="130">
        <v>-1.9767084625481892</v>
      </c>
      <c r="O17" s="130">
        <v>-5.417708015724614</v>
      </c>
      <c r="P17" s="130">
        <v>4.7495286094443685</v>
      </c>
      <c r="Q17" s="130">
        <v>8.265201082901216</v>
      </c>
      <c r="R17" s="130">
        <v>1.2616547183396776</v>
      </c>
    </row>
    <row r="18" spans="1:18" ht="12.75">
      <c r="A18" s="109" t="s">
        <v>158</v>
      </c>
      <c r="G18" s="126"/>
      <c r="H18" s="126">
        <v>45351216</v>
      </c>
      <c r="I18" s="126">
        <v>50191667</v>
      </c>
      <c r="J18" s="126">
        <v>53741521</v>
      </c>
      <c r="K18" s="126">
        <v>55700135</v>
      </c>
      <c r="L18" s="126">
        <v>47843528</v>
      </c>
      <c r="M18" s="129"/>
      <c r="N18" s="130">
        <v>-9.643933523865625</v>
      </c>
      <c r="O18" s="130">
        <v>-6.605421532449742</v>
      </c>
      <c r="P18" s="130">
        <v>-3.516354134509728</v>
      </c>
      <c r="Q18" s="130">
        <v>16.42146248077692</v>
      </c>
      <c r="R18" s="130">
        <v>-1.328567162898553</v>
      </c>
    </row>
    <row r="19" spans="1:18" s="115" customFormat="1" ht="12.75" customHeight="1">
      <c r="A19" s="115" t="s">
        <v>159</v>
      </c>
      <c r="G19" s="131"/>
      <c r="H19" s="131">
        <v>412767364</v>
      </c>
      <c r="I19" s="131">
        <v>407166150</v>
      </c>
      <c r="J19" s="131">
        <v>414172501</v>
      </c>
      <c r="K19" s="131">
        <v>412909651</v>
      </c>
      <c r="L19" s="131">
        <v>344410944</v>
      </c>
      <c r="M19" s="132"/>
      <c r="N19" s="125">
        <v>1.3756580698076204</v>
      </c>
      <c r="O19" s="125">
        <v>-1.6916504555670633</v>
      </c>
      <c r="P19" s="125">
        <v>0.3058417251671359</v>
      </c>
      <c r="Q19" s="125">
        <v>19.888655744923135</v>
      </c>
      <c r="R19" s="125">
        <v>4.6302112558416875</v>
      </c>
    </row>
    <row r="20" spans="1:18" ht="18" customHeight="1">
      <c r="A20" s="109" t="s">
        <v>160</v>
      </c>
      <c r="G20" s="126"/>
      <c r="H20" s="126">
        <v>82884082</v>
      </c>
      <c r="I20" s="126">
        <v>86991070</v>
      </c>
      <c r="J20" s="126">
        <v>74391144</v>
      </c>
      <c r="K20" s="126">
        <v>87586883</v>
      </c>
      <c r="L20" s="126">
        <v>116315541</v>
      </c>
      <c r="M20" s="129"/>
      <c r="N20" s="130">
        <v>-4.7211604593437</v>
      </c>
      <c r="O20" s="130">
        <v>16.93740050563008</v>
      </c>
      <c r="P20" s="130">
        <v>-15.06588492251745</v>
      </c>
      <c r="Q20" s="130">
        <v>-24.698899006109595</v>
      </c>
      <c r="R20" s="130">
        <v>-8.122674065235458</v>
      </c>
    </row>
    <row r="21" spans="1:18" ht="12.75">
      <c r="A21" s="109" t="s">
        <v>161</v>
      </c>
      <c r="G21" s="126"/>
      <c r="H21" s="126">
        <v>16723090</v>
      </c>
      <c r="I21" s="126">
        <v>18333439</v>
      </c>
      <c r="J21" s="126">
        <v>19043643</v>
      </c>
      <c r="K21" s="126">
        <v>17422778</v>
      </c>
      <c r="L21" s="126">
        <v>15635051</v>
      </c>
      <c r="M21" s="129"/>
      <c r="N21" s="130">
        <v>-8.783671192295127</v>
      </c>
      <c r="O21" s="130">
        <v>-3.729349473732521</v>
      </c>
      <c r="P21" s="130">
        <v>9.30313753639058</v>
      </c>
      <c r="Q21" s="130">
        <v>11.434097656605022</v>
      </c>
      <c r="R21" s="130">
        <v>1.696101865692401</v>
      </c>
    </row>
    <row r="22" spans="1:18" s="115" customFormat="1" ht="18" customHeight="1">
      <c r="A22" s="115" t="s">
        <v>162</v>
      </c>
      <c r="G22" s="131"/>
      <c r="H22" s="131">
        <v>66160992</v>
      </c>
      <c r="I22" s="131">
        <v>68657631</v>
      </c>
      <c r="J22" s="131">
        <v>55347501</v>
      </c>
      <c r="K22" s="131">
        <v>70164105</v>
      </c>
      <c r="L22" s="131">
        <v>100680490</v>
      </c>
      <c r="M22" s="131"/>
      <c r="N22" s="125">
        <v>-3.636360537985938</v>
      </c>
      <c r="O22" s="125">
        <v>24.04829442977019</v>
      </c>
      <c r="P22" s="125">
        <v>-21.117071186185587</v>
      </c>
      <c r="Q22" s="125">
        <v>-30.31012761260896</v>
      </c>
      <c r="R22" s="125">
        <v>-9.964418892803995</v>
      </c>
    </row>
    <row r="23" spans="1:18" ht="18" customHeight="1">
      <c r="A23" s="109" t="s">
        <v>163</v>
      </c>
      <c r="G23" s="126"/>
      <c r="H23" s="126">
        <v>6392136</v>
      </c>
      <c r="I23" s="126">
        <v>13976967</v>
      </c>
      <c r="J23" s="126">
        <v>23506471</v>
      </c>
      <c r="K23" s="126">
        <v>27829178</v>
      </c>
      <c r="L23" s="126">
        <v>40430339</v>
      </c>
      <c r="M23" s="126"/>
      <c r="N23" s="130">
        <v>-54.26664454455677</v>
      </c>
      <c r="O23" s="130">
        <v>-40.539917710319</v>
      </c>
      <c r="P23" s="130">
        <v>-15.533002807341273</v>
      </c>
      <c r="Q23" s="130">
        <v>-31.16758679663804</v>
      </c>
      <c r="R23" s="130">
        <v>-36.942803840061146</v>
      </c>
    </row>
    <row r="24" spans="1:18" ht="12.75">
      <c r="A24" s="109" t="s">
        <v>164</v>
      </c>
      <c r="G24" s="126"/>
      <c r="H24" s="126">
        <v>-90568</v>
      </c>
      <c r="I24" s="126">
        <v>3291940</v>
      </c>
      <c r="J24" s="126">
        <v>10025533</v>
      </c>
      <c r="K24" s="126">
        <v>4717936</v>
      </c>
      <c r="L24" s="126">
        <v>9528077</v>
      </c>
      <c r="M24" s="126"/>
      <c r="N24" s="130">
        <v>-102.75120445694635</v>
      </c>
      <c r="O24" s="130">
        <v>-67.16443903780477</v>
      </c>
      <c r="P24" s="130">
        <v>112.49828314754588</v>
      </c>
      <c r="Q24" s="130">
        <v>-50.483859439842895</v>
      </c>
      <c r="R24" s="130">
        <v>-68.77572380869535</v>
      </c>
    </row>
    <row r="25" spans="1:18" s="115" customFormat="1" ht="18" customHeight="1">
      <c r="A25" s="115" t="s">
        <v>165</v>
      </c>
      <c r="G25" s="131"/>
      <c r="H25" s="131">
        <v>59859425</v>
      </c>
      <c r="I25" s="131">
        <v>51388724</v>
      </c>
      <c r="J25" s="131">
        <v>21815496</v>
      </c>
      <c r="K25" s="131">
        <v>37616991</v>
      </c>
      <c r="L25" s="131">
        <v>50722074</v>
      </c>
      <c r="M25" s="131"/>
      <c r="N25" s="125">
        <v>16.48357916028427</v>
      </c>
      <c r="O25" s="125">
        <v>135.56064918258105</v>
      </c>
      <c r="P25" s="125">
        <v>-42.00627051749036</v>
      </c>
      <c r="Q25" s="125">
        <v>-25.83704089071752</v>
      </c>
      <c r="R25" s="125">
        <v>4.22787521803536</v>
      </c>
    </row>
    <row r="26" spans="1:18" ht="18" customHeight="1">
      <c r="A26" s="115" t="s">
        <v>166</v>
      </c>
      <c r="G26" s="126"/>
      <c r="H26" s="126"/>
      <c r="I26" s="126"/>
      <c r="J26" s="126"/>
      <c r="K26" s="126"/>
      <c r="L26" s="126"/>
      <c r="M26" s="126"/>
      <c r="N26" s="130"/>
      <c r="O26" s="130"/>
      <c r="P26" s="130"/>
      <c r="Q26" s="130"/>
      <c r="R26" s="130"/>
    </row>
    <row r="27" spans="1:18" ht="12.75">
      <c r="A27" s="109" t="s">
        <v>168</v>
      </c>
      <c r="G27" s="126"/>
      <c r="H27" s="133">
        <v>71.38986550302945</v>
      </c>
      <c r="I27" s="133">
        <v>67.61284207933296</v>
      </c>
      <c r="J27" s="133">
        <v>65.70668509930842</v>
      </c>
      <c r="K27" s="133">
        <v>65.85025424847723</v>
      </c>
      <c r="L27" s="133">
        <v>63.76922186305438</v>
      </c>
      <c r="M27" s="126"/>
      <c r="N27" s="130">
        <v>5.586251527875063</v>
      </c>
      <c r="O27" s="130">
        <v>2.9010092004239776</v>
      </c>
      <c r="P27" s="130">
        <v>-0.21802368237952827</v>
      </c>
      <c r="Q27" s="130">
        <v>3.2633805535402343</v>
      </c>
      <c r="R27" s="130">
        <v>2.862330939231117</v>
      </c>
    </row>
    <row r="28" spans="1:18" ht="12.75">
      <c r="A28" s="109" t="s">
        <v>167</v>
      </c>
      <c r="G28" s="126"/>
      <c r="H28" s="133">
        <v>59.4518726763724</v>
      </c>
      <c r="I28" s="133">
        <v>55.71032780097932</v>
      </c>
      <c r="J28" s="133">
        <v>55.70185661276536</v>
      </c>
      <c r="K28" s="133">
        <v>54.326461129898654</v>
      </c>
      <c r="L28" s="133">
        <v>47.6699703946909</v>
      </c>
      <c r="M28" s="126"/>
      <c r="N28" s="130">
        <v>6.7160704721743</v>
      </c>
      <c r="O28" s="130">
        <v>0.015208089512798614</v>
      </c>
      <c r="P28" s="130">
        <v>2.5317229472724785</v>
      </c>
      <c r="Q28" s="130">
        <v>13.963698068394647</v>
      </c>
      <c r="R28" s="130">
        <v>5.676924164697317</v>
      </c>
    </row>
    <row r="29" spans="1:18" ht="18" customHeight="1">
      <c r="A29" s="115" t="s">
        <v>169</v>
      </c>
      <c r="G29" s="126"/>
      <c r="H29" s="126"/>
      <c r="I29" s="126"/>
      <c r="J29" s="126"/>
      <c r="K29" s="126"/>
      <c r="L29" s="126"/>
      <c r="M29" s="126"/>
      <c r="N29" s="130"/>
      <c r="O29" s="130"/>
      <c r="P29" s="130"/>
      <c r="Q29" s="130"/>
      <c r="R29" s="130"/>
    </row>
    <row r="30" spans="1:18" ht="12.75">
      <c r="A30" s="109" t="s">
        <v>170</v>
      </c>
      <c r="G30" s="126"/>
      <c r="H30" s="126">
        <v>135151906</v>
      </c>
      <c r="I30" s="126">
        <v>130760318</v>
      </c>
      <c r="J30" s="126">
        <v>143053978</v>
      </c>
      <c r="K30" s="126">
        <v>136391010</v>
      </c>
      <c r="L30" s="126">
        <v>138665495</v>
      </c>
      <c r="M30" s="126"/>
      <c r="N30" s="130">
        <v>3.3585020801188326</v>
      </c>
      <c r="O30" s="130">
        <v>-8.59372117565301</v>
      </c>
      <c r="P30" s="130">
        <v>4.88519587911256</v>
      </c>
      <c r="Q30" s="130">
        <v>-1.6402674652407219</v>
      </c>
      <c r="R30" s="130">
        <v>-0.6395746229035604</v>
      </c>
    </row>
    <row r="31" spans="1:18" ht="12.75">
      <c r="A31" s="109" t="s">
        <v>171</v>
      </c>
      <c r="G31" s="126"/>
      <c r="H31" s="133">
        <v>2322.44</v>
      </c>
      <c r="I31" s="133">
        <v>2371.01</v>
      </c>
      <c r="J31" s="133">
        <v>2469.22</v>
      </c>
      <c r="K31" s="133">
        <v>2516.03</v>
      </c>
      <c r="L31" s="133">
        <v>2296.98</v>
      </c>
      <c r="M31" s="126"/>
      <c r="N31" s="130">
        <v>-2.048494101669759</v>
      </c>
      <c r="O31" s="130">
        <v>-3.977369371704408</v>
      </c>
      <c r="P31" s="130">
        <v>-1.8604706621145375</v>
      </c>
      <c r="Q31" s="130">
        <v>9.536434796994323</v>
      </c>
      <c r="R31" s="130">
        <v>0.2759585786756169</v>
      </c>
    </row>
    <row r="32" spans="1:18" ht="12.75">
      <c r="A32" s="134" t="s">
        <v>172</v>
      </c>
      <c r="F32" s="134"/>
      <c r="G32" s="126"/>
      <c r="H32" s="135">
        <v>58193.927937858454</v>
      </c>
      <c r="I32" s="135">
        <v>55149.627373988296</v>
      </c>
      <c r="J32" s="135">
        <v>57934.8855104041</v>
      </c>
      <c r="K32" s="135">
        <v>54208.81706497935</v>
      </c>
      <c r="L32" s="135">
        <v>60368.61226479986</v>
      </c>
      <c r="M32" s="126"/>
      <c r="N32" s="130">
        <v>5.520074584050632</v>
      </c>
      <c r="O32" s="130">
        <v>-4.807566480675307</v>
      </c>
      <c r="P32" s="130">
        <v>6.873546864080002</v>
      </c>
      <c r="Q32" s="130">
        <v>-10.203638892345737</v>
      </c>
      <c r="R32" s="130">
        <v>-0.9130136620542628</v>
      </c>
    </row>
    <row r="33" spans="1:18" ht="12.75" customHeight="1">
      <c r="A33" s="109" t="s">
        <v>173</v>
      </c>
      <c r="G33" s="126"/>
      <c r="H33" s="136">
        <v>32.742875960513196</v>
      </c>
      <c r="I33" s="136">
        <v>32.11473203261126</v>
      </c>
      <c r="J33" s="136">
        <v>34.53970933719716</v>
      </c>
      <c r="K33" s="136">
        <v>33.031683727828394</v>
      </c>
      <c r="L33" s="136">
        <v>40.261640175986976</v>
      </c>
      <c r="M33" s="126"/>
      <c r="N33" s="130">
        <v>1.9559370050607379</v>
      </c>
      <c r="O33" s="130">
        <v>-7.020838771142608</v>
      </c>
      <c r="P33" s="130">
        <v>4.565391282486427</v>
      </c>
      <c r="Q33" s="130">
        <v>-17.957431482065413</v>
      </c>
      <c r="R33" s="130">
        <v>-5.036581514548965</v>
      </c>
    </row>
    <row r="34" spans="1:18" ht="18.75" customHeight="1">
      <c r="A34" s="115" t="s">
        <v>174</v>
      </c>
      <c r="G34" s="126"/>
      <c r="H34" s="126"/>
      <c r="I34" s="126"/>
      <c r="J34" s="126"/>
      <c r="K34" s="126"/>
      <c r="L34" s="126"/>
      <c r="M34" s="126"/>
      <c r="N34" s="130"/>
      <c r="O34" s="130"/>
      <c r="P34" s="130"/>
      <c r="Q34" s="130"/>
      <c r="R34" s="130"/>
    </row>
    <row r="35" spans="1:18" ht="12.75">
      <c r="A35" s="109" t="s">
        <v>175</v>
      </c>
      <c r="G35" s="126"/>
      <c r="H35" s="126">
        <v>304602687</v>
      </c>
      <c r="I35" s="126">
        <v>338753382.59</v>
      </c>
      <c r="J35" s="126">
        <v>331449960</v>
      </c>
      <c r="K35" s="126">
        <v>328024149</v>
      </c>
      <c r="L35" s="126">
        <v>280615053</v>
      </c>
      <c r="M35" s="126"/>
      <c r="N35" s="130">
        <v>-10.0812854852975</v>
      </c>
      <c r="O35" s="130">
        <v>2.2034766846856684</v>
      </c>
      <c r="P35" s="130">
        <v>1.0443776808639782</v>
      </c>
      <c r="Q35" s="130">
        <v>16.894708781000425</v>
      </c>
      <c r="R35" s="130">
        <v>2.0717807320564496</v>
      </c>
    </row>
    <row r="36" spans="1:18" ht="12.75" customHeight="1">
      <c r="A36" s="109" t="s">
        <v>176</v>
      </c>
      <c r="G36" s="126"/>
      <c r="H36" s="126">
        <v>99542351</v>
      </c>
      <c r="I36" s="126">
        <v>125206683.97999996</v>
      </c>
      <c r="J36" s="126">
        <v>132978715</v>
      </c>
      <c r="K36" s="126">
        <v>143037569</v>
      </c>
      <c r="L36" s="126">
        <v>100085290</v>
      </c>
      <c r="M36" s="137"/>
      <c r="N36" s="130">
        <v>-20.4975742222352</v>
      </c>
      <c r="O36" s="130">
        <v>-5.844567696416709</v>
      </c>
      <c r="P36" s="130">
        <v>-7.032316104309631</v>
      </c>
      <c r="Q36" s="130">
        <v>42.91567621975217</v>
      </c>
      <c r="R36" s="130">
        <v>-0.13589584481297212</v>
      </c>
    </row>
    <row r="37" spans="1:18" ht="18" customHeight="1">
      <c r="A37" s="115" t="s">
        <v>177</v>
      </c>
      <c r="G37" s="126"/>
      <c r="H37" s="137"/>
      <c r="I37" s="137"/>
      <c r="J37" s="137"/>
      <c r="K37" s="137"/>
      <c r="L37" s="137"/>
      <c r="M37" s="137"/>
      <c r="N37" s="130"/>
      <c r="O37" s="130"/>
      <c r="P37" s="130"/>
      <c r="Q37" s="130"/>
      <c r="R37" s="130"/>
    </row>
    <row r="38" spans="1:18" ht="12.75">
      <c r="A38" s="109" t="s">
        <v>178</v>
      </c>
      <c r="H38" s="138">
        <v>16.722251662153433</v>
      </c>
      <c r="I38" s="138">
        <v>17.603925801605918</v>
      </c>
      <c r="J38" s="138">
        <v>15.226500121596235</v>
      </c>
      <c r="K38" s="138">
        <v>17.499997912073454</v>
      </c>
      <c r="L38" s="138">
        <v>25.246115599366945</v>
      </c>
      <c r="M38" s="137"/>
      <c r="N38" s="130">
        <v>-5.008394998870393</v>
      </c>
      <c r="O38" s="130">
        <v>15.61373697845182</v>
      </c>
      <c r="P38" s="130">
        <v>-12.991417495591277</v>
      </c>
      <c r="Q38" s="130">
        <v>-30.68241392148156</v>
      </c>
      <c r="R38" s="130">
        <v>-9.785769899382135</v>
      </c>
    </row>
    <row r="39" spans="1:18" ht="12.75">
      <c r="A39" s="109" t="s">
        <v>179</v>
      </c>
      <c r="H39" s="138">
        <v>13.348289945972013</v>
      </c>
      <c r="I39" s="138">
        <v>13.893884071526402</v>
      </c>
      <c r="J39" s="138">
        <v>11.328616356626371</v>
      </c>
      <c r="K39" s="138">
        <v>14.018899279730077</v>
      </c>
      <c r="L39" s="138">
        <v>21.852550977181178</v>
      </c>
      <c r="M39" s="137"/>
      <c r="N39" s="130">
        <v>-3.926865394483241</v>
      </c>
      <c r="O39" s="130">
        <v>22.644139709078825</v>
      </c>
      <c r="P39" s="130">
        <v>-19.190400540173542</v>
      </c>
      <c r="Q39" s="130">
        <v>-35.847767638803994</v>
      </c>
      <c r="R39" s="130">
        <v>-11.594176815565815</v>
      </c>
    </row>
    <row r="40" spans="1:18" ht="12.75">
      <c r="A40" s="109" t="s">
        <v>180</v>
      </c>
      <c r="H40" s="138">
        <v>12.076919295574736</v>
      </c>
      <c r="I40" s="138">
        <v>10.399266089441195</v>
      </c>
      <c r="J40" s="138">
        <v>4.465231136876752</v>
      </c>
      <c r="K40" s="138">
        <v>7.515934366090935</v>
      </c>
      <c r="L40" s="138">
        <v>11.009150906529717</v>
      </c>
      <c r="N40" s="130">
        <v>16.13241926598005</v>
      </c>
      <c r="O40" s="130">
        <v>132.8942393050466</v>
      </c>
      <c r="P40" s="130">
        <v>-40.589806677634215</v>
      </c>
      <c r="Q40" s="130">
        <v>-31.730117700238765</v>
      </c>
      <c r="R40" s="130">
        <v>2.3412188170844894</v>
      </c>
    </row>
    <row r="41" spans="14:18" s="139" customFormat="1" ht="6" customHeight="1" thickBot="1">
      <c r="N41" s="140"/>
      <c r="O41" s="140"/>
      <c r="P41" s="140"/>
      <c r="Q41" s="140"/>
      <c r="R41" s="140"/>
    </row>
    <row r="42" spans="14:18" s="108" customFormat="1" ht="6" customHeight="1">
      <c r="N42" s="209"/>
      <c r="O42" s="209"/>
      <c r="P42" s="209"/>
      <c r="Q42" s="209"/>
      <c r="R42" s="209"/>
    </row>
    <row r="43" spans="1:21" ht="12.75" customHeight="1">
      <c r="A43" s="214" t="s">
        <v>229</v>
      </c>
      <c r="B43" s="210"/>
      <c r="C43" s="210"/>
      <c r="D43" s="210"/>
      <c r="E43" s="210"/>
      <c r="F43" s="210"/>
      <c r="G43" s="210"/>
      <c r="H43" s="210"/>
      <c r="I43" s="210"/>
      <c r="J43" s="210"/>
      <c r="K43" s="210"/>
      <c r="L43" s="210"/>
      <c r="M43" s="210"/>
      <c r="N43" s="210"/>
      <c r="O43" s="210"/>
      <c r="P43" s="210"/>
      <c r="Q43" s="210"/>
      <c r="R43" s="210"/>
      <c r="S43" s="210"/>
      <c r="T43" s="210"/>
      <c r="U43" s="210"/>
    </row>
    <row r="44" spans="1:21" ht="12.75" customHeight="1">
      <c r="A44" s="214" t="s">
        <v>230</v>
      </c>
      <c r="B44" s="228"/>
      <c r="C44" s="228"/>
      <c r="D44" s="228"/>
      <c r="E44" s="228"/>
      <c r="F44" s="228"/>
      <c r="G44" s="228"/>
      <c r="H44" s="228"/>
      <c r="I44" s="228"/>
      <c r="J44" s="228"/>
      <c r="K44" s="228"/>
      <c r="L44" s="228"/>
      <c r="M44" s="228"/>
      <c r="N44" s="228"/>
      <c r="O44" s="228"/>
      <c r="P44" s="228"/>
      <c r="Q44" s="228"/>
      <c r="R44" s="228"/>
      <c r="S44" s="228"/>
      <c r="T44" s="228"/>
      <c r="U44" s="228"/>
    </row>
    <row r="45" ht="12.75" customHeight="1">
      <c r="A45" s="95" t="s">
        <v>223</v>
      </c>
    </row>
    <row r="46" spans="1:18" ht="12.75">
      <c r="A46" s="95"/>
      <c r="B46" s="95"/>
      <c r="C46" s="95"/>
      <c r="D46" s="95"/>
      <c r="E46" s="95"/>
      <c r="F46" s="95"/>
      <c r="G46" s="95"/>
      <c r="H46" s="95"/>
      <c r="I46" s="95"/>
      <c r="J46" s="95"/>
      <c r="K46" s="95"/>
      <c r="L46" s="95"/>
      <c r="M46" s="95"/>
      <c r="N46" s="208"/>
      <c r="O46" s="208"/>
      <c r="P46" s="208"/>
      <c r="Q46" s="208"/>
      <c r="R46" s="96"/>
    </row>
    <row r="48" ht="12.75">
      <c r="A48" s="141"/>
    </row>
    <row r="83" ht="12.75" hidden="1">
      <c r="A83" s="109">
        <v>6</v>
      </c>
    </row>
    <row r="84" spans="1:3" ht="12.75" hidden="1">
      <c r="A84" s="134">
        <v>3</v>
      </c>
      <c r="B84" s="109">
        <v>2000</v>
      </c>
      <c r="C84" s="109">
        <v>242</v>
      </c>
    </row>
    <row r="85" spans="1:4" ht="12" customHeight="1" hidden="1">
      <c r="A85" s="109">
        <v>9</v>
      </c>
      <c r="B85" s="142"/>
      <c r="C85" s="142"/>
      <c r="D85" s="109">
        <v>4</v>
      </c>
    </row>
    <row r="86" spans="1:26" ht="12.75" hidden="1">
      <c r="A86" s="134">
        <v>390635</v>
      </c>
      <c r="B86" s="134">
        <v>5228182</v>
      </c>
      <c r="C86" s="134">
        <v>227450</v>
      </c>
      <c r="D86" s="134">
        <v>11313584</v>
      </c>
      <c r="E86" s="134">
        <v>360357</v>
      </c>
      <c r="F86" s="134">
        <v>9519871</v>
      </c>
      <c r="G86" s="134">
        <v>872000.02</v>
      </c>
      <c r="H86" s="134">
        <v>15931579</v>
      </c>
      <c r="I86" s="134">
        <v>2111053.01</v>
      </c>
      <c r="J86" s="134">
        <v>18648307</v>
      </c>
      <c r="K86" s="134">
        <v>0</v>
      </c>
      <c r="L86" s="134">
        <v>0</v>
      </c>
      <c r="M86" s="134">
        <v>0</v>
      </c>
      <c r="N86" s="143">
        <v>0</v>
      </c>
      <c r="O86" s="143">
        <v>0</v>
      </c>
      <c r="P86" s="143">
        <v>0</v>
      </c>
      <c r="Q86" s="143">
        <v>0</v>
      </c>
      <c r="R86" s="144">
        <v>0</v>
      </c>
      <c r="S86" s="134">
        <v>0</v>
      </c>
      <c r="T86" s="134">
        <v>0</v>
      </c>
      <c r="U86" s="134"/>
      <c r="V86" s="134"/>
      <c r="W86" s="134"/>
      <c r="X86" s="134"/>
      <c r="Y86" s="134"/>
      <c r="Z86" s="134"/>
    </row>
    <row r="87" spans="1:26" ht="12.75" hidden="1">
      <c r="A87" s="134">
        <v>2138158</v>
      </c>
      <c r="B87" s="134">
        <v>5619515</v>
      </c>
      <c r="C87" s="134">
        <v>1896190</v>
      </c>
      <c r="D87" s="134">
        <v>9082432</v>
      </c>
      <c r="E87" s="134">
        <v>1061782</v>
      </c>
      <c r="F87" s="134">
        <v>11367464</v>
      </c>
      <c r="G87" s="134">
        <v>1615317</v>
      </c>
      <c r="H87" s="134">
        <v>8702541</v>
      </c>
      <c r="I87" s="134">
        <v>9120019</v>
      </c>
      <c r="J87" s="134">
        <v>7083597</v>
      </c>
      <c r="K87" s="134">
        <v>0</v>
      </c>
      <c r="L87" s="134">
        <v>0</v>
      </c>
      <c r="M87" s="134">
        <v>0</v>
      </c>
      <c r="N87" s="143">
        <v>0</v>
      </c>
      <c r="O87" s="143">
        <v>0</v>
      </c>
      <c r="P87" s="143">
        <v>0</v>
      </c>
      <c r="Q87" s="143">
        <v>0</v>
      </c>
      <c r="R87" s="144">
        <v>0</v>
      </c>
      <c r="S87" s="134">
        <v>0</v>
      </c>
      <c r="T87" s="134">
        <v>0</v>
      </c>
      <c r="U87" s="134"/>
      <c r="V87" s="134"/>
      <c r="W87" s="134"/>
      <c r="X87" s="134"/>
      <c r="Y87" s="134"/>
      <c r="Z87" s="134"/>
    </row>
    <row r="88" spans="1:26" ht="12.75" hidden="1">
      <c r="A88" s="134">
        <v>1073112</v>
      </c>
      <c r="B88" s="134">
        <v>-8479</v>
      </c>
      <c r="C88" s="134">
        <v>4520384</v>
      </c>
      <c r="D88" s="134">
        <v>-65388</v>
      </c>
      <c r="E88" s="134">
        <v>-699570</v>
      </c>
      <c r="F88" s="134">
        <v>0</v>
      </c>
      <c r="G88" s="134">
        <v>0</v>
      </c>
      <c r="H88" s="134">
        <v>0</v>
      </c>
      <c r="I88" s="134">
        <v>0</v>
      </c>
      <c r="J88" s="134">
        <v>0</v>
      </c>
      <c r="K88" s="134">
        <v>0</v>
      </c>
      <c r="L88" s="134">
        <v>0</v>
      </c>
      <c r="M88" s="134">
        <v>0</v>
      </c>
      <c r="N88" s="143">
        <v>0</v>
      </c>
      <c r="O88" s="143">
        <v>0</v>
      </c>
      <c r="P88" s="143">
        <v>0</v>
      </c>
      <c r="Q88" s="143">
        <v>0</v>
      </c>
      <c r="R88" s="144">
        <v>0</v>
      </c>
      <c r="S88" s="134">
        <v>0</v>
      </c>
      <c r="T88" s="134">
        <v>0</v>
      </c>
      <c r="U88" s="134"/>
      <c r="V88" s="134"/>
      <c r="W88" s="134"/>
      <c r="X88" s="134"/>
      <c r="Y88" s="134"/>
      <c r="Z88" s="134"/>
    </row>
    <row r="89" spans="1:26" ht="12.75" hidden="1">
      <c r="A89" s="134">
        <v>127348725.61</v>
      </c>
      <c r="B89" s="134">
        <v>117283867</v>
      </c>
      <c r="C89" s="134">
        <v>111272843</v>
      </c>
      <c r="D89" s="134">
        <v>112291968</v>
      </c>
      <c r="E89" s="134">
        <v>123037446</v>
      </c>
      <c r="F89" s="134">
        <v>0</v>
      </c>
      <c r="G89" s="134">
        <v>0</v>
      </c>
      <c r="H89" s="134">
        <v>0</v>
      </c>
      <c r="I89" s="134">
        <v>0</v>
      </c>
      <c r="J89" s="134">
        <v>0</v>
      </c>
      <c r="K89" s="134">
        <v>0</v>
      </c>
      <c r="L89" s="134">
        <v>0</v>
      </c>
      <c r="M89" s="134">
        <v>0</v>
      </c>
      <c r="N89" s="143">
        <v>0</v>
      </c>
      <c r="O89" s="143">
        <v>0</v>
      </c>
      <c r="P89" s="143">
        <v>0</v>
      </c>
      <c r="Q89" s="143">
        <v>0</v>
      </c>
      <c r="R89" s="144">
        <v>0</v>
      </c>
      <c r="S89" s="134">
        <v>0</v>
      </c>
      <c r="T89" s="134">
        <v>0</v>
      </c>
      <c r="U89" s="134"/>
      <c r="V89" s="134"/>
      <c r="W89" s="134"/>
      <c r="X89" s="134"/>
      <c r="Y89" s="134"/>
      <c r="Z89" s="134"/>
    </row>
    <row r="90" spans="1:26" ht="12.75" hidden="1">
      <c r="A90" s="134">
        <v>0</v>
      </c>
      <c r="B90" s="134">
        <v>0</v>
      </c>
      <c r="C90" s="134">
        <v>0</v>
      </c>
      <c r="D90" s="134">
        <v>0</v>
      </c>
      <c r="E90" s="134">
        <v>0</v>
      </c>
      <c r="F90" s="134">
        <v>0</v>
      </c>
      <c r="G90" s="134">
        <v>0</v>
      </c>
      <c r="H90" s="134">
        <v>0</v>
      </c>
      <c r="I90" s="134">
        <v>0</v>
      </c>
      <c r="J90" s="134">
        <v>0</v>
      </c>
      <c r="K90" s="134">
        <v>0</v>
      </c>
      <c r="L90" s="134">
        <v>0</v>
      </c>
      <c r="M90" s="134">
        <v>0</v>
      </c>
      <c r="N90" s="143">
        <v>0</v>
      </c>
      <c r="O90" s="143">
        <v>0</v>
      </c>
      <c r="P90" s="143">
        <v>0</v>
      </c>
      <c r="Q90" s="143">
        <v>0</v>
      </c>
      <c r="R90" s="144">
        <v>0</v>
      </c>
      <c r="S90" s="134">
        <v>0</v>
      </c>
      <c r="T90" s="134">
        <v>0</v>
      </c>
      <c r="U90" s="134"/>
      <c r="V90" s="134"/>
      <c r="W90" s="134"/>
      <c r="X90" s="134"/>
      <c r="Y90" s="134"/>
      <c r="Z90" s="134"/>
    </row>
    <row r="91" spans="1:26" ht="12.75" hidden="1">
      <c r="A91" s="134">
        <v>0</v>
      </c>
      <c r="B91" s="134">
        <v>0</v>
      </c>
      <c r="C91" s="134">
        <v>0</v>
      </c>
      <c r="D91" s="134">
        <v>0</v>
      </c>
      <c r="E91" s="134">
        <v>0</v>
      </c>
      <c r="F91" s="134">
        <v>0</v>
      </c>
      <c r="G91" s="134">
        <v>0</v>
      </c>
      <c r="H91" s="134">
        <v>0</v>
      </c>
      <c r="I91" s="134">
        <v>0</v>
      </c>
      <c r="J91" s="134">
        <v>0</v>
      </c>
      <c r="K91" s="134">
        <v>0</v>
      </c>
      <c r="L91" s="134">
        <v>0</v>
      </c>
      <c r="M91" s="134">
        <v>0</v>
      </c>
      <c r="N91" s="143">
        <v>0</v>
      </c>
      <c r="O91" s="143">
        <v>0</v>
      </c>
      <c r="P91" s="143">
        <v>0</v>
      </c>
      <c r="Q91" s="143">
        <v>0</v>
      </c>
      <c r="R91" s="144">
        <v>0</v>
      </c>
      <c r="S91" s="134">
        <v>0</v>
      </c>
      <c r="T91" s="134">
        <v>0</v>
      </c>
      <c r="U91" s="134"/>
      <c r="V91" s="134"/>
      <c r="W91" s="134"/>
      <c r="X91" s="134"/>
      <c r="Y91" s="134"/>
      <c r="Z91" s="134"/>
    </row>
    <row r="94" ht="11.25" customHeight="1"/>
  </sheetData>
  <mergeCells count="5">
    <mergeCell ref="R4:S4"/>
    <mergeCell ref="G2:P2"/>
    <mergeCell ref="G1:Q1"/>
    <mergeCell ref="N3:Q3"/>
    <mergeCell ref="R3:S3"/>
  </mergeCells>
  <printOptions horizontalCentered="1" verticalCentered="1"/>
  <pageMargins left="0" right="0" top="0.55" bottom="0.4" header="0.33" footer="0"/>
  <pageSetup fitToHeight="8" horizontalDpi="360" verticalDpi="360" orientation="landscape" paperSize="5" scale="84" r:id="rId1"/>
  <headerFooter alignWithMargins="0">
    <oddHeader xml:space="preserve">&amp;R&amp;9&amp;D  &amp;T  </oddHeader>
    <oddFooter>&amp;C- 5 -</oddFooter>
  </headerFooter>
</worksheet>
</file>

<file path=xl/worksheets/sheet11.xml><?xml version="1.0" encoding="utf-8"?>
<worksheet xmlns="http://schemas.openxmlformats.org/spreadsheetml/2006/main" xmlns:r="http://schemas.openxmlformats.org/officeDocument/2006/relationships">
  <dimension ref="A1:B36"/>
  <sheetViews>
    <sheetView workbookViewId="0" topLeftCell="A1">
      <selection activeCell="A3" sqref="A3"/>
    </sheetView>
  </sheetViews>
  <sheetFormatPr defaultColWidth="9.140625" defaultRowHeight="12.75"/>
  <cols>
    <col min="1" max="1" width="9.140625" style="8" customWidth="1"/>
    <col min="2" max="2" width="152.7109375" style="8" customWidth="1"/>
    <col min="3" max="16384" width="9.140625" style="8" customWidth="1"/>
  </cols>
  <sheetData>
    <row r="1" spans="1:2" ht="12.75">
      <c r="A1" s="56"/>
      <c r="B1" s="58"/>
    </row>
    <row r="2" spans="1:2" ht="12.75">
      <c r="A2" s="59"/>
      <c r="B2" s="61"/>
    </row>
    <row r="3" spans="1:2" ht="12.75">
      <c r="A3" s="59"/>
      <c r="B3" s="61"/>
    </row>
    <row r="4" spans="1:2" ht="12.75">
      <c r="A4" s="59"/>
      <c r="B4" s="61"/>
    </row>
    <row r="5" spans="1:2" ht="12.75">
      <c r="A5" s="59"/>
      <c r="B5" s="61"/>
    </row>
    <row r="6" spans="1:2" ht="12.75">
      <c r="A6" s="59"/>
      <c r="B6" s="61"/>
    </row>
    <row r="7" spans="1:2" ht="12.75">
      <c r="A7" s="59"/>
      <c r="B7" s="61"/>
    </row>
    <row r="8" spans="1:2" ht="12.75">
      <c r="A8" s="59"/>
      <c r="B8" s="61"/>
    </row>
    <row r="9" spans="1:2" s="7" customFormat="1" ht="20.25">
      <c r="A9" s="63"/>
      <c r="B9" s="62" t="s">
        <v>23</v>
      </c>
    </row>
    <row r="10" spans="1:2" s="7" customFormat="1" ht="20.25">
      <c r="A10" s="63"/>
      <c r="B10" s="62" t="s">
        <v>24</v>
      </c>
    </row>
    <row r="11" spans="1:2" ht="12.75">
      <c r="A11" s="59"/>
      <c r="B11" s="61"/>
    </row>
    <row r="12" spans="1:2" ht="12.75">
      <c r="A12" s="59"/>
      <c r="B12" s="61"/>
    </row>
    <row r="13" spans="1:2" ht="12.75">
      <c r="A13" s="59"/>
      <c r="B13" s="61"/>
    </row>
    <row r="14" spans="1:2" ht="12.75">
      <c r="A14" s="59"/>
      <c r="B14" s="61"/>
    </row>
    <row r="15" spans="1:2" ht="12.75">
      <c r="A15" s="59"/>
      <c r="B15" s="61"/>
    </row>
    <row r="16" spans="1:2" ht="12.75">
      <c r="A16" s="59"/>
      <c r="B16" s="61"/>
    </row>
    <row r="17" spans="1:2" ht="12.75">
      <c r="A17" s="59"/>
      <c r="B17" s="61"/>
    </row>
    <row r="18" spans="1:2" ht="12.75">
      <c r="A18" s="59"/>
      <c r="B18" s="61"/>
    </row>
    <row r="19" spans="1:2" ht="23.25">
      <c r="A19" s="59"/>
      <c r="B19" s="83" t="s">
        <v>18</v>
      </c>
    </row>
    <row r="20" spans="1:2" ht="12.75">
      <c r="A20" s="59"/>
      <c r="B20" s="61" t="s">
        <v>29</v>
      </c>
    </row>
    <row r="21" spans="1:2" ht="12.75">
      <c r="A21" s="59"/>
      <c r="B21" s="61" t="s">
        <v>29</v>
      </c>
    </row>
    <row r="22" spans="1:2" ht="12.75">
      <c r="A22" s="59"/>
      <c r="B22" s="61" t="s">
        <v>29</v>
      </c>
    </row>
    <row r="23" spans="1:2" ht="12.75">
      <c r="A23" s="59"/>
      <c r="B23" s="61" t="s">
        <v>29</v>
      </c>
    </row>
    <row r="24" spans="1:2" ht="12.75">
      <c r="A24" s="59"/>
      <c r="B24" s="61" t="s">
        <v>29</v>
      </c>
    </row>
    <row r="25" spans="1:2" ht="12.75" hidden="1">
      <c r="A25" s="59"/>
      <c r="B25" s="61" t="s">
        <v>29</v>
      </c>
    </row>
    <row r="26" spans="1:2" ht="12.75">
      <c r="A26" s="59"/>
      <c r="B26" s="61" t="s">
        <v>29</v>
      </c>
    </row>
    <row r="27" spans="1:2" ht="12.75">
      <c r="A27" s="59"/>
      <c r="B27" s="61" t="s">
        <v>29</v>
      </c>
    </row>
    <row r="28" spans="1:2" ht="12.75">
      <c r="A28" s="59"/>
      <c r="B28" s="61"/>
    </row>
    <row r="29" spans="1:2" ht="20.25">
      <c r="A29" s="59"/>
      <c r="B29" s="62" t="s">
        <v>27</v>
      </c>
    </row>
    <row r="30" spans="1:2" ht="20.25">
      <c r="A30" s="59"/>
      <c r="B30" s="62" t="s">
        <v>28</v>
      </c>
    </row>
    <row r="31" spans="1:2" ht="12.75">
      <c r="A31" s="59"/>
      <c r="B31" s="61"/>
    </row>
    <row r="32" spans="1:2" ht="12.75">
      <c r="A32" s="59"/>
      <c r="B32" s="61"/>
    </row>
    <row r="33" spans="1:2" ht="12.75">
      <c r="A33" s="59"/>
      <c r="B33" s="61"/>
    </row>
    <row r="34" spans="1:2" ht="12.75">
      <c r="A34" s="59"/>
      <c r="B34" s="61"/>
    </row>
    <row r="35" spans="1:2" ht="12.75">
      <c r="A35" s="59"/>
      <c r="B35" s="61"/>
    </row>
    <row r="36" spans="1:2" ht="13.5" thickBot="1">
      <c r="A36" s="64"/>
      <c r="B36" s="66"/>
    </row>
  </sheetData>
  <sheetProtection password="C911" sheet="1" objects="1" scenarios="1"/>
  <printOptions/>
  <pageMargins left="0.7480314960629921" right="0.88" top="0.984251968503937" bottom="0.984251968503937" header="0.5118110236220472" footer="0.5118110236220472"/>
  <pageSetup horizontalDpi="300" verticalDpi="300" orientation="landscape" paperSize="5" scale="92" r:id="rId2"/>
  <drawing r:id="rId1"/>
</worksheet>
</file>

<file path=xl/worksheets/sheet12.xml><?xml version="1.0" encoding="utf-8"?>
<worksheet xmlns="http://schemas.openxmlformats.org/spreadsheetml/2006/main" xmlns:r="http://schemas.openxmlformats.org/officeDocument/2006/relationships">
  <sheetPr codeName="Sheet115"/>
  <dimension ref="A1:HL85"/>
  <sheetViews>
    <sheetView workbookViewId="0" topLeftCell="A1">
      <selection activeCell="A3" sqref="A3"/>
    </sheetView>
  </sheetViews>
  <sheetFormatPr defaultColWidth="9.140625" defaultRowHeight="12.75"/>
  <cols>
    <col min="1" max="1" width="9.57421875" style="95" customWidth="1"/>
    <col min="2" max="2" width="39.28125" style="95" customWidth="1"/>
    <col min="3" max="3" width="1.7109375" style="95" customWidth="1"/>
    <col min="4" max="4" width="11.421875" style="95" customWidth="1"/>
    <col min="5" max="5" width="8.28125" style="95" customWidth="1"/>
    <col min="6" max="6" width="1.8515625" style="95" customWidth="1"/>
    <col min="7" max="7" width="9.28125" style="95" customWidth="1"/>
    <col min="8" max="14" width="13.7109375" style="95" customWidth="1"/>
    <col min="15" max="15" width="15.00390625" style="95" bestFit="1" customWidth="1"/>
    <col min="16" max="16" width="13.00390625" style="95" customWidth="1"/>
    <col min="17" max="17" width="10.8515625" style="95" bestFit="1" customWidth="1"/>
    <col min="18" max="16384" width="9.140625" style="95" customWidth="1"/>
  </cols>
  <sheetData>
    <row r="1" spans="1:15" s="145" customFormat="1" ht="14.25" customHeight="1">
      <c r="A1" s="145" t="s">
        <v>53</v>
      </c>
      <c r="D1" s="146"/>
      <c r="G1" s="202" t="s">
        <v>91</v>
      </c>
      <c r="M1" s="147"/>
      <c r="N1" s="147"/>
      <c r="O1" s="147"/>
    </row>
    <row r="2" spans="4:15" s="148" customFormat="1" ht="14.25" customHeight="1">
      <c r="D2" s="149"/>
      <c r="G2" s="203" t="s">
        <v>92</v>
      </c>
      <c r="M2" s="150"/>
      <c r="N2" s="150"/>
      <c r="O2" s="150"/>
    </row>
    <row r="3" spans="1:220" s="151" customFormat="1" ht="18.75" customHeight="1" thickBot="1">
      <c r="A3" s="151" t="s">
        <v>54</v>
      </c>
      <c r="H3" s="238">
        <v>2001</v>
      </c>
      <c r="I3" s="238"/>
      <c r="J3" s="238"/>
      <c r="K3" s="238"/>
      <c r="M3" s="152"/>
      <c r="N3" s="152"/>
      <c r="O3" s="152"/>
      <c r="P3" s="153"/>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row>
    <row r="4" spans="1:220" s="199" customFormat="1" ht="14.25" customHeight="1">
      <c r="A4" s="194"/>
      <c r="B4" s="194"/>
      <c r="C4" s="194"/>
      <c r="D4" s="194"/>
      <c r="E4" s="194"/>
      <c r="F4" s="194"/>
      <c r="G4" s="194"/>
      <c r="H4" s="237" t="s">
        <v>55</v>
      </c>
      <c r="I4" s="237"/>
      <c r="J4" s="201" t="s">
        <v>56</v>
      </c>
      <c r="K4" s="237" t="s">
        <v>94</v>
      </c>
      <c r="L4" s="237"/>
      <c r="M4" s="237"/>
      <c r="N4" s="237"/>
      <c r="O4" s="204" t="s">
        <v>95</v>
      </c>
      <c r="P4" s="201" t="s">
        <v>96</v>
      </c>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row>
    <row r="5" spans="1:15" s="193" customFormat="1" ht="14.25" customHeight="1">
      <c r="A5" s="197"/>
      <c r="B5" s="195" t="s">
        <v>57</v>
      </c>
      <c r="C5" s="192"/>
      <c r="D5" s="195"/>
      <c r="H5" s="189" t="s">
        <v>58</v>
      </c>
      <c r="I5" s="189" t="s">
        <v>93</v>
      </c>
      <c r="J5" s="189" t="s">
        <v>22</v>
      </c>
      <c r="K5" s="189" t="s">
        <v>59</v>
      </c>
      <c r="L5" s="189" t="s">
        <v>60</v>
      </c>
      <c r="M5" s="190" t="s">
        <v>61</v>
      </c>
      <c r="N5" s="190" t="s">
        <v>62</v>
      </c>
      <c r="O5" s="190"/>
    </row>
    <row r="6" spans="1:14" s="193" customFormat="1" ht="14.25" customHeight="1">
      <c r="A6" s="196"/>
      <c r="B6" s="212" t="s">
        <v>63</v>
      </c>
      <c r="C6" s="196"/>
      <c r="D6" s="196"/>
      <c r="H6" s="205" t="s">
        <v>64</v>
      </c>
      <c r="I6" s="189" t="s">
        <v>55</v>
      </c>
      <c r="J6" s="189"/>
      <c r="K6" s="205" t="s">
        <v>65</v>
      </c>
      <c r="L6" s="205" t="s">
        <v>66</v>
      </c>
      <c r="M6" s="206" t="s">
        <v>67</v>
      </c>
      <c r="N6" s="206" t="s">
        <v>68</v>
      </c>
    </row>
    <row r="7" spans="1:220" s="188" customFormat="1" ht="15" customHeight="1" thickBot="1">
      <c r="A7" s="198" t="s">
        <v>133</v>
      </c>
      <c r="B7" s="159"/>
      <c r="C7" s="159"/>
      <c r="D7" s="159"/>
      <c r="E7" s="159" t="s">
        <v>22</v>
      </c>
      <c r="F7" s="159"/>
      <c r="G7" s="159"/>
      <c r="H7" s="200" t="s">
        <v>69</v>
      </c>
      <c r="I7" s="200" t="s">
        <v>70</v>
      </c>
      <c r="J7" s="200" t="s">
        <v>71</v>
      </c>
      <c r="K7" s="200" t="s">
        <v>72</v>
      </c>
      <c r="L7" s="200" t="s">
        <v>73</v>
      </c>
      <c r="M7" s="191" t="s">
        <v>74</v>
      </c>
      <c r="N7" s="191" t="s">
        <v>75</v>
      </c>
      <c r="O7" s="191" t="s">
        <v>83</v>
      </c>
      <c r="P7" s="200" t="s">
        <v>84</v>
      </c>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row>
    <row r="8" spans="1:15" ht="15" customHeight="1">
      <c r="A8" s="154" t="s">
        <v>134</v>
      </c>
      <c r="G8" s="155"/>
      <c r="H8" s="156"/>
      <c r="I8" s="156"/>
      <c r="J8" s="156"/>
      <c r="K8" s="156"/>
      <c r="L8" s="156"/>
      <c r="M8" s="156"/>
      <c r="N8" s="156"/>
      <c r="O8" s="156"/>
    </row>
    <row r="9" spans="1:17" ht="13.5" customHeight="1">
      <c r="A9" s="95" t="s">
        <v>98</v>
      </c>
      <c r="G9" s="155"/>
      <c r="H9" s="156">
        <v>257374979</v>
      </c>
      <c r="I9" s="156">
        <v>22885767</v>
      </c>
      <c r="J9" s="156">
        <v>9557628</v>
      </c>
      <c r="K9" s="156">
        <v>1299219</v>
      </c>
      <c r="L9" s="156">
        <v>4775764</v>
      </c>
      <c r="M9" s="156">
        <v>28854</v>
      </c>
      <c r="N9" s="156">
        <v>14000508</v>
      </c>
      <c r="O9" s="156">
        <v>936934.1</v>
      </c>
      <c r="P9" s="155">
        <v>310859653.1</v>
      </c>
      <c r="Q9" s="155"/>
    </row>
    <row r="10" spans="1:17" ht="13.5" customHeight="1">
      <c r="A10" s="95" t="s">
        <v>99</v>
      </c>
      <c r="G10" s="155"/>
      <c r="H10" s="156">
        <v>0</v>
      </c>
      <c r="I10" s="156">
        <v>2944053</v>
      </c>
      <c r="J10" s="156">
        <v>0</v>
      </c>
      <c r="K10" s="156">
        <v>5751070</v>
      </c>
      <c r="L10" s="156">
        <v>91644</v>
      </c>
      <c r="M10" s="156">
        <v>6738684</v>
      </c>
      <c r="N10" s="156">
        <v>21153036</v>
      </c>
      <c r="O10" s="156">
        <v>0</v>
      </c>
      <c r="P10" s="155">
        <v>36678487</v>
      </c>
      <c r="Q10" s="155"/>
    </row>
    <row r="11" spans="1:17" ht="13.5" customHeight="1">
      <c r="A11" s="95" t="s">
        <v>100</v>
      </c>
      <c r="G11" s="155"/>
      <c r="H11" s="156">
        <v>67829</v>
      </c>
      <c r="I11" s="156">
        <v>411181</v>
      </c>
      <c r="J11" s="156">
        <v>280748</v>
      </c>
      <c r="K11" s="156">
        <v>112181</v>
      </c>
      <c r="L11" s="156">
        <v>42060</v>
      </c>
      <c r="M11" s="156">
        <v>0</v>
      </c>
      <c r="N11" s="156">
        <v>1176008</v>
      </c>
      <c r="O11" s="156">
        <v>22402</v>
      </c>
      <c r="P11" s="155">
        <v>2112409</v>
      </c>
      <c r="Q11" s="155"/>
    </row>
    <row r="12" spans="1:17" ht="13.5" customHeight="1">
      <c r="A12" s="95" t="s">
        <v>135</v>
      </c>
      <c r="G12" s="155"/>
      <c r="H12" s="156">
        <v>19191060</v>
      </c>
      <c r="I12" s="156">
        <v>8059990</v>
      </c>
      <c r="J12" s="156">
        <v>15679138</v>
      </c>
      <c r="K12" s="156">
        <v>4559093</v>
      </c>
      <c r="L12" s="156">
        <v>176375</v>
      </c>
      <c r="M12" s="156">
        <v>83072</v>
      </c>
      <c r="N12" s="156">
        <v>1234858</v>
      </c>
      <c r="O12" s="156">
        <v>0</v>
      </c>
      <c r="P12" s="155">
        <v>48983586</v>
      </c>
      <c r="Q12" s="155"/>
    </row>
    <row r="13" spans="1:17" ht="13.5" customHeight="1">
      <c r="A13" s="95" t="s">
        <v>102</v>
      </c>
      <c r="G13" s="155"/>
      <c r="H13" s="156">
        <v>89607</v>
      </c>
      <c r="I13" s="156">
        <v>7949507</v>
      </c>
      <c r="J13" s="156">
        <v>4947913</v>
      </c>
      <c r="K13" s="156">
        <v>62285009</v>
      </c>
      <c r="L13" s="156">
        <v>11889449</v>
      </c>
      <c r="M13" s="156">
        <v>45630</v>
      </c>
      <c r="N13" s="156">
        <v>14180196</v>
      </c>
      <c r="O13" s="156">
        <v>2402</v>
      </c>
      <c r="P13" s="155">
        <v>101389713</v>
      </c>
      <c r="Q13" s="155"/>
    </row>
    <row r="14" spans="1:17" ht="13.5" customHeight="1">
      <c r="A14" s="95" t="s">
        <v>103</v>
      </c>
      <c r="G14" s="155"/>
      <c r="H14" s="156">
        <v>0</v>
      </c>
      <c r="I14" s="156">
        <v>0</v>
      </c>
      <c r="J14" s="156">
        <v>0</v>
      </c>
      <c r="K14" s="156">
        <v>170871</v>
      </c>
      <c r="L14" s="156">
        <v>0</v>
      </c>
      <c r="M14" s="156">
        <v>0</v>
      </c>
      <c r="N14" s="156">
        <v>0</v>
      </c>
      <c r="O14" s="156">
        <v>0.1</v>
      </c>
      <c r="P14" s="155">
        <v>170871.1</v>
      </c>
      <c r="Q14" s="155"/>
    </row>
    <row r="15" spans="1:17" ht="13.5" customHeight="1">
      <c r="A15" s="95" t="s">
        <v>104</v>
      </c>
      <c r="G15" s="155"/>
      <c r="H15" s="156">
        <v>0</v>
      </c>
      <c r="I15" s="156">
        <v>121845</v>
      </c>
      <c r="J15" s="156">
        <v>68392</v>
      </c>
      <c r="K15" s="156">
        <v>1966522</v>
      </c>
      <c r="L15" s="156">
        <v>117629</v>
      </c>
      <c r="M15" s="156">
        <v>38750</v>
      </c>
      <c r="N15" s="156">
        <v>10856</v>
      </c>
      <c r="O15" s="156">
        <v>3720.1</v>
      </c>
      <c r="P15" s="155">
        <v>2327714.1</v>
      </c>
      <c r="Q15" s="155"/>
    </row>
    <row r="16" spans="1:17" s="154" customFormat="1" ht="13.5" customHeight="1">
      <c r="A16" s="154" t="s">
        <v>105</v>
      </c>
      <c r="G16" s="157"/>
      <c r="H16" s="158">
        <v>276723475</v>
      </c>
      <c r="I16" s="158">
        <v>42372343</v>
      </c>
      <c r="J16" s="158">
        <v>30533819</v>
      </c>
      <c r="K16" s="158">
        <v>76143965</v>
      </c>
      <c r="L16" s="158">
        <v>17092921</v>
      </c>
      <c r="M16" s="158">
        <v>6934990</v>
      </c>
      <c r="N16" s="158">
        <v>51755462</v>
      </c>
      <c r="O16" s="158">
        <v>965458.3</v>
      </c>
      <c r="P16" s="157">
        <v>502522433</v>
      </c>
      <c r="Q16" s="155"/>
    </row>
    <row r="17" spans="1:17" ht="13.5" customHeight="1">
      <c r="A17" s="95" t="s">
        <v>106</v>
      </c>
      <c r="G17" s="155"/>
      <c r="H17" s="156"/>
      <c r="I17" s="156"/>
      <c r="J17" s="156"/>
      <c r="K17" s="156"/>
      <c r="L17" s="156"/>
      <c r="M17" s="156"/>
      <c r="N17" s="156"/>
      <c r="O17" s="156"/>
      <c r="P17" s="155"/>
      <c r="Q17" s="155"/>
    </row>
    <row r="18" spans="1:17" ht="13.5" customHeight="1">
      <c r="A18" s="95" t="s">
        <v>107</v>
      </c>
      <c r="G18" s="155"/>
      <c r="H18" s="156">
        <v>2532640</v>
      </c>
      <c r="I18" s="156">
        <v>278351</v>
      </c>
      <c r="J18" s="156">
        <v>15400</v>
      </c>
      <c r="K18" s="156">
        <v>702100</v>
      </c>
      <c r="L18" s="156">
        <v>39481</v>
      </c>
      <c r="M18" s="156">
        <v>11627</v>
      </c>
      <c r="N18" s="156">
        <v>464150</v>
      </c>
      <c r="O18" s="156">
        <v>0</v>
      </c>
      <c r="P18" s="155">
        <v>4043749</v>
      </c>
      <c r="Q18" s="155"/>
    </row>
    <row r="19" spans="1:17" ht="13.5" customHeight="1">
      <c r="A19" s="95" t="s">
        <v>108</v>
      </c>
      <c r="G19" s="155"/>
      <c r="H19" s="156">
        <v>0</v>
      </c>
      <c r="I19" s="156">
        <v>0</v>
      </c>
      <c r="J19" s="156">
        <v>0</v>
      </c>
      <c r="K19" s="156">
        <v>9918</v>
      </c>
      <c r="L19" s="156">
        <v>0</v>
      </c>
      <c r="M19" s="156">
        <v>0</v>
      </c>
      <c r="N19" s="156">
        <v>26665.1</v>
      </c>
      <c r="O19" s="156">
        <v>0</v>
      </c>
      <c r="P19" s="155">
        <v>36583</v>
      </c>
      <c r="Q19" s="155"/>
    </row>
    <row r="20" spans="1:17" ht="13.5" customHeight="1">
      <c r="A20" s="95" t="s">
        <v>109</v>
      </c>
      <c r="G20" s="155"/>
      <c r="H20" s="156">
        <v>0</v>
      </c>
      <c r="I20" s="156">
        <v>23700</v>
      </c>
      <c r="J20" s="156">
        <v>0</v>
      </c>
      <c r="K20" s="156">
        <v>129000</v>
      </c>
      <c r="L20" s="156">
        <v>0</v>
      </c>
      <c r="M20" s="156">
        <v>0</v>
      </c>
      <c r="N20" s="156">
        <v>0</v>
      </c>
      <c r="O20" s="156">
        <v>0</v>
      </c>
      <c r="P20" s="155">
        <v>152700</v>
      </c>
      <c r="Q20" s="155"/>
    </row>
    <row r="21" spans="1:17" ht="13.5" customHeight="1">
      <c r="A21" s="95" t="s">
        <v>110</v>
      </c>
      <c r="G21" s="155"/>
      <c r="H21" s="156">
        <v>0</v>
      </c>
      <c r="I21" s="156">
        <v>655511</v>
      </c>
      <c r="J21" s="156">
        <v>750</v>
      </c>
      <c r="K21" s="156">
        <v>3860095</v>
      </c>
      <c r="L21" s="156">
        <v>24420</v>
      </c>
      <c r="M21" s="156">
        <v>0</v>
      </c>
      <c r="N21" s="156">
        <v>0</v>
      </c>
      <c r="O21" s="156">
        <v>0</v>
      </c>
      <c r="P21" s="155">
        <v>4540776</v>
      </c>
      <c r="Q21" s="155"/>
    </row>
    <row r="22" spans="1:17" ht="13.5" customHeight="1">
      <c r="A22" s="95" t="s">
        <v>111</v>
      </c>
      <c r="G22" s="155"/>
      <c r="H22" s="156">
        <v>1890182</v>
      </c>
      <c r="I22" s="156">
        <v>55000</v>
      </c>
      <c r="J22" s="156">
        <v>34602</v>
      </c>
      <c r="K22" s="156">
        <v>0.1</v>
      </c>
      <c r="L22" s="156">
        <v>452718</v>
      </c>
      <c r="M22" s="156">
        <v>0</v>
      </c>
      <c r="N22" s="156">
        <v>229010</v>
      </c>
      <c r="O22" s="156">
        <v>0</v>
      </c>
      <c r="P22" s="155">
        <v>2661512</v>
      </c>
      <c r="Q22" s="155"/>
    </row>
    <row r="23" spans="1:17" s="154" customFormat="1" ht="21.75" customHeight="1">
      <c r="A23" s="154" t="s">
        <v>112</v>
      </c>
      <c r="G23" s="157"/>
      <c r="H23" s="158">
        <v>417979</v>
      </c>
      <c r="I23" s="158">
        <v>12561076</v>
      </c>
      <c r="J23" s="158">
        <v>9359297</v>
      </c>
      <c r="K23" s="158">
        <v>350473308</v>
      </c>
      <c r="L23" s="158">
        <v>4497381</v>
      </c>
      <c r="M23" s="158">
        <v>45577245</v>
      </c>
      <c r="N23" s="158">
        <v>43447229</v>
      </c>
      <c r="O23" s="158">
        <v>78089.1</v>
      </c>
      <c r="P23" s="157">
        <v>466411604</v>
      </c>
      <c r="Q23" s="155"/>
    </row>
    <row r="24" spans="1:17" ht="13.5" customHeight="1">
      <c r="A24" s="95" t="s">
        <v>113</v>
      </c>
      <c r="G24" s="155"/>
      <c r="H24" s="156"/>
      <c r="I24" s="156"/>
      <c r="J24" s="156"/>
      <c r="K24" s="156"/>
      <c r="L24" s="156"/>
      <c r="M24" s="156"/>
      <c r="N24" s="156"/>
      <c r="O24" s="156"/>
      <c r="P24" s="155"/>
      <c r="Q24" s="155"/>
    </row>
    <row r="25" spans="1:17" s="214" customFormat="1" ht="18.75" customHeight="1">
      <c r="A25" s="214" t="s">
        <v>114</v>
      </c>
      <c r="G25" s="215"/>
      <c r="H25" s="216">
        <v>0</v>
      </c>
      <c r="I25" s="216">
        <v>0</v>
      </c>
      <c r="J25" s="216">
        <v>0</v>
      </c>
      <c r="K25" s="216">
        <v>0</v>
      </c>
      <c r="L25" s="216">
        <v>0</v>
      </c>
      <c r="M25" s="216">
        <v>0</v>
      </c>
      <c r="N25" s="216">
        <v>0</v>
      </c>
      <c r="O25" s="216">
        <v>0</v>
      </c>
      <c r="P25" s="215">
        <v>0</v>
      </c>
      <c r="Q25" s="215"/>
    </row>
    <row r="26" spans="1:17" s="217" customFormat="1" ht="16.5" customHeight="1">
      <c r="A26" s="217" t="s">
        <v>136</v>
      </c>
      <c r="G26" s="218"/>
      <c r="H26" s="219">
        <v>277141454</v>
      </c>
      <c r="I26" s="219">
        <v>54933419</v>
      </c>
      <c r="J26" s="219">
        <v>39893116</v>
      </c>
      <c r="K26" s="219">
        <v>426617273</v>
      </c>
      <c r="L26" s="219">
        <v>21590302</v>
      </c>
      <c r="M26" s="219">
        <v>52512235</v>
      </c>
      <c r="N26" s="219">
        <v>95202691</v>
      </c>
      <c r="O26" s="219">
        <v>1043547.2</v>
      </c>
      <c r="P26" s="218">
        <v>968934037</v>
      </c>
      <c r="Q26" s="220"/>
    </row>
    <row r="27" spans="1:17" ht="18.75" customHeight="1">
      <c r="A27" s="154" t="s">
        <v>116</v>
      </c>
      <c r="G27" s="155"/>
      <c r="H27" s="156"/>
      <c r="I27" s="156"/>
      <c r="J27" s="156"/>
      <c r="K27" s="156"/>
      <c r="L27" s="156"/>
      <c r="M27" s="156"/>
      <c r="N27" s="156"/>
      <c r="O27" s="156"/>
      <c r="P27" s="155"/>
      <c r="Q27" s="155"/>
    </row>
    <row r="28" spans="1:17" ht="13.5" customHeight="1">
      <c r="A28" s="95" t="s">
        <v>137</v>
      </c>
      <c r="G28" s="155"/>
      <c r="H28" s="156">
        <v>0</v>
      </c>
      <c r="I28" s="156">
        <v>383422</v>
      </c>
      <c r="J28" s="156">
        <v>0</v>
      </c>
      <c r="K28" s="156">
        <v>2246072</v>
      </c>
      <c r="L28" s="156">
        <v>167800</v>
      </c>
      <c r="M28" s="156">
        <v>4958</v>
      </c>
      <c r="N28" s="156">
        <v>556113</v>
      </c>
      <c r="O28" s="156">
        <v>0</v>
      </c>
      <c r="P28" s="155">
        <v>3358365.1</v>
      </c>
      <c r="Q28" s="155"/>
    </row>
    <row r="29" spans="1:17" ht="13.5" customHeight="1">
      <c r="A29" s="95" t="s">
        <v>118</v>
      </c>
      <c r="G29" s="155"/>
      <c r="H29" s="156">
        <v>5640</v>
      </c>
      <c r="I29" s="156">
        <v>88000</v>
      </c>
      <c r="J29" s="156">
        <v>11692</v>
      </c>
      <c r="K29" s="156">
        <v>4766711</v>
      </c>
      <c r="L29" s="156">
        <v>620</v>
      </c>
      <c r="M29" s="156">
        <v>16748</v>
      </c>
      <c r="N29" s="156">
        <v>245100</v>
      </c>
      <c r="O29" s="156">
        <v>4900</v>
      </c>
      <c r="P29" s="155">
        <v>5139411</v>
      </c>
      <c r="Q29" s="155"/>
    </row>
    <row r="30" spans="1:17" ht="13.5" customHeight="1">
      <c r="A30" s="95" t="s">
        <v>119</v>
      </c>
      <c r="G30" s="155"/>
      <c r="H30" s="156">
        <v>0</v>
      </c>
      <c r="I30" s="156">
        <v>2252798</v>
      </c>
      <c r="J30" s="156">
        <v>0</v>
      </c>
      <c r="K30" s="156">
        <v>6074780</v>
      </c>
      <c r="L30" s="156">
        <v>207235</v>
      </c>
      <c r="M30" s="156">
        <v>0</v>
      </c>
      <c r="N30" s="156">
        <v>161004</v>
      </c>
      <c r="O30" s="156">
        <v>0.1</v>
      </c>
      <c r="P30" s="155">
        <v>8695817</v>
      </c>
      <c r="Q30" s="155"/>
    </row>
    <row r="31" spans="1:17" ht="13.5" customHeight="1">
      <c r="A31" s="95" t="s">
        <v>138</v>
      </c>
      <c r="G31" s="155"/>
      <c r="H31" s="156">
        <v>0</v>
      </c>
      <c r="I31" s="156">
        <v>0</v>
      </c>
      <c r="J31" s="156">
        <v>0</v>
      </c>
      <c r="K31" s="156">
        <v>0</v>
      </c>
      <c r="L31" s="156">
        <v>0</v>
      </c>
      <c r="M31" s="156">
        <v>0</v>
      </c>
      <c r="N31" s="156">
        <v>0</v>
      </c>
      <c r="O31" s="156">
        <v>0</v>
      </c>
      <c r="P31" s="155">
        <v>0.1</v>
      </c>
      <c r="Q31" s="155"/>
    </row>
    <row r="32" spans="1:17" ht="13.5" customHeight="1">
      <c r="A32" s="95" t="s">
        <v>121</v>
      </c>
      <c r="G32" s="155"/>
      <c r="H32" s="156">
        <v>10729412</v>
      </c>
      <c r="I32" s="156">
        <v>4442439</v>
      </c>
      <c r="J32" s="156">
        <v>364401</v>
      </c>
      <c r="K32" s="156">
        <v>13610872</v>
      </c>
      <c r="L32" s="156">
        <v>3533479</v>
      </c>
      <c r="M32" s="156">
        <v>2092796</v>
      </c>
      <c r="N32" s="156">
        <v>7673304</v>
      </c>
      <c r="O32" s="156">
        <v>0.1</v>
      </c>
      <c r="P32" s="155">
        <v>42446703</v>
      </c>
      <c r="Q32" s="155"/>
    </row>
    <row r="33" spans="1:17" s="217" customFormat="1" ht="16.5" customHeight="1">
      <c r="A33" s="217" t="s">
        <v>122</v>
      </c>
      <c r="G33" s="218"/>
      <c r="H33" s="219">
        <v>10735052</v>
      </c>
      <c r="I33" s="219">
        <v>7166659</v>
      </c>
      <c r="J33" s="219">
        <v>376093</v>
      </c>
      <c r="K33" s="219">
        <v>26698435</v>
      </c>
      <c r="L33" s="219">
        <v>3909134</v>
      </c>
      <c r="M33" s="219">
        <v>2114502</v>
      </c>
      <c r="N33" s="219">
        <v>8635521</v>
      </c>
      <c r="O33" s="219">
        <v>4900.2</v>
      </c>
      <c r="P33" s="218">
        <v>59640296</v>
      </c>
      <c r="Q33" s="220"/>
    </row>
    <row r="34" spans="7:17" ht="4.5" customHeight="1">
      <c r="G34" s="155"/>
      <c r="H34" s="156"/>
      <c r="I34" s="156"/>
      <c r="J34" s="156"/>
      <c r="K34" s="156"/>
      <c r="L34" s="156"/>
      <c r="M34" s="156"/>
      <c r="N34" s="156"/>
      <c r="O34" s="156"/>
      <c r="P34" s="155"/>
      <c r="Q34" s="155"/>
    </row>
    <row r="35" spans="1:17" ht="13.5" customHeight="1">
      <c r="A35" s="95" t="s">
        <v>139</v>
      </c>
      <c r="G35" s="155"/>
      <c r="H35" s="156">
        <v>0</v>
      </c>
      <c r="I35" s="156">
        <v>3431280</v>
      </c>
      <c r="J35" s="156">
        <v>9555</v>
      </c>
      <c r="K35" s="156">
        <v>9676217</v>
      </c>
      <c r="L35" s="156">
        <v>258683</v>
      </c>
      <c r="M35" s="156">
        <v>0</v>
      </c>
      <c r="N35" s="156">
        <v>0</v>
      </c>
      <c r="O35" s="156">
        <v>0.1</v>
      </c>
      <c r="P35" s="155">
        <v>13375735</v>
      </c>
      <c r="Q35" s="155"/>
    </row>
    <row r="36" spans="1:17" ht="16.5" customHeight="1">
      <c r="A36" s="154" t="s">
        <v>124</v>
      </c>
      <c r="G36" s="155"/>
      <c r="H36" s="156"/>
      <c r="I36" s="156"/>
      <c r="J36" s="156"/>
      <c r="K36" s="156"/>
      <c r="L36" s="156"/>
      <c r="M36" s="156"/>
      <c r="N36" s="156"/>
      <c r="O36" s="156"/>
      <c r="P36" s="155"/>
      <c r="Q36" s="155"/>
    </row>
    <row r="37" spans="1:17" ht="13.5" customHeight="1">
      <c r="A37" s="95" t="s">
        <v>125</v>
      </c>
      <c r="G37" s="155"/>
      <c r="H37" s="156"/>
      <c r="I37" s="156"/>
      <c r="J37" s="156"/>
      <c r="K37" s="156"/>
      <c r="L37" s="156"/>
      <c r="M37" s="156"/>
      <c r="N37" s="156"/>
      <c r="O37" s="156"/>
      <c r="P37" s="155">
        <v>3597244.1</v>
      </c>
      <c r="Q37" s="155"/>
    </row>
    <row r="38" spans="1:17" ht="13.5" customHeight="1">
      <c r="A38" s="95" t="s">
        <v>126</v>
      </c>
      <c r="G38" s="155"/>
      <c r="H38" s="156"/>
      <c r="I38" s="156"/>
      <c r="J38" s="156"/>
      <c r="K38" s="156"/>
      <c r="L38" s="156"/>
      <c r="M38" s="156"/>
      <c r="N38" s="156"/>
      <c r="O38" s="156"/>
      <c r="P38" s="155">
        <v>13970</v>
      </c>
      <c r="Q38" s="155"/>
    </row>
    <row r="39" spans="1:17" ht="13.5" customHeight="1">
      <c r="A39" s="95" t="s">
        <v>140</v>
      </c>
      <c r="G39" s="155"/>
      <c r="H39" s="156"/>
      <c r="I39" s="156"/>
      <c r="J39" s="156"/>
      <c r="K39" s="156"/>
      <c r="L39" s="156"/>
      <c r="M39" s="156"/>
      <c r="N39" s="156"/>
      <c r="O39" s="156"/>
      <c r="P39" s="155">
        <v>10383097</v>
      </c>
      <c r="Q39" s="155"/>
    </row>
    <row r="40" spans="1:17" ht="13.5" customHeight="1">
      <c r="A40" s="95" t="s">
        <v>141</v>
      </c>
      <c r="G40" s="155"/>
      <c r="H40" s="156"/>
      <c r="I40" s="156"/>
      <c r="J40" s="156"/>
      <c r="K40" s="156"/>
      <c r="L40" s="156"/>
      <c r="M40" s="156"/>
      <c r="N40" s="156"/>
      <c r="O40" s="156"/>
      <c r="P40" s="155">
        <v>0</v>
      </c>
      <c r="Q40" s="155"/>
    </row>
    <row r="41" spans="1:17" ht="13.5" customHeight="1">
      <c r="A41" s="95" t="s">
        <v>142</v>
      </c>
      <c r="G41" s="155"/>
      <c r="H41" s="156"/>
      <c r="I41" s="156"/>
      <c r="J41" s="156"/>
      <c r="K41" s="156"/>
      <c r="L41" s="156"/>
      <c r="M41" s="156"/>
      <c r="N41" s="156"/>
      <c r="O41" s="156"/>
      <c r="P41" s="155">
        <v>67491080</v>
      </c>
      <c r="Q41" s="155"/>
    </row>
    <row r="42" spans="1:17" s="222" customFormat="1" ht="16.5" customHeight="1" thickBot="1">
      <c r="A42" s="221" t="s">
        <v>130</v>
      </c>
      <c r="B42" s="221"/>
      <c r="G42" s="223"/>
      <c r="H42" s="224"/>
      <c r="I42" s="224"/>
      <c r="J42" s="224"/>
      <c r="K42" s="224"/>
      <c r="L42" s="224"/>
      <c r="M42" s="224"/>
      <c r="N42" s="224"/>
      <c r="O42" s="224"/>
      <c r="P42" s="225">
        <v>81485391</v>
      </c>
      <c r="Q42" s="223"/>
    </row>
    <row r="43" spans="1:17" s="217" customFormat="1" ht="16.5" customHeight="1" thickTop="1">
      <c r="A43" s="217" t="s">
        <v>131</v>
      </c>
      <c r="G43" s="218"/>
      <c r="H43" s="219"/>
      <c r="I43" s="219"/>
      <c r="J43" s="219"/>
      <c r="K43" s="219"/>
      <c r="L43" s="219"/>
      <c r="M43" s="219"/>
      <c r="N43" s="219"/>
      <c r="O43" s="219"/>
      <c r="P43" s="218">
        <v>1110059722</v>
      </c>
      <c r="Q43" s="220"/>
    </row>
    <row r="44" spans="1:17" s="154" customFormat="1" ht="16.5" customHeight="1">
      <c r="A44" s="154" t="s">
        <v>132</v>
      </c>
      <c r="G44" s="157"/>
      <c r="H44" s="158">
        <v>276723475</v>
      </c>
      <c r="I44" s="158">
        <v>48439843</v>
      </c>
      <c r="J44" s="158">
        <v>30543374</v>
      </c>
      <c r="K44" s="158">
        <v>94141034</v>
      </c>
      <c r="L44" s="158">
        <v>17726639</v>
      </c>
      <c r="M44" s="158">
        <v>6939948</v>
      </c>
      <c r="N44" s="158">
        <v>52472579</v>
      </c>
      <c r="O44" s="158">
        <v>965459</v>
      </c>
      <c r="P44" s="157">
        <v>527952350.20000005</v>
      </c>
      <c r="Q44" s="155"/>
    </row>
    <row r="45" s="159" customFormat="1" ht="3" customHeight="1" thickBot="1"/>
    <row r="46" ht="15.75" customHeight="1">
      <c r="A46" s="95" t="s">
        <v>181</v>
      </c>
    </row>
    <row r="51" ht="12.75">
      <c r="A51" s="96"/>
    </row>
    <row r="79" ht="12.75" hidden="1"/>
    <row r="80" ht="12.75" hidden="1"/>
    <row r="81" ht="12.75" hidden="1"/>
    <row r="82" ht="12.75" hidden="1"/>
    <row r="83" ht="12.75" hidden="1"/>
    <row r="84" spans="1:3" ht="12.75" hidden="1">
      <c r="A84" s="95">
        <v>4</v>
      </c>
      <c r="B84" s="95">
        <v>2001</v>
      </c>
      <c r="C84" s="95">
        <v>242</v>
      </c>
    </row>
    <row r="85" spans="1:4" ht="12.75" hidden="1">
      <c r="A85" s="95">
        <v>13</v>
      </c>
      <c r="D85" s="95">
        <v>6</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1968503937007874" right="0" top="0.5118110236220472" bottom="0.4724409448818898" header="0.1968503937007874" footer="0.1968503937007874"/>
  <pageSetup horizontalDpi="360" verticalDpi="360" orientation="landscape" paperSize="5" scale="81" r:id="rId1"/>
  <headerFooter alignWithMargins="0">
    <oddHeader>&amp;R&amp;D &amp;T</oddHeader>
    <oddFooter>&amp;C- 6 -</oddFooter>
  </headerFooter>
</worksheet>
</file>

<file path=xl/worksheets/sheet13.xml><?xml version="1.0" encoding="utf-8"?>
<worksheet xmlns="http://schemas.openxmlformats.org/spreadsheetml/2006/main" xmlns:r="http://schemas.openxmlformats.org/officeDocument/2006/relationships">
  <dimension ref="A1:G34"/>
  <sheetViews>
    <sheetView workbookViewId="0" topLeftCell="A3">
      <selection activeCell="A3" sqref="A3"/>
    </sheetView>
  </sheetViews>
  <sheetFormatPr defaultColWidth="9.140625" defaultRowHeight="12.75"/>
  <cols>
    <col min="1" max="1" width="9.140625" style="60" customWidth="1"/>
    <col min="2" max="2" width="96.00390625" style="60" customWidth="1"/>
    <col min="3" max="5" width="9.140625" style="60" customWidth="1"/>
    <col min="6" max="6" width="20.57421875" style="60" customWidth="1"/>
    <col min="7" max="7" width="9.140625" style="60" customWidth="1"/>
    <col min="8" max="8" width="12.7109375" style="60" customWidth="1"/>
    <col min="9" max="16384" width="9.140625" style="60" customWidth="1"/>
  </cols>
  <sheetData>
    <row r="1" spans="1:7" ht="12.75">
      <c r="A1" s="56"/>
      <c r="B1" s="57"/>
      <c r="C1" s="57"/>
      <c r="D1" s="57"/>
      <c r="E1" s="57"/>
      <c r="F1" s="57"/>
      <c r="G1" s="58"/>
    </row>
    <row r="2" spans="1:7" ht="12.75">
      <c r="A2" s="59"/>
      <c r="G2" s="61"/>
    </row>
    <row r="3" spans="1:7" ht="12.75">
      <c r="A3" s="59"/>
      <c r="G3" s="61"/>
    </row>
    <row r="4" spans="1:7" ht="12.75">
      <c r="A4" s="59"/>
      <c r="G4" s="61"/>
    </row>
    <row r="5" spans="1:7" ht="12.75">
      <c r="A5" s="59"/>
      <c r="G5" s="61"/>
    </row>
    <row r="6" spans="1:7" ht="12.75">
      <c r="A6" s="59"/>
      <c r="G6" s="61"/>
    </row>
    <row r="7" spans="1:7" ht="12.75">
      <c r="A7" s="59"/>
      <c r="G7" s="61"/>
    </row>
    <row r="8" spans="1:7" ht="12.75">
      <c r="A8" s="59"/>
      <c r="G8" s="61"/>
    </row>
    <row r="9" spans="1:7" s="9" customFormat="1" ht="20.25">
      <c r="A9" s="63"/>
      <c r="B9" s="9" t="s">
        <v>23</v>
      </c>
      <c r="G9" s="62"/>
    </row>
    <row r="10" spans="1:7" s="9" customFormat="1" ht="20.25">
      <c r="A10" s="63"/>
      <c r="B10" s="9" t="s">
        <v>24</v>
      </c>
      <c r="G10" s="62"/>
    </row>
    <row r="11" spans="1:7" ht="12.75">
      <c r="A11" s="59"/>
      <c r="G11" s="61"/>
    </row>
    <row r="12" spans="1:7" ht="12.75">
      <c r="A12" s="59"/>
      <c r="G12" s="61"/>
    </row>
    <row r="13" spans="1:7" ht="12.75">
      <c r="A13" s="59"/>
      <c r="G13" s="61"/>
    </row>
    <row r="14" spans="1:7" ht="12.75">
      <c r="A14" s="59"/>
      <c r="G14" s="61"/>
    </row>
    <row r="15" spans="1:7" ht="12.75">
      <c r="A15" s="59"/>
      <c r="G15" s="61"/>
    </row>
    <row r="16" spans="1:7" ht="12.75">
      <c r="A16" s="59"/>
      <c r="G16" s="61"/>
    </row>
    <row r="17" spans="1:7" ht="12.75">
      <c r="A17" s="59"/>
      <c r="G17" s="61"/>
    </row>
    <row r="18" spans="1:7" ht="12.75">
      <c r="A18" s="59"/>
      <c r="G18" s="61"/>
    </row>
    <row r="19" spans="1:7" ht="12.75">
      <c r="A19" s="59"/>
      <c r="G19" s="61"/>
    </row>
    <row r="20" spans="1:7" ht="12.75">
      <c r="A20" s="59"/>
      <c r="G20" s="61"/>
    </row>
    <row r="21" spans="1:7" ht="12.75">
      <c r="A21" s="59"/>
      <c r="G21" s="61"/>
    </row>
    <row r="22" spans="1:7" ht="23.25">
      <c r="A22" s="59"/>
      <c r="B22" s="84" t="s">
        <v>81</v>
      </c>
      <c r="G22" s="61"/>
    </row>
    <row r="23" spans="1:7" ht="23.25">
      <c r="A23" s="59"/>
      <c r="B23" s="84" t="s">
        <v>82</v>
      </c>
      <c r="G23" s="61"/>
    </row>
    <row r="24" spans="1:7" ht="12.75">
      <c r="A24" s="59"/>
      <c r="G24" s="61"/>
    </row>
    <row r="25" spans="1:7" ht="12.75">
      <c r="A25" s="59"/>
      <c r="G25" s="61"/>
    </row>
    <row r="26" spans="1:7" ht="12.75">
      <c r="A26" s="59"/>
      <c r="G26" s="61"/>
    </row>
    <row r="27" spans="1:7" ht="12.75">
      <c r="A27" s="59"/>
      <c r="G27" s="61"/>
    </row>
    <row r="28" spans="1:7" ht="12.75">
      <c r="A28" s="59"/>
      <c r="G28" s="61"/>
    </row>
    <row r="29" spans="1:7" ht="12.75">
      <c r="A29" s="59"/>
      <c r="G29" s="61"/>
    </row>
    <row r="30" spans="1:7" ht="12.75">
      <c r="A30" s="59"/>
      <c r="G30" s="61"/>
    </row>
    <row r="31" spans="1:7" ht="12.75">
      <c r="A31" s="59"/>
      <c r="G31" s="61"/>
    </row>
    <row r="32" spans="1:7" ht="12.75">
      <c r="A32" s="59"/>
      <c r="G32" s="61"/>
    </row>
    <row r="33" spans="1:7" ht="12.75">
      <c r="A33" s="59"/>
      <c r="G33" s="61"/>
    </row>
    <row r="34" spans="1:7" ht="13.5" thickBot="1">
      <c r="A34" s="64"/>
      <c r="B34" s="65"/>
      <c r="C34" s="65"/>
      <c r="D34" s="65"/>
      <c r="E34" s="65"/>
      <c r="F34" s="65"/>
      <c r="G34" s="66"/>
    </row>
  </sheetData>
  <printOptions/>
  <pageMargins left="0.7480314960629921" right="0.7480314960629921" top="0.984251968503937" bottom="0.984251968503937" header="0.5118110236220472" footer="0.5118110236220472"/>
  <pageSetup horizontalDpi="300" verticalDpi="300" orientation="landscape" paperSize="5" scale="98" r:id="rId2"/>
  <drawing r:id="rId1"/>
</worksheet>
</file>

<file path=xl/worksheets/sheet14.xml><?xml version="1.0" encoding="utf-8"?>
<worksheet xmlns="http://schemas.openxmlformats.org/spreadsheetml/2006/main" xmlns:r="http://schemas.openxmlformats.org/officeDocument/2006/relationships">
  <sheetPr codeName="Sheet116"/>
  <dimension ref="A1:HL85"/>
  <sheetViews>
    <sheetView workbookViewId="0" topLeftCell="A1">
      <selection activeCell="A3" sqref="A3"/>
    </sheetView>
  </sheetViews>
  <sheetFormatPr defaultColWidth="9.140625" defaultRowHeight="12.75"/>
  <cols>
    <col min="1" max="1" width="9.57421875" style="95" customWidth="1"/>
    <col min="2" max="2" width="39.28125" style="95" customWidth="1"/>
    <col min="3" max="3" width="1.7109375" style="95" customWidth="1"/>
    <col min="4" max="4" width="11.421875" style="95" customWidth="1"/>
    <col min="5" max="5" width="8.28125" style="95" customWidth="1"/>
    <col min="6" max="6" width="1.8515625" style="95" customWidth="1"/>
    <col min="7" max="7" width="9.28125" style="95" customWidth="1"/>
    <col min="8" max="15" width="13.7109375" style="95" customWidth="1"/>
    <col min="16" max="16" width="14.7109375" style="95" customWidth="1"/>
    <col min="17" max="16384" width="9.140625" style="95" customWidth="1"/>
  </cols>
  <sheetData>
    <row r="1" spans="1:15" s="145" customFormat="1" ht="14.25" customHeight="1">
      <c r="A1" s="145" t="s">
        <v>53</v>
      </c>
      <c r="D1" s="146"/>
      <c r="G1" s="202" t="s">
        <v>91</v>
      </c>
      <c r="M1" s="147"/>
      <c r="N1" s="147"/>
      <c r="O1" s="147"/>
    </row>
    <row r="2" spans="4:15" s="148" customFormat="1" ht="14.25" customHeight="1">
      <c r="D2" s="149"/>
      <c r="G2" s="203" t="s">
        <v>92</v>
      </c>
      <c r="M2" s="150"/>
      <c r="N2" s="150"/>
      <c r="O2" s="150"/>
    </row>
    <row r="3" spans="1:16" s="151" customFormat="1" ht="18.75" customHeight="1" thickBot="1">
      <c r="A3" s="151" t="s">
        <v>90</v>
      </c>
      <c r="H3" s="238">
        <v>2001</v>
      </c>
      <c r="I3" s="238"/>
      <c r="J3" s="238"/>
      <c r="K3" s="238"/>
      <c r="M3" s="152"/>
      <c r="N3" s="152"/>
      <c r="O3" s="152"/>
      <c r="P3" s="153"/>
    </row>
    <row r="4" spans="1:220" s="199" customFormat="1" ht="14.25" customHeight="1">
      <c r="A4" s="194"/>
      <c r="B4" s="194"/>
      <c r="C4" s="194"/>
      <c r="D4" s="194"/>
      <c r="E4" s="194"/>
      <c r="F4" s="194"/>
      <c r="G4" s="194"/>
      <c r="H4" s="237" t="s">
        <v>55</v>
      </c>
      <c r="I4" s="237"/>
      <c r="J4" s="201" t="s">
        <v>56</v>
      </c>
      <c r="K4" s="237" t="s">
        <v>94</v>
      </c>
      <c r="L4" s="237"/>
      <c r="M4" s="237"/>
      <c r="N4" s="237"/>
      <c r="O4" s="204" t="s">
        <v>95</v>
      </c>
      <c r="P4" s="201" t="s">
        <v>96</v>
      </c>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row>
    <row r="5" spans="1:15" s="193" customFormat="1" ht="14.25" customHeight="1">
      <c r="A5" s="197"/>
      <c r="B5" s="195" t="s">
        <v>57</v>
      </c>
      <c r="C5" s="192"/>
      <c r="D5" s="195"/>
      <c r="H5" s="189" t="s">
        <v>58</v>
      </c>
      <c r="I5" s="189" t="s">
        <v>93</v>
      </c>
      <c r="J5" s="189" t="s">
        <v>22</v>
      </c>
      <c r="K5" s="189" t="s">
        <v>59</v>
      </c>
      <c r="L5" s="189" t="s">
        <v>60</v>
      </c>
      <c r="M5" s="190" t="s">
        <v>61</v>
      </c>
      <c r="N5" s="190" t="s">
        <v>62</v>
      </c>
      <c r="O5" s="190"/>
    </row>
    <row r="6" spans="1:14" s="193" customFormat="1" ht="14.25" customHeight="1">
      <c r="A6" s="196"/>
      <c r="B6" s="213" t="s">
        <v>225</v>
      </c>
      <c r="C6" s="196"/>
      <c r="D6" s="196"/>
      <c r="H6" s="205" t="s">
        <v>64</v>
      </c>
      <c r="I6" s="189" t="s">
        <v>55</v>
      </c>
      <c r="J6" s="189"/>
      <c r="K6" s="205" t="s">
        <v>65</v>
      </c>
      <c r="L6" s="205" t="s">
        <v>66</v>
      </c>
      <c r="M6" s="206" t="s">
        <v>67</v>
      </c>
      <c r="N6" s="206" t="s">
        <v>68</v>
      </c>
    </row>
    <row r="7" spans="1:220" s="188" customFormat="1" ht="15" customHeight="1" thickBot="1">
      <c r="A7" s="198" t="s">
        <v>85</v>
      </c>
      <c r="B7" s="159"/>
      <c r="C7" s="159"/>
      <c r="D7" s="159"/>
      <c r="E7" s="159" t="s">
        <v>22</v>
      </c>
      <c r="F7" s="159"/>
      <c r="G7" s="159"/>
      <c r="H7" s="200" t="s">
        <v>69</v>
      </c>
      <c r="I7" s="200" t="s">
        <v>70</v>
      </c>
      <c r="J7" s="200" t="s">
        <v>71</v>
      </c>
      <c r="K7" s="200" t="s">
        <v>72</v>
      </c>
      <c r="L7" s="200" t="s">
        <v>73</v>
      </c>
      <c r="M7" s="191" t="s">
        <v>74</v>
      </c>
      <c r="N7" s="191" t="s">
        <v>75</v>
      </c>
      <c r="O7" s="191" t="s">
        <v>83</v>
      </c>
      <c r="P7" s="200" t="s">
        <v>84</v>
      </c>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row>
    <row r="8" spans="1:15" ht="15" customHeight="1">
      <c r="A8" s="154" t="s">
        <v>76</v>
      </c>
      <c r="G8" s="155"/>
      <c r="H8" s="156"/>
      <c r="I8" s="156"/>
      <c r="J8" s="156"/>
      <c r="K8" s="156"/>
      <c r="L8" s="156"/>
      <c r="M8" s="156"/>
      <c r="N8" s="156"/>
      <c r="O8" s="156"/>
    </row>
    <row r="9" spans="1:17" ht="13.5" customHeight="1">
      <c r="A9" s="95" t="s">
        <v>98</v>
      </c>
      <c r="G9" s="155"/>
      <c r="H9" s="156">
        <v>11246466</v>
      </c>
      <c r="I9" s="156">
        <v>975570</v>
      </c>
      <c r="J9" s="156">
        <v>6000</v>
      </c>
      <c r="K9" s="156">
        <v>0</v>
      </c>
      <c r="L9" s="156">
        <v>1000</v>
      </c>
      <c r="M9" s="156">
        <v>0</v>
      </c>
      <c r="N9" s="156">
        <v>148230</v>
      </c>
      <c r="O9" s="156">
        <v>0.1</v>
      </c>
      <c r="P9" s="155">
        <v>12377266.1</v>
      </c>
      <c r="Q9" s="155"/>
    </row>
    <row r="10" spans="1:17" ht="13.5" customHeight="1">
      <c r="A10" s="95" t="s">
        <v>99</v>
      </c>
      <c r="G10" s="155"/>
      <c r="H10" s="156">
        <v>0</v>
      </c>
      <c r="I10" s="156">
        <v>37725</v>
      </c>
      <c r="J10" s="156">
        <v>0</v>
      </c>
      <c r="K10" s="156">
        <v>0</v>
      </c>
      <c r="L10" s="156">
        <v>0</v>
      </c>
      <c r="M10" s="156">
        <v>120000</v>
      </c>
      <c r="N10" s="156">
        <v>281080</v>
      </c>
      <c r="O10" s="156">
        <v>0</v>
      </c>
      <c r="P10" s="155">
        <v>438805</v>
      </c>
      <c r="Q10" s="155"/>
    </row>
    <row r="11" spans="1:17" ht="13.5" customHeight="1">
      <c r="A11" s="95" t="s">
        <v>100</v>
      </c>
      <c r="G11" s="155"/>
      <c r="H11" s="156">
        <v>0</v>
      </c>
      <c r="I11" s="156">
        <v>0</v>
      </c>
      <c r="J11" s="156">
        <v>0</v>
      </c>
      <c r="K11" s="156">
        <v>0</v>
      </c>
      <c r="L11" s="156">
        <v>0</v>
      </c>
      <c r="M11" s="156">
        <v>0</v>
      </c>
      <c r="N11" s="156">
        <v>250</v>
      </c>
      <c r="O11" s="156">
        <v>0</v>
      </c>
      <c r="P11" s="155">
        <v>250</v>
      </c>
      <c r="Q11" s="155"/>
    </row>
    <row r="12" spans="1:17" ht="13.5" customHeight="1">
      <c r="A12" s="95" t="s">
        <v>101</v>
      </c>
      <c r="G12" s="155"/>
      <c r="H12" s="156">
        <v>0</v>
      </c>
      <c r="I12" s="156">
        <v>0</v>
      </c>
      <c r="J12" s="156">
        <v>0</v>
      </c>
      <c r="K12" s="156">
        <v>482204</v>
      </c>
      <c r="L12" s="156">
        <v>23771</v>
      </c>
      <c r="M12" s="156">
        <v>0</v>
      </c>
      <c r="N12" s="156">
        <v>344681</v>
      </c>
      <c r="O12" s="156">
        <v>0</v>
      </c>
      <c r="P12" s="155">
        <v>850656</v>
      </c>
      <c r="Q12" s="155"/>
    </row>
    <row r="13" spans="1:17" ht="13.5" customHeight="1">
      <c r="A13" s="95" t="s">
        <v>102</v>
      </c>
      <c r="G13" s="155"/>
      <c r="H13" s="156">
        <v>0</v>
      </c>
      <c r="I13" s="156">
        <v>77852</v>
      </c>
      <c r="J13" s="156">
        <v>0</v>
      </c>
      <c r="K13" s="156">
        <v>1647596</v>
      </c>
      <c r="L13" s="156">
        <v>1000</v>
      </c>
      <c r="M13" s="156">
        <v>0</v>
      </c>
      <c r="N13" s="156">
        <v>162575</v>
      </c>
      <c r="O13" s="156">
        <v>0</v>
      </c>
      <c r="P13" s="155">
        <v>1889023</v>
      </c>
      <c r="Q13" s="155"/>
    </row>
    <row r="14" spans="1:17" ht="13.5" customHeight="1">
      <c r="A14" s="95" t="s">
        <v>103</v>
      </c>
      <c r="G14" s="155"/>
      <c r="H14" s="156">
        <v>0</v>
      </c>
      <c r="I14" s="156">
        <v>0</v>
      </c>
      <c r="J14" s="156">
        <v>0</v>
      </c>
      <c r="K14" s="156">
        <v>1596</v>
      </c>
      <c r="L14" s="156">
        <v>0</v>
      </c>
      <c r="M14" s="156">
        <v>0</v>
      </c>
      <c r="N14" s="156">
        <v>0</v>
      </c>
      <c r="O14" s="156">
        <v>0</v>
      </c>
      <c r="P14" s="155">
        <v>1596</v>
      </c>
      <c r="Q14" s="155"/>
    </row>
    <row r="15" spans="1:17" ht="13.5" customHeight="1">
      <c r="A15" s="95" t="s">
        <v>104</v>
      </c>
      <c r="G15" s="155"/>
      <c r="H15" s="156">
        <v>0</v>
      </c>
      <c r="I15" s="156">
        <v>13000</v>
      </c>
      <c r="J15" s="156">
        <v>0</v>
      </c>
      <c r="K15" s="156">
        <v>0</v>
      </c>
      <c r="L15" s="156">
        <v>0</v>
      </c>
      <c r="M15" s="156">
        <v>1000</v>
      </c>
      <c r="N15" s="156">
        <v>600</v>
      </c>
      <c r="O15" s="156">
        <v>0</v>
      </c>
      <c r="P15" s="155">
        <v>14600</v>
      </c>
      <c r="Q15" s="155"/>
    </row>
    <row r="16" spans="1:17" s="154" customFormat="1" ht="13.5" customHeight="1">
      <c r="A16" s="154" t="s">
        <v>105</v>
      </c>
      <c r="G16" s="157"/>
      <c r="H16" s="158">
        <v>11246466</v>
      </c>
      <c r="I16" s="158">
        <v>1104147</v>
      </c>
      <c r="J16" s="158">
        <v>6000</v>
      </c>
      <c r="K16" s="158">
        <v>2131396</v>
      </c>
      <c r="L16" s="158">
        <v>25771</v>
      </c>
      <c r="M16" s="158">
        <v>121000</v>
      </c>
      <c r="N16" s="158">
        <v>937416</v>
      </c>
      <c r="O16" s="158">
        <v>0.1</v>
      </c>
      <c r="P16" s="157">
        <v>15572196</v>
      </c>
      <c r="Q16" s="155"/>
    </row>
    <row r="17" spans="1:17" ht="13.5" customHeight="1">
      <c r="A17" s="95" t="s">
        <v>106</v>
      </c>
      <c r="G17" s="155"/>
      <c r="H17" s="156"/>
      <c r="I17" s="156"/>
      <c r="J17" s="156"/>
      <c r="K17" s="156"/>
      <c r="L17" s="156"/>
      <c r="M17" s="156"/>
      <c r="N17" s="156"/>
      <c r="O17" s="156"/>
      <c r="P17" s="155"/>
      <c r="Q17" s="155"/>
    </row>
    <row r="18" spans="1:17" ht="13.5" customHeight="1">
      <c r="A18" s="95" t="s">
        <v>107</v>
      </c>
      <c r="G18" s="155"/>
      <c r="H18" s="156">
        <v>111870</v>
      </c>
      <c r="I18" s="156">
        <v>0</v>
      </c>
      <c r="J18" s="156">
        <v>0</v>
      </c>
      <c r="K18" s="156">
        <v>54870</v>
      </c>
      <c r="L18" s="156">
        <v>0</v>
      </c>
      <c r="M18" s="156">
        <v>0</v>
      </c>
      <c r="N18" s="156">
        <v>54870</v>
      </c>
      <c r="O18" s="156">
        <v>0</v>
      </c>
      <c r="P18" s="155">
        <v>221611</v>
      </c>
      <c r="Q18" s="155"/>
    </row>
    <row r="19" spans="1:17" ht="13.5" customHeight="1">
      <c r="A19" s="95" t="s">
        <v>108</v>
      </c>
      <c r="G19" s="155"/>
      <c r="H19" s="156">
        <v>0</v>
      </c>
      <c r="I19" s="156">
        <v>0</v>
      </c>
      <c r="J19" s="156">
        <v>0</v>
      </c>
      <c r="K19" s="156">
        <v>0</v>
      </c>
      <c r="L19" s="156">
        <v>0</v>
      </c>
      <c r="M19" s="156">
        <v>0</v>
      </c>
      <c r="N19" s="156">
        <v>0</v>
      </c>
      <c r="O19" s="156">
        <v>0</v>
      </c>
      <c r="P19" s="155">
        <v>0</v>
      </c>
      <c r="Q19" s="155"/>
    </row>
    <row r="20" spans="1:17" ht="13.5" customHeight="1">
      <c r="A20" s="95" t="s">
        <v>109</v>
      </c>
      <c r="G20" s="155"/>
      <c r="H20" s="156">
        <v>0</v>
      </c>
      <c r="I20" s="156">
        <v>0</v>
      </c>
      <c r="J20" s="156">
        <v>0</v>
      </c>
      <c r="K20" s="156">
        <v>0</v>
      </c>
      <c r="L20" s="156">
        <v>0</v>
      </c>
      <c r="M20" s="156">
        <v>0</v>
      </c>
      <c r="N20" s="156">
        <v>0</v>
      </c>
      <c r="O20" s="156">
        <v>0</v>
      </c>
      <c r="P20" s="155">
        <v>0</v>
      </c>
      <c r="Q20" s="155"/>
    </row>
    <row r="21" spans="1:17" ht="13.5" customHeight="1">
      <c r="A21" s="95" t="s">
        <v>110</v>
      </c>
      <c r="G21" s="155"/>
      <c r="H21" s="156">
        <v>0</v>
      </c>
      <c r="I21" s="156">
        <v>1319</v>
      </c>
      <c r="J21" s="156">
        <v>0</v>
      </c>
      <c r="K21" s="156">
        <v>66461</v>
      </c>
      <c r="L21" s="156">
        <v>0</v>
      </c>
      <c r="M21" s="156">
        <v>0</v>
      </c>
      <c r="N21" s="156">
        <v>0</v>
      </c>
      <c r="O21" s="156">
        <v>0</v>
      </c>
      <c r="P21" s="155">
        <v>67780</v>
      </c>
      <c r="Q21" s="155"/>
    </row>
    <row r="22" spans="1:17" ht="13.5" customHeight="1">
      <c r="A22" s="95" t="s">
        <v>111</v>
      </c>
      <c r="G22" s="155"/>
      <c r="H22" s="156">
        <v>0</v>
      </c>
      <c r="I22" s="156">
        <v>0</v>
      </c>
      <c r="J22" s="156">
        <v>0</v>
      </c>
      <c r="K22" s="156">
        <v>0</v>
      </c>
      <c r="L22" s="156">
        <v>0</v>
      </c>
      <c r="M22" s="156">
        <v>0</v>
      </c>
      <c r="N22" s="156">
        <v>0</v>
      </c>
      <c r="O22" s="156">
        <v>0</v>
      </c>
      <c r="P22" s="155">
        <v>0</v>
      </c>
      <c r="Q22" s="155"/>
    </row>
    <row r="23" spans="1:17" s="154" customFormat="1" ht="21" customHeight="1">
      <c r="A23" s="154" t="s">
        <v>112</v>
      </c>
      <c r="G23" s="157"/>
      <c r="H23" s="158">
        <v>0</v>
      </c>
      <c r="I23" s="158">
        <v>190112</v>
      </c>
      <c r="J23" s="158">
        <v>221974</v>
      </c>
      <c r="K23" s="158">
        <v>11401745</v>
      </c>
      <c r="L23" s="158">
        <v>73700</v>
      </c>
      <c r="M23" s="158">
        <v>2807465</v>
      </c>
      <c r="N23" s="158">
        <v>1338853</v>
      </c>
      <c r="O23" s="158">
        <v>0</v>
      </c>
      <c r="P23" s="157">
        <v>16033849</v>
      </c>
      <c r="Q23" s="155"/>
    </row>
    <row r="24" spans="1:17" ht="13.5" customHeight="1">
      <c r="A24" s="95" t="s">
        <v>113</v>
      </c>
      <c r="G24" s="155"/>
      <c r="H24" s="156"/>
      <c r="I24" s="156"/>
      <c r="J24" s="156"/>
      <c r="K24" s="156"/>
      <c r="L24" s="156"/>
      <c r="M24" s="156"/>
      <c r="N24" s="156"/>
      <c r="O24" s="156"/>
      <c r="P24" s="155"/>
      <c r="Q24" s="155"/>
    </row>
    <row r="25" spans="1:17" s="214" customFormat="1" ht="18.75" customHeight="1">
      <c r="A25" s="214" t="s">
        <v>114</v>
      </c>
      <c r="G25" s="215"/>
      <c r="H25" s="216">
        <v>0</v>
      </c>
      <c r="I25" s="216">
        <v>0</v>
      </c>
      <c r="J25" s="216">
        <v>0</v>
      </c>
      <c r="K25" s="216">
        <v>0</v>
      </c>
      <c r="L25" s="216">
        <v>0</v>
      </c>
      <c r="M25" s="216">
        <v>0</v>
      </c>
      <c r="N25" s="216">
        <v>0</v>
      </c>
      <c r="O25" s="216">
        <v>0</v>
      </c>
      <c r="P25" s="215">
        <v>0</v>
      </c>
      <c r="Q25" s="215"/>
    </row>
    <row r="26" spans="1:17" s="217" customFormat="1" ht="16.5" customHeight="1">
      <c r="A26" s="217" t="s">
        <v>115</v>
      </c>
      <c r="G26" s="218"/>
      <c r="H26" s="219">
        <v>11246466</v>
      </c>
      <c r="I26" s="219">
        <v>1294259</v>
      </c>
      <c r="J26" s="219">
        <v>227974</v>
      </c>
      <c r="K26" s="219">
        <v>13533141</v>
      </c>
      <c r="L26" s="219">
        <v>99471</v>
      </c>
      <c r="M26" s="219">
        <v>2928465</v>
      </c>
      <c r="N26" s="219">
        <v>2276269</v>
      </c>
      <c r="O26" s="219">
        <v>0.1</v>
      </c>
      <c r="P26" s="218">
        <v>31606045</v>
      </c>
      <c r="Q26" s="220"/>
    </row>
    <row r="27" spans="1:17" ht="18.75" customHeight="1">
      <c r="A27" s="154" t="s">
        <v>116</v>
      </c>
      <c r="G27" s="155"/>
      <c r="H27" s="156"/>
      <c r="I27" s="156"/>
      <c r="J27" s="156"/>
      <c r="K27" s="156"/>
      <c r="L27" s="156"/>
      <c r="M27" s="156"/>
      <c r="N27" s="156"/>
      <c r="O27" s="156"/>
      <c r="P27" s="155"/>
      <c r="Q27" s="155"/>
    </row>
    <row r="28" spans="1:17" ht="13.5" customHeight="1">
      <c r="A28" s="95" t="s">
        <v>117</v>
      </c>
      <c r="G28" s="155"/>
      <c r="H28" s="156">
        <v>0</v>
      </c>
      <c r="I28" s="156">
        <v>700</v>
      </c>
      <c r="J28" s="156">
        <v>0</v>
      </c>
      <c r="K28" s="156">
        <v>4669</v>
      </c>
      <c r="L28" s="156">
        <v>4000</v>
      </c>
      <c r="M28" s="156">
        <v>0</v>
      </c>
      <c r="N28" s="156">
        <v>350</v>
      </c>
      <c r="O28" s="156">
        <v>0</v>
      </c>
      <c r="P28" s="155">
        <v>9719</v>
      </c>
      <c r="Q28" s="155"/>
    </row>
    <row r="29" spans="1:17" ht="13.5" customHeight="1">
      <c r="A29" s="95" t="s">
        <v>118</v>
      </c>
      <c r="G29" s="155"/>
      <c r="H29" s="156">
        <v>0</v>
      </c>
      <c r="I29" s="156">
        <v>0</v>
      </c>
      <c r="J29" s="156">
        <v>0</v>
      </c>
      <c r="K29" s="156">
        <v>2171</v>
      </c>
      <c r="L29" s="156">
        <v>0</v>
      </c>
      <c r="M29" s="156">
        <v>3048</v>
      </c>
      <c r="N29" s="156">
        <v>0</v>
      </c>
      <c r="O29" s="156">
        <v>0</v>
      </c>
      <c r="P29" s="155">
        <v>5219</v>
      </c>
      <c r="Q29" s="155"/>
    </row>
    <row r="30" spans="1:17" ht="13.5" customHeight="1">
      <c r="A30" s="95" t="s">
        <v>119</v>
      </c>
      <c r="G30" s="155"/>
      <c r="H30" s="156">
        <v>0</v>
      </c>
      <c r="I30" s="156">
        <v>184000</v>
      </c>
      <c r="J30" s="156">
        <v>0</v>
      </c>
      <c r="K30" s="156">
        <v>46000</v>
      </c>
      <c r="L30" s="156">
        <v>0</v>
      </c>
      <c r="M30" s="156">
        <v>0</v>
      </c>
      <c r="N30" s="156">
        <v>0</v>
      </c>
      <c r="O30" s="156">
        <v>0</v>
      </c>
      <c r="P30" s="155">
        <v>230000</v>
      </c>
      <c r="Q30" s="155"/>
    </row>
    <row r="31" spans="1:17" ht="13.5" customHeight="1">
      <c r="A31" s="95" t="s">
        <v>120</v>
      </c>
      <c r="G31" s="155"/>
      <c r="H31" s="156">
        <v>0</v>
      </c>
      <c r="I31" s="156">
        <v>0</v>
      </c>
      <c r="J31" s="156">
        <v>0</v>
      </c>
      <c r="K31" s="156">
        <v>0</v>
      </c>
      <c r="L31" s="156">
        <v>0</v>
      </c>
      <c r="M31" s="156">
        <v>0</v>
      </c>
      <c r="N31" s="156">
        <v>0</v>
      </c>
      <c r="O31" s="156">
        <v>0</v>
      </c>
      <c r="P31" s="155">
        <v>0</v>
      </c>
      <c r="Q31" s="155"/>
    </row>
    <row r="32" spans="1:17" ht="13.5" customHeight="1">
      <c r="A32" s="95" t="s">
        <v>121</v>
      </c>
      <c r="G32" s="155"/>
      <c r="H32" s="156">
        <v>583943</v>
      </c>
      <c r="I32" s="156">
        <v>37907</v>
      </c>
      <c r="J32" s="156">
        <v>3606</v>
      </c>
      <c r="K32" s="156">
        <v>323354</v>
      </c>
      <c r="L32" s="156">
        <v>14628</v>
      </c>
      <c r="M32" s="156">
        <v>38947</v>
      </c>
      <c r="N32" s="156">
        <v>162929</v>
      </c>
      <c r="O32" s="156">
        <v>0</v>
      </c>
      <c r="P32" s="155">
        <v>1165314</v>
      </c>
      <c r="Q32" s="155"/>
    </row>
    <row r="33" spans="1:17" s="217" customFormat="1" ht="16.5" customHeight="1">
      <c r="A33" s="217" t="s">
        <v>122</v>
      </c>
      <c r="G33" s="218"/>
      <c r="H33" s="219">
        <v>583943</v>
      </c>
      <c r="I33" s="219">
        <v>222607</v>
      </c>
      <c r="J33" s="219">
        <v>3606</v>
      </c>
      <c r="K33" s="219">
        <v>376194</v>
      </c>
      <c r="L33" s="219">
        <v>18628</v>
      </c>
      <c r="M33" s="219">
        <v>41995</v>
      </c>
      <c r="N33" s="219">
        <v>163279</v>
      </c>
      <c r="O33" s="219">
        <v>0</v>
      </c>
      <c r="P33" s="218">
        <v>1410252</v>
      </c>
      <c r="Q33" s="220"/>
    </row>
    <row r="34" spans="7:17" ht="4.5" customHeight="1">
      <c r="G34" s="155"/>
      <c r="H34" s="156"/>
      <c r="I34" s="156"/>
      <c r="J34" s="156"/>
      <c r="K34" s="156"/>
      <c r="L34" s="156"/>
      <c r="M34" s="156"/>
      <c r="N34" s="156"/>
      <c r="O34" s="156"/>
      <c r="P34" s="155"/>
      <c r="Q34" s="155"/>
    </row>
    <row r="35" spans="1:17" ht="13.5" customHeight="1">
      <c r="A35" s="95" t="s">
        <v>123</v>
      </c>
      <c r="G35" s="155"/>
      <c r="H35" s="156">
        <v>0</v>
      </c>
      <c r="I35" s="156">
        <v>0</v>
      </c>
      <c r="J35" s="156">
        <v>0</v>
      </c>
      <c r="K35" s="156">
        <v>0</v>
      </c>
      <c r="L35" s="156">
        <v>0</v>
      </c>
      <c r="M35" s="156">
        <v>0</v>
      </c>
      <c r="N35" s="156">
        <v>0</v>
      </c>
      <c r="O35" s="156">
        <v>0</v>
      </c>
      <c r="P35" s="155">
        <v>0</v>
      </c>
      <c r="Q35" s="155"/>
    </row>
    <row r="36" spans="1:16" ht="16.5" customHeight="1">
      <c r="A36" s="154" t="s">
        <v>124</v>
      </c>
      <c r="G36" s="155"/>
      <c r="H36" s="156"/>
      <c r="I36" s="156"/>
      <c r="J36" s="156"/>
      <c r="K36" s="156"/>
      <c r="L36" s="156"/>
      <c r="M36" s="156"/>
      <c r="N36" s="156"/>
      <c r="O36" s="156"/>
      <c r="P36" s="155"/>
    </row>
    <row r="37" spans="1:16" ht="13.5" customHeight="1">
      <c r="A37" s="95" t="s">
        <v>125</v>
      </c>
      <c r="G37" s="155"/>
      <c r="H37" s="156"/>
      <c r="I37" s="156"/>
      <c r="J37" s="156"/>
      <c r="K37" s="156"/>
      <c r="L37" s="156"/>
      <c r="M37" s="156"/>
      <c r="N37" s="156"/>
      <c r="O37" s="156"/>
      <c r="P37" s="155">
        <v>0</v>
      </c>
    </row>
    <row r="38" spans="1:16" ht="13.5" customHeight="1">
      <c r="A38" s="95" t="s">
        <v>126</v>
      </c>
      <c r="G38" s="155"/>
      <c r="H38" s="156"/>
      <c r="I38" s="156"/>
      <c r="J38" s="156"/>
      <c r="K38" s="156"/>
      <c r="L38" s="156"/>
      <c r="M38" s="156"/>
      <c r="N38" s="156"/>
      <c r="O38" s="156"/>
      <c r="P38" s="155">
        <v>0</v>
      </c>
    </row>
    <row r="39" spans="1:16" ht="13.5" customHeight="1">
      <c r="A39" s="95" t="s">
        <v>127</v>
      </c>
      <c r="G39" s="155"/>
      <c r="H39" s="156"/>
      <c r="I39" s="156"/>
      <c r="J39" s="156"/>
      <c r="K39" s="156"/>
      <c r="L39" s="156"/>
      <c r="M39" s="156"/>
      <c r="N39" s="156"/>
      <c r="O39" s="156"/>
      <c r="P39" s="155">
        <v>1162163</v>
      </c>
    </row>
    <row r="40" spans="1:16" ht="13.5" customHeight="1">
      <c r="A40" s="95" t="s">
        <v>128</v>
      </c>
      <c r="G40" s="155"/>
      <c r="H40" s="156"/>
      <c r="I40" s="156"/>
      <c r="J40" s="156"/>
      <c r="K40" s="156"/>
      <c r="L40" s="156"/>
      <c r="M40" s="156"/>
      <c r="N40" s="156"/>
      <c r="O40" s="156"/>
      <c r="P40" s="155">
        <v>0</v>
      </c>
    </row>
    <row r="41" spans="1:16" ht="13.5" customHeight="1">
      <c r="A41" s="95" t="s">
        <v>129</v>
      </c>
      <c r="G41" s="155"/>
      <c r="H41" s="156"/>
      <c r="I41" s="156"/>
      <c r="J41" s="156"/>
      <c r="K41" s="156"/>
      <c r="L41" s="156"/>
      <c r="M41" s="156"/>
      <c r="N41" s="156"/>
      <c r="O41" s="156"/>
      <c r="P41" s="155">
        <v>1235066</v>
      </c>
    </row>
    <row r="42" spans="1:17" s="222" customFormat="1" ht="16.5" customHeight="1" thickBot="1">
      <c r="A42" s="221" t="s">
        <v>130</v>
      </c>
      <c r="G42" s="223"/>
      <c r="H42" s="224"/>
      <c r="I42" s="224"/>
      <c r="J42" s="224"/>
      <c r="K42" s="224"/>
      <c r="L42" s="224"/>
      <c r="M42" s="224"/>
      <c r="N42" s="224"/>
      <c r="O42" s="224"/>
      <c r="P42" s="225">
        <v>2397229</v>
      </c>
      <c r="Q42" s="223"/>
    </row>
    <row r="43" spans="1:17" s="217" customFormat="1" ht="16.5" customHeight="1" thickTop="1">
      <c r="A43" s="217" t="s">
        <v>131</v>
      </c>
      <c r="G43" s="218"/>
      <c r="H43" s="219"/>
      <c r="I43" s="219"/>
      <c r="J43" s="219"/>
      <c r="K43" s="219"/>
      <c r="L43" s="219"/>
      <c r="M43" s="219"/>
      <c r="N43" s="219"/>
      <c r="O43" s="219"/>
      <c r="P43" s="218">
        <v>35413526</v>
      </c>
      <c r="Q43" s="218"/>
    </row>
    <row r="44" spans="1:16" s="154" customFormat="1" ht="16.5" customHeight="1">
      <c r="A44" s="154" t="s">
        <v>132</v>
      </c>
      <c r="G44" s="157"/>
      <c r="H44" s="158">
        <v>11246466</v>
      </c>
      <c r="I44" s="158">
        <v>1288847</v>
      </c>
      <c r="J44" s="158">
        <v>6000</v>
      </c>
      <c r="K44" s="158">
        <v>2182065</v>
      </c>
      <c r="L44" s="158">
        <v>29771</v>
      </c>
      <c r="M44" s="158">
        <v>121000</v>
      </c>
      <c r="N44" s="158">
        <v>937766</v>
      </c>
      <c r="O44" s="158">
        <v>0.1</v>
      </c>
      <c r="P44" s="157">
        <v>15811915</v>
      </c>
    </row>
    <row r="45" s="159" customFormat="1" ht="4.5" customHeight="1" thickBot="1"/>
    <row r="51" ht="12.75">
      <c r="A51" s="96"/>
    </row>
    <row r="79" ht="12.75" hidden="1"/>
    <row r="80" ht="12.75" hidden="1"/>
    <row r="81" ht="12.75" hidden="1"/>
    <row r="82" ht="12.75" hidden="1"/>
    <row r="83" ht="12.75" hidden="1"/>
    <row r="84" spans="1:3" ht="12.75" hidden="1">
      <c r="A84" s="95">
        <v>3</v>
      </c>
      <c r="B84" s="95">
        <v>2001</v>
      </c>
      <c r="C84" s="95">
        <v>242</v>
      </c>
    </row>
    <row r="85" spans="1:4" ht="12.75" hidden="1">
      <c r="A85" s="95">
        <v>4</v>
      </c>
      <c r="D85" s="95">
        <v>1</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42" bottom="0.38" header="0.2" footer="0.2"/>
  <pageSetup horizontalDpi="360" verticalDpi="360" orientation="landscape" paperSize="5" scale="83" r:id="rId1"/>
  <headerFooter alignWithMargins="0">
    <oddHeader>&amp;R&amp;D &amp;T</oddHeader>
    <oddFooter>&amp;C- 7 -</oddFooter>
  </headerFooter>
</worksheet>
</file>

<file path=xl/worksheets/sheet15.xml><?xml version="1.0" encoding="utf-8"?>
<worksheet xmlns="http://schemas.openxmlformats.org/spreadsheetml/2006/main" xmlns:r="http://schemas.openxmlformats.org/officeDocument/2006/relationships">
  <sheetPr codeName="Sheet121"/>
  <dimension ref="A1:HL85"/>
  <sheetViews>
    <sheetView workbookViewId="0" topLeftCell="A1">
      <selection activeCell="A3" sqref="A3"/>
    </sheetView>
  </sheetViews>
  <sheetFormatPr defaultColWidth="9.140625" defaultRowHeight="12.75"/>
  <cols>
    <col min="1" max="1" width="9.57421875" style="95" customWidth="1"/>
    <col min="2" max="2" width="39.28125" style="95" customWidth="1"/>
    <col min="3" max="3" width="1.7109375" style="95" customWidth="1"/>
    <col min="4" max="4" width="11.421875" style="95" customWidth="1"/>
    <col min="5" max="5" width="8.28125" style="95" customWidth="1"/>
    <col min="6" max="6" width="1.8515625" style="95" customWidth="1"/>
    <col min="7" max="7" width="9.28125" style="95" customWidth="1"/>
    <col min="8" max="15" width="13.7109375" style="95" customWidth="1"/>
    <col min="16" max="16" width="14.7109375" style="95" customWidth="1"/>
    <col min="17" max="18" width="9.57421875" style="95" bestFit="1" customWidth="1"/>
    <col min="19" max="16384" width="9.140625" style="95" customWidth="1"/>
  </cols>
  <sheetData>
    <row r="1" spans="1:15" s="145" customFormat="1" ht="14.25" customHeight="1">
      <c r="A1" s="145" t="s">
        <v>53</v>
      </c>
      <c r="D1" s="146"/>
      <c r="G1" s="202" t="s">
        <v>91</v>
      </c>
      <c r="M1" s="147"/>
      <c r="N1" s="147"/>
      <c r="O1" s="147"/>
    </row>
    <row r="2" spans="4:15" s="148" customFormat="1" ht="14.25" customHeight="1">
      <c r="D2" s="149"/>
      <c r="G2" s="203" t="s">
        <v>92</v>
      </c>
      <c r="M2" s="150"/>
      <c r="N2" s="150"/>
      <c r="O2" s="150"/>
    </row>
    <row r="3" spans="1:16" s="151" customFormat="1" ht="18.75" customHeight="1" thickBot="1">
      <c r="A3" s="151" t="s">
        <v>89</v>
      </c>
      <c r="H3" s="238">
        <v>2001</v>
      </c>
      <c r="I3" s="238"/>
      <c r="J3" s="238"/>
      <c r="K3" s="238"/>
      <c r="M3" s="152"/>
      <c r="N3" s="152"/>
      <c r="O3" s="152"/>
      <c r="P3" s="153"/>
    </row>
    <row r="4" spans="1:220" s="199" customFormat="1" ht="14.25" customHeight="1">
      <c r="A4" s="194"/>
      <c r="B4" s="194"/>
      <c r="C4" s="194"/>
      <c r="D4" s="194"/>
      <c r="E4" s="194"/>
      <c r="F4" s="194"/>
      <c r="G4" s="194"/>
      <c r="H4" s="237" t="s">
        <v>55</v>
      </c>
      <c r="I4" s="237"/>
      <c r="J4" s="201" t="s">
        <v>56</v>
      </c>
      <c r="K4" s="237" t="s">
        <v>94</v>
      </c>
      <c r="L4" s="237"/>
      <c r="M4" s="237"/>
      <c r="N4" s="237"/>
      <c r="O4" s="204" t="s">
        <v>95</v>
      </c>
      <c r="P4" s="201" t="s">
        <v>96</v>
      </c>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row>
    <row r="5" spans="1:15" s="193" customFormat="1" ht="14.25" customHeight="1">
      <c r="A5" s="197"/>
      <c r="B5" s="195" t="s">
        <v>57</v>
      </c>
      <c r="C5" s="192"/>
      <c r="D5" s="195"/>
      <c r="H5" s="189" t="s">
        <v>58</v>
      </c>
      <c r="I5" s="189" t="s">
        <v>93</v>
      </c>
      <c r="J5" s="189" t="s">
        <v>22</v>
      </c>
      <c r="K5" s="189" t="s">
        <v>59</v>
      </c>
      <c r="L5" s="189" t="s">
        <v>60</v>
      </c>
      <c r="M5" s="190" t="s">
        <v>61</v>
      </c>
      <c r="N5" s="190" t="s">
        <v>62</v>
      </c>
      <c r="O5" s="190"/>
    </row>
    <row r="6" spans="1:14" s="193" customFormat="1" ht="14.25" customHeight="1">
      <c r="A6" s="196"/>
      <c r="B6" s="213" t="s">
        <v>226</v>
      </c>
      <c r="C6" s="196"/>
      <c r="D6" s="196"/>
      <c r="H6" s="205" t="s">
        <v>64</v>
      </c>
      <c r="I6" s="189" t="s">
        <v>55</v>
      </c>
      <c r="J6" s="189"/>
      <c r="K6" s="205" t="s">
        <v>65</v>
      </c>
      <c r="L6" s="205" t="s">
        <v>66</v>
      </c>
      <c r="M6" s="206" t="s">
        <v>67</v>
      </c>
      <c r="N6" s="206" t="s">
        <v>68</v>
      </c>
    </row>
    <row r="7" spans="1:220" s="188" customFormat="1" ht="15" customHeight="1" thickBot="1">
      <c r="A7" s="198" t="s">
        <v>85</v>
      </c>
      <c r="B7" s="159"/>
      <c r="C7" s="159"/>
      <c r="D7" s="159"/>
      <c r="E7" s="159" t="s">
        <v>22</v>
      </c>
      <c r="F7" s="159"/>
      <c r="G7" s="159"/>
      <c r="H7" s="200" t="s">
        <v>69</v>
      </c>
      <c r="I7" s="200" t="s">
        <v>70</v>
      </c>
      <c r="J7" s="200" t="s">
        <v>71</v>
      </c>
      <c r="K7" s="200" t="s">
        <v>72</v>
      </c>
      <c r="L7" s="200" t="s">
        <v>73</v>
      </c>
      <c r="M7" s="191" t="s">
        <v>74</v>
      </c>
      <c r="N7" s="191" t="s">
        <v>75</v>
      </c>
      <c r="O7" s="191" t="s">
        <v>83</v>
      </c>
      <c r="P7" s="200" t="s">
        <v>84</v>
      </c>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row>
    <row r="8" spans="1:15" ht="15" customHeight="1">
      <c r="A8" s="154" t="s">
        <v>76</v>
      </c>
      <c r="G8" s="155"/>
      <c r="H8" s="156"/>
      <c r="I8" s="156"/>
      <c r="J8" s="156"/>
      <c r="K8" s="156"/>
      <c r="L8" s="156"/>
      <c r="M8" s="156"/>
      <c r="N8" s="156"/>
      <c r="O8" s="156"/>
    </row>
    <row r="9" spans="1:17" ht="13.5" customHeight="1">
      <c r="A9" s="95" t="s">
        <v>98</v>
      </c>
      <c r="G9" s="155"/>
      <c r="H9" s="156">
        <v>58554128</v>
      </c>
      <c r="I9" s="156">
        <v>5872430</v>
      </c>
      <c r="J9" s="156">
        <v>2084384</v>
      </c>
      <c r="K9" s="156">
        <v>1170924</v>
      </c>
      <c r="L9" s="156">
        <v>2973374</v>
      </c>
      <c r="M9" s="156">
        <v>0</v>
      </c>
      <c r="N9" s="156">
        <v>3572998</v>
      </c>
      <c r="O9" s="156">
        <v>308607</v>
      </c>
      <c r="P9" s="155">
        <v>74536845</v>
      </c>
      <c r="Q9" s="155"/>
    </row>
    <row r="10" spans="1:17" ht="13.5" customHeight="1">
      <c r="A10" s="95" t="s">
        <v>99</v>
      </c>
      <c r="G10" s="155"/>
      <c r="H10" s="156">
        <v>0</v>
      </c>
      <c r="I10" s="156">
        <v>2472491</v>
      </c>
      <c r="J10" s="156">
        <v>0</v>
      </c>
      <c r="K10" s="156">
        <v>5751070</v>
      </c>
      <c r="L10" s="156">
        <v>45644</v>
      </c>
      <c r="M10" s="156">
        <v>5238684</v>
      </c>
      <c r="N10" s="156">
        <v>17637224</v>
      </c>
      <c r="O10" s="156">
        <v>0</v>
      </c>
      <c r="P10" s="155">
        <v>31145113</v>
      </c>
      <c r="Q10" s="155"/>
    </row>
    <row r="11" spans="1:17" ht="13.5" customHeight="1">
      <c r="A11" s="95" t="s">
        <v>100</v>
      </c>
      <c r="G11" s="155"/>
      <c r="H11" s="156">
        <v>54079</v>
      </c>
      <c r="I11" s="156">
        <v>44595</v>
      </c>
      <c r="J11" s="156">
        <v>19943</v>
      </c>
      <c r="K11" s="156">
        <v>110672</v>
      </c>
      <c r="L11" s="156">
        <v>34723</v>
      </c>
      <c r="M11" s="156">
        <v>0</v>
      </c>
      <c r="N11" s="156">
        <v>342661</v>
      </c>
      <c r="O11" s="156">
        <v>22402</v>
      </c>
      <c r="P11" s="155">
        <v>629075</v>
      </c>
      <c r="Q11" s="155"/>
    </row>
    <row r="12" spans="1:17" ht="13.5" customHeight="1">
      <c r="A12" s="95" t="s">
        <v>101</v>
      </c>
      <c r="G12" s="155"/>
      <c r="H12" s="156">
        <v>204962</v>
      </c>
      <c r="I12" s="156">
        <v>78031</v>
      </c>
      <c r="J12" s="156">
        <v>10855</v>
      </c>
      <c r="K12" s="156">
        <v>331104</v>
      </c>
      <c r="L12" s="156">
        <v>104424</v>
      </c>
      <c r="M12" s="156">
        <v>81297</v>
      </c>
      <c r="N12" s="156">
        <v>217763</v>
      </c>
      <c r="O12" s="156">
        <v>0</v>
      </c>
      <c r="P12" s="155">
        <v>1028436</v>
      </c>
      <c r="Q12" s="155"/>
    </row>
    <row r="13" spans="1:17" ht="13.5" customHeight="1">
      <c r="A13" s="95" t="s">
        <v>102</v>
      </c>
      <c r="G13" s="155"/>
      <c r="H13" s="156">
        <v>89607</v>
      </c>
      <c r="I13" s="156">
        <v>4027709</v>
      </c>
      <c r="J13" s="156">
        <v>4900722</v>
      </c>
      <c r="K13" s="156">
        <v>13093164</v>
      </c>
      <c r="L13" s="156">
        <v>10831399</v>
      </c>
      <c r="M13" s="156">
        <v>45230</v>
      </c>
      <c r="N13" s="156">
        <v>10581283</v>
      </c>
      <c r="O13" s="156">
        <v>0</v>
      </c>
      <c r="P13" s="155">
        <v>43569114</v>
      </c>
      <c r="Q13" s="155"/>
    </row>
    <row r="14" spans="1:17" ht="13.5" customHeight="1">
      <c r="A14" s="95" t="s">
        <v>103</v>
      </c>
      <c r="G14" s="155"/>
      <c r="H14" s="156">
        <v>0</v>
      </c>
      <c r="I14" s="156">
        <v>0</v>
      </c>
      <c r="J14" s="156">
        <v>0</v>
      </c>
      <c r="K14" s="156">
        <v>168300</v>
      </c>
      <c r="L14" s="156">
        <v>0</v>
      </c>
      <c r="M14" s="156">
        <v>0</v>
      </c>
      <c r="N14" s="156">
        <v>0</v>
      </c>
      <c r="O14" s="156">
        <v>0</v>
      </c>
      <c r="P14" s="155">
        <v>168300</v>
      </c>
      <c r="Q14" s="155"/>
    </row>
    <row r="15" spans="1:17" ht="13.5" customHeight="1">
      <c r="A15" s="95" t="s">
        <v>104</v>
      </c>
      <c r="G15" s="155"/>
      <c r="H15" s="156">
        <v>0</v>
      </c>
      <c r="I15" s="156">
        <v>12750</v>
      </c>
      <c r="J15" s="156">
        <v>56000</v>
      </c>
      <c r="K15" s="156">
        <v>1248113</v>
      </c>
      <c r="L15" s="156">
        <v>91667</v>
      </c>
      <c r="M15" s="156">
        <v>37750</v>
      </c>
      <c r="N15" s="156">
        <v>0</v>
      </c>
      <c r="O15" s="156">
        <v>2150</v>
      </c>
      <c r="P15" s="155">
        <v>1448430</v>
      </c>
      <c r="Q15" s="155"/>
    </row>
    <row r="16" spans="1:18" s="154" customFormat="1" ht="13.5" customHeight="1">
      <c r="A16" s="154" t="s">
        <v>105</v>
      </c>
      <c r="G16" s="157"/>
      <c r="H16" s="158">
        <v>58902776</v>
      </c>
      <c r="I16" s="158">
        <v>12508006</v>
      </c>
      <c r="J16" s="158">
        <v>7071904</v>
      </c>
      <c r="K16" s="158">
        <v>21873347</v>
      </c>
      <c r="L16" s="158">
        <v>14081231</v>
      </c>
      <c r="M16" s="158">
        <v>5402961</v>
      </c>
      <c r="N16" s="158">
        <v>32351929</v>
      </c>
      <c r="O16" s="158">
        <v>333159</v>
      </c>
      <c r="P16" s="157">
        <v>152525313</v>
      </c>
      <c r="Q16" s="155"/>
      <c r="R16" s="157"/>
    </row>
    <row r="17" spans="1:17" ht="13.5" customHeight="1">
      <c r="A17" s="95" t="s">
        <v>106</v>
      </c>
      <c r="G17" s="155"/>
      <c r="H17" s="156"/>
      <c r="I17" s="156"/>
      <c r="J17" s="156"/>
      <c r="K17" s="156"/>
      <c r="L17" s="156"/>
      <c r="M17" s="156"/>
      <c r="N17" s="156"/>
      <c r="O17" s="156"/>
      <c r="P17" s="155"/>
      <c r="Q17" s="155"/>
    </row>
    <row r="18" spans="1:17" ht="13.5" customHeight="1">
      <c r="A18" s="95" t="s">
        <v>107</v>
      </c>
      <c r="G18" s="155"/>
      <c r="H18" s="156">
        <v>279418</v>
      </c>
      <c r="I18" s="156">
        <v>16730</v>
      </c>
      <c r="J18" s="156">
        <v>5470</v>
      </c>
      <c r="K18" s="156">
        <v>36520</v>
      </c>
      <c r="L18" s="156">
        <v>19687</v>
      </c>
      <c r="M18" s="156">
        <v>11627</v>
      </c>
      <c r="N18" s="156">
        <v>41108</v>
      </c>
      <c r="O18" s="156">
        <v>0</v>
      </c>
      <c r="P18" s="155">
        <v>410560</v>
      </c>
      <c r="Q18" s="155"/>
    </row>
    <row r="19" spans="1:17" ht="13.5" customHeight="1">
      <c r="A19" s="95" t="s">
        <v>108</v>
      </c>
      <c r="G19" s="155"/>
      <c r="H19" s="156">
        <v>0</v>
      </c>
      <c r="I19" s="156">
        <v>0</v>
      </c>
      <c r="J19" s="156">
        <v>0</v>
      </c>
      <c r="K19" s="156">
        <v>0</v>
      </c>
      <c r="L19" s="156">
        <v>0</v>
      </c>
      <c r="M19" s="156">
        <v>0</v>
      </c>
      <c r="N19" s="156">
        <v>0</v>
      </c>
      <c r="O19" s="156">
        <v>0</v>
      </c>
      <c r="P19" s="155">
        <v>0</v>
      </c>
      <c r="Q19" s="155"/>
    </row>
    <row r="20" spans="1:17" ht="13.5" customHeight="1">
      <c r="A20" s="95" t="s">
        <v>109</v>
      </c>
      <c r="G20" s="155"/>
      <c r="H20" s="156">
        <v>0</v>
      </c>
      <c r="I20" s="156">
        <v>0</v>
      </c>
      <c r="J20" s="156">
        <v>0</v>
      </c>
      <c r="K20" s="156">
        <v>0</v>
      </c>
      <c r="L20" s="156">
        <v>0</v>
      </c>
      <c r="M20" s="156">
        <v>0</v>
      </c>
      <c r="N20" s="156">
        <v>0</v>
      </c>
      <c r="O20" s="156">
        <v>0</v>
      </c>
      <c r="P20" s="155">
        <v>0</v>
      </c>
      <c r="Q20" s="155"/>
    </row>
    <row r="21" spans="1:17" ht="13.5" customHeight="1">
      <c r="A21" s="95" t="s">
        <v>110</v>
      </c>
      <c r="G21" s="155"/>
      <c r="H21" s="156">
        <v>0</v>
      </c>
      <c r="I21" s="156">
        <v>7440</v>
      </c>
      <c r="J21" s="156">
        <v>0</v>
      </c>
      <c r="K21" s="156">
        <v>139120</v>
      </c>
      <c r="L21" s="156">
        <v>9000</v>
      </c>
      <c r="M21" s="156">
        <v>0</v>
      </c>
      <c r="N21" s="156">
        <v>0</v>
      </c>
      <c r="O21" s="156">
        <v>0</v>
      </c>
      <c r="P21" s="155">
        <v>155560</v>
      </c>
      <c r="Q21" s="155"/>
    </row>
    <row r="22" spans="1:18" ht="13.5" customHeight="1">
      <c r="A22" s="95" t="s">
        <v>111</v>
      </c>
      <c r="G22" s="155"/>
      <c r="H22" s="156">
        <v>0</v>
      </c>
      <c r="I22" s="156">
        <v>55000</v>
      </c>
      <c r="J22" s="156">
        <v>34602</v>
      </c>
      <c r="K22" s="156">
        <v>0</v>
      </c>
      <c r="L22" s="156">
        <v>452718</v>
      </c>
      <c r="M22" s="156">
        <v>0</v>
      </c>
      <c r="N22" s="156">
        <v>229010</v>
      </c>
      <c r="O22" s="156">
        <v>0</v>
      </c>
      <c r="P22" s="155">
        <v>771330</v>
      </c>
      <c r="Q22" s="155"/>
      <c r="R22" s="155"/>
    </row>
    <row r="23" spans="1:18" s="154" customFormat="1" ht="21" customHeight="1">
      <c r="A23" s="154" t="s">
        <v>112</v>
      </c>
      <c r="G23" s="157"/>
      <c r="H23" s="158">
        <v>68149</v>
      </c>
      <c r="I23" s="158">
        <v>404413</v>
      </c>
      <c r="J23" s="158">
        <v>344308</v>
      </c>
      <c r="K23" s="158">
        <v>26245318</v>
      </c>
      <c r="L23" s="158">
        <v>208603</v>
      </c>
      <c r="M23" s="158">
        <v>551150</v>
      </c>
      <c r="N23" s="158">
        <v>2260857</v>
      </c>
      <c r="O23" s="158">
        <v>0</v>
      </c>
      <c r="P23" s="157">
        <v>30082798</v>
      </c>
      <c r="Q23" s="155"/>
      <c r="R23" s="157"/>
    </row>
    <row r="24" spans="1:17" ht="13.5" customHeight="1">
      <c r="A24" s="95" t="s">
        <v>113</v>
      </c>
      <c r="G24" s="155"/>
      <c r="H24" s="156"/>
      <c r="I24" s="156"/>
      <c r="J24" s="156"/>
      <c r="K24" s="156"/>
      <c r="L24" s="156"/>
      <c r="M24" s="156"/>
      <c r="N24" s="156"/>
      <c r="O24" s="156"/>
      <c r="P24" s="155"/>
      <c r="Q24" s="155"/>
    </row>
    <row r="25" spans="1:17" s="214" customFormat="1" ht="18.75" customHeight="1">
      <c r="A25" s="214" t="s">
        <v>114</v>
      </c>
      <c r="G25" s="215"/>
      <c r="H25" s="216">
        <v>0</v>
      </c>
      <c r="I25" s="216">
        <v>0</v>
      </c>
      <c r="J25" s="216">
        <v>0</v>
      </c>
      <c r="K25" s="216">
        <v>0</v>
      </c>
      <c r="L25" s="216">
        <v>0</v>
      </c>
      <c r="M25" s="216">
        <v>0</v>
      </c>
      <c r="N25" s="216">
        <v>0</v>
      </c>
      <c r="O25" s="216">
        <v>0</v>
      </c>
      <c r="P25" s="215">
        <v>0</v>
      </c>
      <c r="Q25" s="215"/>
    </row>
    <row r="26" spans="1:18" s="217" customFormat="1" ht="16.5" customHeight="1">
      <c r="A26" s="217" t="s">
        <v>115</v>
      </c>
      <c r="G26" s="218"/>
      <c r="H26" s="219">
        <v>58970925</v>
      </c>
      <c r="I26" s="219">
        <v>12912419</v>
      </c>
      <c r="J26" s="219">
        <v>7416212</v>
      </c>
      <c r="K26" s="219">
        <v>48118665</v>
      </c>
      <c r="L26" s="219">
        <v>14289834</v>
      </c>
      <c r="M26" s="219">
        <v>5954111</v>
      </c>
      <c r="N26" s="219">
        <v>34612786</v>
      </c>
      <c r="O26" s="219">
        <v>333159</v>
      </c>
      <c r="P26" s="218">
        <v>182608111</v>
      </c>
      <c r="Q26" s="220"/>
      <c r="R26" s="218"/>
    </row>
    <row r="27" spans="1:17" ht="18.75" customHeight="1">
      <c r="A27" s="154" t="s">
        <v>116</v>
      </c>
      <c r="G27" s="155"/>
      <c r="H27" s="156"/>
      <c r="I27" s="156"/>
      <c r="J27" s="156"/>
      <c r="K27" s="156"/>
      <c r="L27" s="156"/>
      <c r="M27" s="156"/>
      <c r="N27" s="156"/>
      <c r="O27" s="156"/>
      <c r="P27" s="155"/>
      <c r="Q27" s="155"/>
    </row>
    <row r="28" spans="1:17" ht="13.5" customHeight="1">
      <c r="A28" s="95" t="s">
        <v>117</v>
      </c>
      <c r="G28" s="155"/>
      <c r="H28" s="156">
        <v>0</v>
      </c>
      <c r="I28" s="156">
        <v>382722</v>
      </c>
      <c r="J28" s="156">
        <v>0</v>
      </c>
      <c r="K28" s="156">
        <v>1728534</v>
      </c>
      <c r="L28" s="156">
        <v>163800</v>
      </c>
      <c r="M28" s="156">
        <v>4958</v>
      </c>
      <c r="N28" s="156">
        <v>555763</v>
      </c>
      <c r="O28" s="156">
        <v>0</v>
      </c>
      <c r="P28" s="155">
        <v>2835777</v>
      </c>
      <c r="Q28" s="155"/>
    </row>
    <row r="29" spans="1:17" ht="13.5" customHeight="1">
      <c r="A29" s="95" t="s">
        <v>118</v>
      </c>
      <c r="G29" s="155"/>
      <c r="H29" s="156">
        <v>0</v>
      </c>
      <c r="I29" s="156">
        <v>88000</v>
      </c>
      <c r="J29" s="156">
        <v>0</v>
      </c>
      <c r="K29" s="156">
        <v>4433941</v>
      </c>
      <c r="L29" s="156">
        <v>0</v>
      </c>
      <c r="M29" s="156">
        <v>8600</v>
      </c>
      <c r="N29" s="156">
        <v>245100</v>
      </c>
      <c r="O29" s="156">
        <v>4900</v>
      </c>
      <c r="P29" s="155">
        <v>4780541</v>
      </c>
      <c r="Q29" s="155"/>
    </row>
    <row r="30" spans="1:17" ht="13.5" customHeight="1">
      <c r="A30" s="95" t="s">
        <v>119</v>
      </c>
      <c r="G30" s="155"/>
      <c r="H30" s="156">
        <v>0</v>
      </c>
      <c r="I30" s="156">
        <v>256000</v>
      </c>
      <c r="J30" s="156">
        <v>0</v>
      </c>
      <c r="K30" s="156">
        <v>275770</v>
      </c>
      <c r="L30" s="156">
        <v>125194</v>
      </c>
      <c r="M30" s="156">
        <v>0</v>
      </c>
      <c r="N30" s="156">
        <v>5000</v>
      </c>
      <c r="O30" s="156">
        <v>0</v>
      </c>
      <c r="P30" s="155">
        <v>661964</v>
      </c>
      <c r="Q30" s="155"/>
    </row>
    <row r="31" spans="1:17" ht="13.5" customHeight="1">
      <c r="A31" s="95" t="s">
        <v>120</v>
      </c>
      <c r="G31" s="155"/>
      <c r="H31" s="156">
        <v>0</v>
      </c>
      <c r="I31" s="156">
        <v>0</v>
      </c>
      <c r="J31" s="156">
        <v>0</v>
      </c>
      <c r="K31" s="156">
        <v>0</v>
      </c>
      <c r="L31" s="156">
        <v>0</v>
      </c>
      <c r="M31" s="156">
        <v>0</v>
      </c>
      <c r="N31" s="156">
        <v>0</v>
      </c>
      <c r="O31" s="156">
        <v>0</v>
      </c>
      <c r="P31" s="155">
        <v>0</v>
      </c>
      <c r="Q31" s="155"/>
    </row>
    <row r="32" spans="1:17" ht="13.5" customHeight="1">
      <c r="A32" s="95" t="s">
        <v>121</v>
      </c>
      <c r="G32" s="155"/>
      <c r="H32" s="156">
        <v>6904109</v>
      </c>
      <c r="I32" s="156">
        <v>3552174</v>
      </c>
      <c r="J32" s="156">
        <v>360795</v>
      </c>
      <c r="K32" s="156">
        <v>11085018</v>
      </c>
      <c r="L32" s="156">
        <v>3518851</v>
      </c>
      <c r="M32" s="156">
        <v>2053849</v>
      </c>
      <c r="N32" s="156">
        <v>7317190</v>
      </c>
      <c r="O32" s="156">
        <v>0</v>
      </c>
      <c r="P32" s="155">
        <v>34791986</v>
      </c>
      <c r="Q32" s="155"/>
    </row>
    <row r="33" spans="1:18" s="217" customFormat="1" ht="16.5" customHeight="1">
      <c r="A33" s="217" t="s">
        <v>122</v>
      </c>
      <c r="G33" s="218"/>
      <c r="H33" s="219">
        <v>6904109</v>
      </c>
      <c r="I33" s="219">
        <v>4278896</v>
      </c>
      <c r="J33" s="219">
        <v>360795</v>
      </c>
      <c r="K33" s="219">
        <v>17523263</v>
      </c>
      <c r="L33" s="219">
        <v>3807845</v>
      </c>
      <c r="M33" s="219">
        <v>2067407</v>
      </c>
      <c r="N33" s="219">
        <v>8123053</v>
      </c>
      <c r="O33" s="219">
        <v>4900</v>
      </c>
      <c r="P33" s="218">
        <v>43070268</v>
      </c>
      <c r="Q33" s="220"/>
      <c r="R33" s="218"/>
    </row>
    <row r="34" spans="7:17" ht="4.5" customHeight="1">
      <c r="G34" s="155"/>
      <c r="H34" s="156"/>
      <c r="I34" s="156"/>
      <c r="J34" s="156"/>
      <c r="K34" s="156"/>
      <c r="L34" s="156"/>
      <c r="M34" s="156"/>
      <c r="N34" s="156"/>
      <c r="O34" s="156"/>
      <c r="P34" s="155"/>
      <c r="Q34" s="155"/>
    </row>
    <row r="35" spans="1:17" ht="13.5" customHeight="1">
      <c r="A35" s="95" t="s">
        <v>123</v>
      </c>
      <c r="G35" s="155"/>
      <c r="H35" s="156">
        <v>0</v>
      </c>
      <c r="I35" s="156">
        <v>194562</v>
      </c>
      <c r="J35" s="156">
        <v>0</v>
      </c>
      <c r="K35" s="156">
        <v>224262</v>
      </c>
      <c r="L35" s="156">
        <v>258683</v>
      </c>
      <c r="M35" s="156">
        <v>0</v>
      </c>
      <c r="N35" s="156">
        <v>0</v>
      </c>
      <c r="O35" s="156">
        <v>0</v>
      </c>
      <c r="P35" s="155">
        <v>677507</v>
      </c>
      <c r="Q35" s="155"/>
    </row>
    <row r="36" spans="1:16" ht="16.5" customHeight="1">
      <c r="A36" s="154" t="s">
        <v>124</v>
      </c>
      <c r="G36" s="155"/>
      <c r="H36" s="156"/>
      <c r="I36" s="156"/>
      <c r="J36" s="156"/>
      <c r="K36" s="156"/>
      <c r="L36" s="156"/>
      <c r="M36" s="156"/>
      <c r="N36" s="156"/>
      <c r="O36" s="156"/>
      <c r="P36" s="155"/>
    </row>
    <row r="37" spans="1:16" ht="13.5" customHeight="1">
      <c r="A37" s="95" t="s">
        <v>125</v>
      </c>
      <c r="G37" s="155"/>
      <c r="H37" s="156"/>
      <c r="I37" s="156"/>
      <c r="J37" s="156"/>
      <c r="K37" s="156"/>
      <c r="L37" s="156"/>
      <c r="M37" s="156"/>
      <c r="N37" s="156"/>
      <c r="O37" s="156"/>
      <c r="P37" s="155">
        <v>0.1</v>
      </c>
    </row>
    <row r="38" spans="1:16" ht="13.5" customHeight="1">
      <c r="A38" s="95" t="s">
        <v>126</v>
      </c>
      <c r="G38" s="155"/>
      <c r="H38" s="156"/>
      <c r="I38" s="156"/>
      <c r="J38" s="156"/>
      <c r="K38" s="156"/>
      <c r="L38" s="156"/>
      <c r="M38" s="156"/>
      <c r="N38" s="156"/>
      <c r="O38" s="156"/>
      <c r="P38" s="155">
        <v>0</v>
      </c>
    </row>
    <row r="39" spans="1:16" ht="13.5" customHeight="1">
      <c r="A39" s="95" t="s">
        <v>127</v>
      </c>
      <c r="G39" s="155"/>
      <c r="H39" s="156"/>
      <c r="I39" s="156"/>
      <c r="J39" s="156"/>
      <c r="K39" s="156"/>
      <c r="L39" s="156"/>
      <c r="M39" s="156"/>
      <c r="N39" s="156"/>
      <c r="O39" s="156"/>
      <c r="P39" s="155">
        <v>-3634450</v>
      </c>
    </row>
    <row r="40" spans="1:16" ht="13.5" customHeight="1">
      <c r="A40" s="95" t="s">
        <v>128</v>
      </c>
      <c r="G40" s="155"/>
      <c r="H40" s="156"/>
      <c r="I40" s="156"/>
      <c r="J40" s="156"/>
      <c r="K40" s="156"/>
      <c r="L40" s="156"/>
      <c r="M40" s="156"/>
      <c r="N40" s="156"/>
      <c r="O40" s="156"/>
      <c r="P40" s="155">
        <v>0</v>
      </c>
    </row>
    <row r="41" spans="1:16" ht="13.5" customHeight="1">
      <c r="A41" s="95" t="s">
        <v>129</v>
      </c>
      <c r="G41" s="155"/>
      <c r="H41" s="156"/>
      <c r="I41" s="156"/>
      <c r="J41" s="156"/>
      <c r="K41" s="156"/>
      <c r="L41" s="156"/>
      <c r="M41" s="156"/>
      <c r="N41" s="156"/>
      <c r="O41" s="156"/>
      <c r="P41" s="155">
        <v>6065647</v>
      </c>
    </row>
    <row r="42" spans="1:18" s="221" customFormat="1" ht="16.5" customHeight="1" thickBot="1">
      <c r="A42" s="221" t="s">
        <v>130</v>
      </c>
      <c r="G42" s="225"/>
      <c r="H42" s="226"/>
      <c r="I42" s="226"/>
      <c r="J42" s="226"/>
      <c r="K42" s="226"/>
      <c r="L42" s="226"/>
      <c r="M42" s="226"/>
      <c r="N42" s="226"/>
      <c r="O42" s="226"/>
      <c r="P42" s="225">
        <v>2431196</v>
      </c>
      <c r="R42" s="225"/>
    </row>
    <row r="43" spans="1:18" s="217" customFormat="1" ht="16.5" customHeight="1" thickTop="1">
      <c r="A43" s="217" t="s">
        <v>131</v>
      </c>
      <c r="G43" s="218"/>
      <c r="H43" s="219"/>
      <c r="I43" s="219"/>
      <c r="J43" s="219"/>
      <c r="K43" s="219"/>
      <c r="L43" s="219"/>
      <c r="M43" s="219"/>
      <c r="N43" s="219"/>
      <c r="O43" s="219"/>
      <c r="P43" s="218">
        <v>228109574</v>
      </c>
      <c r="R43" s="218"/>
    </row>
    <row r="44" spans="1:18" s="154" customFormat="1" ht="16.5" customHeight="1">
      <c r="A44" s="154" t="s">
        <v>132</v>
      </c>
      <c r="G44" s="157"/>
      <c r="H44" s="158">
        <v>58902776</v>
      </c>
      <c r="I44" s="158">
        <v>13341290</v>
      </c>
      <c r="J44" s="158">
        <v>7071904</v>
      </c>
      <c r="K44" s="158">
        <v>24101913</v>
      </c>
      <c r="L44" s="158">
        <v>14628908</v>
      </c>
      <c r="M44" s="158">
        <v>5407919</v>
      </c>
      <c r="N44" s="158">
        <v>32912692</v>
      </c>
      <c r="O44" s="158">
        <v>333159</v>
      </c>
      <c r="P44" s="157">
        <v>156700561</v>
      </c>
      <c r="Q44" s="155"/>
      <c r="R44" s="157"/>
    </row>
    <row r="45" s="159" customFormat="1" ht="3" customHeight="1" thickBot="1"/>
    <row r="51" ht="12.75">
      <c r="A51" s="96"/>
    </row>
    <row r="79" ht="12.75" hidden="1"/>
    <row r="80" ht="12.75" hidden="1"/>
    <row r="81" ht="12.75" hidden="1"/>
    <row r="82" ht="12.75" hidden="1"/>
    <row r="83" ht="12.75" hidden="1"/>
    <row r="84" spans="1:3" ht="12.75" hidden="1">
      <c r="A84" s="95">
        <v>3</v>
      </c>
      <c r="B84" s="95">
        <v>2001</v>
      </c>
      <c r="C84" s="95">
        <v>242</v>
      </c>
    </row>
    <row r="85" spans="1:4" ht="12.75" hidden="1">
      <c r="A85" s="95">
        <v>5</v>
      </c>
      <c r="D85" s="95">
        <v>2</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&amp;C- 8 -</oddFooter>
  </headerFooter>
</worksheet>
</file>

<file path=xl/worksheets/sheet16.xml><?xml version="1.0" encoding="utf-8"?>
<worksheet xmlns="http://schemas.openxmlformats.org/spreadsheetml/2006/main" xmlns:r="http://schemas.openxmlformats.org/officeDocument/2006/relationships">
  <sheetPr codeName="Sheet13"/>
  <dimension ref="A1:HL85"/>
  <sheetViews>
    <sheetView workbookViewId="0" topLeftCell="A1">
      <selection activeCell="A3" sqref="A3"/>
    </sheetView>
  </sheetViews>
  <sheetFormatPr defaultColWidth="9.140625" defaultRowHeight="12.75"/>
  <cols>
    <col min="1" max="1" width="9.57421875" style="95" customWidth="1"/>
    <col min="2" max="2" width="39.28125" style="95" customWidth="1"/>
    <col min="3" max="3" width="1.7109375" style="95" customWidth="1"/>
    <col min="4" max="4" width="11.421875" style="95" customWidth="1"/>
    <col min="5" max="5" width="8.28125" style="95" customWidth="1"/>
    <col min="6" max="6" width="1.8515625" style="95" customWidth="1"/>
    <col min="7" max="7" width="9.28125" style="95" customWidth="1"/>
    <col min="8" max="15" width="13.7109375" style="95" customWidth="1"/>
    <col min="16" max="16" width="14.7109375" style="95" customWidth="1"/>
    <col min="17" max="18" width="9.57421875" style="95" bestFit="1" customWidth="1"/>
    <col min="19" max="16384" width="9.140625" style="95" customWidth="1"/>
  </cols>
  <sheetData>
    <row r="1" spans="1:15" s="145" customFormat="1" ht="14.25" customHeight="1">
      <c r="A1" s="145" t="s">
        <v>53</v>
      </c>
      <c r="D1" s="146"/>
      <c r="G1" s="202" t="s">
        <v>91</v>
      </c>
      <c r="M1" s="147"/>
      <c r="N1" s="147"/>
      <c r="O1" s="147"/>
    </row>
    <row r="2" spans="4:15" s="148" customFormat="1" ht="14.25" customHeight="1">
      <c r="D2" s="149"/>
      <c r="G2" s="203" t="s">
        <v>92</v>
      </c>
      <c r="M2" s="150"/>
      <c r="N2" s="150"/>
      <c r="O2" s="150"/>
    </row>
    <row r="3" spans="1:16" s="151" customFormat="1" ht="18.75" customHeight="1" thickBot="1">
      <c r="A3" s="151" t="s">
        <v>88</v>
      </c>
      <c r="H3" s="238">
        <v>2001</v>
      </c>
      <c r="I3" s="238"/>
      <c r="J3" s="238"/>
      <c r="K3" s="238"/>
      <c r="M3" s="152"/>
      <c r="N3" s="152"/>
      <c r="O3" s="152"/>
      <c r="P3" s="153"/>
    </row>
    <row r="4" spans="1:220" s="199" customFormat="1" ht="14.25" customHeight="1">
      <c r="A4" s="194"/>
      <c r="B4" s="194"/>
      <c r="C4" s="194"/>
      <c r="D4" s="194"/>
      <c r="E4" s="194"/>
      <c r="F4" s="194"/>
      <c r="G4" s="194"/>
      <c r="H4" s="237" t="s">
        <v>55</v>
      </c>
      <c r="I4" s="237"/>
      <c r="J4" s="201" t="s">
        <v>56</v>
      </c>
      <c r="K4" s="237" t="s">
        <v>94</v>
      </c>
      <c r="L4" s="237"/>
      <c r="M4" s="237"/>
      <c r="N4" s="237"/>
      <c r="O4" s="204" t="s">
        <v>95</v>
      </c>
      <c r="P4" s="201" t="s">
        <v>96</v>
      </c>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row>
    <row r="5" spans="1:15" s="193" customFormat="1" ht="14.25" customHeight="1">
      <c r="A5" s="197"/>
      <c r="B5" s="195" t="s">
        <v>57</v>
      </c>
      <c r="C5" s="192"/>
      <c r="D5" s="195"/>
      <c r="H5" s="189" t="s">
        <v>58</v>
      </c>
      <c r="I5" s="189" t="s">
        <v>93</v>
      </c>
      <c r="J5" s="189" t="s">
        <v>22</v>
      </c>
      <c r="K5" s="189" t="s">
        <v>59</v>
      </c>
      <c r="L5" s="189" t="s">
        <v>60</v>
      </c>
      <c r="M5" s="190" t="s">
        <v>61</v>
      </c>
      <c r="N5" s="190" t="s">
        <v>62</v>
      </c>
      <c r="O5" s="190"/>
    </row>
    <row r="6" spans="1:14" s="193" customFormat="1" ht="14.25" customHeight="1">
      <c r="A6" s="196"/>
      <c r="B6" s="213" t="s">
        <v>227</v>
      </c>
      <c r="C6" s="196"/>
      <c r="D6" s="196"/>
      <c r="H6" s="205" t="s">
        <v>64</v>
      </c>
      <c r="I6" s="189" t="s">
        <v>55</v>
      </c>
      <c r="J6" s="189"/>
      <c r="K6" s="205" t="s">
        <v>65</v>
      </c>
      <c r="L6" s="205" t="s">
        <v>66</v>
      </c>
      <c r="M6" s="206" t="s">
        <v>67</v>
      </c>
      <c r="N6" s="206" t="s">
        <v>68</v>
      </c>
    </row>
    <row r="7" spans="1:220" s="188" customFormat="1" ht="15" customHeight="1" thickBot="1">
      <c r="A7" s="198" t="s">
        <v>85</v>
      </c>
      <c r="B7" s="159"/>
      <c r="C7" s="159"/>
      <c r="D7" s="159"/>
      <c r="E7" s="159" t="s">
        <v>22</v>
      </c>
      <c r="F7" s="159"/>
      <c r="G7" s="159"/>
      <c r="H7" s="200" t="s">
        <v>69</v>
      </c>
      <c r="I7" s="200" t="s">
        <v>70</v>
      </c>
      <c r="J7" s="200" t="s">
        <v>71</v>
      </c>
      <c r="K7" s="200" t="s">
        <v>72</v>
      </c>
      <c r="L7" s="200" t="s">
        <v>73</v>
      </c>
      <c r="M7" s="191" t="s">
        <v>74</v>
      </c>
      <c r="N7" s="191" t="s">
        <v>75</v>
      </c>
      <c r="O7" s="191" t="s">
        <v>83</v>
      </c>
      <c r="P7" s="200" t="s">
        <v>84</v>
      </c>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row>
    <row r="8" spans="1:15" ht="15" customHeight="1">
      <c r="A8" s="154" t="s">
        <v>76</v>
      </c>
      <c r="G8" s="155"/>
      <c r="H8" s="156"/>
      <c r="I8" s="156"/>
      <c r="J8" s="156"/>
      <c r="K8" s="156"/>
      <c r="L8" s="156"/>
      <c r="M8" s="156"/>
      <c r="N8" s="156"/>
      <c r="O8" s="156"/>
    </row>
    <row r="9" spans="1:17" ht="13.5" customHeight="1">
      <c r="A9" s="95" t="s">
        <v>98</v>
      </c>
      <c r="G9" s="155"/>
      <c r="H9" s="156">
        <v>94935741</v>
      </c>
      <c r="I9" s="156">
        <v>9023255</v>
      </c>
      <c r="J9" s="156">
        <v>1726005</v>
      </c>
      <c r="K9" s="156">
        <v>83640</v>
      </c>
      <c r="L9" s="156">
        <v>703629</v>
      </c>
      <c r="M9" s="156">
        <v>28854</v>
      </c>
      <c r="N9" s="156">
        <v>7543386</v>
      </c>
      <c r="O9" s="156">
        <v>628327</v>
      </c>
      <c r="P9" s="155">
        <v>114672837</v>
      </c>
      <c r="Q9" s="155"/>
    </row>
    <row r="10" spans="1:17" ht="13.5" customHeight="1">
      <c r="A10" s="95" t="s">
        <v>99</v>
      </c>
      <c r="G10" s="155"/>
      <c r="H10" s="156">
        <v>0</v>
      </c>
      <c r="I10" s="156">
        <v>240497</v>
      </c>
      <c r="J10" s="156">
        <v>0</v>
      </c>
      <c r="K10" s="156">
        <v>0</v>
      </c>
      <c r="L10" s="156">
        <v>0</v>
      </c>
      <c r="M10" s="156">
        <v>765000</v>
      </c>
      <c r="N10" s="156">
        <v>1792194</v>
      </c>
      <c r="O10" s="156">
        <v>0</v>
      </c>
      <c r="P10" s="155">
        <v>2797691</v>
      </c>
      <c r="Q10" s="155"/>
    </row>
    <row r="11" spans="1:17" ht="13.5" customHeight="1">
      <c r="A11" s="95" t="s">
        <v>100</v>
      </c>
      <c r="G11" s="155"/>
      <c r="H11" s="156">
        <v>13750</v>
      </c>
      <c r="I11" s="156">
        <v>314686</v>
      </c>
      <c r="J11" s="156">
        <v>15162</v>
      </c>
      <c r="K11" s="156">
        <v>1509</v>
      </c>
      <c r="L11" s="156">
        <v>7337</v>
      </c>
      <c r="M11" s="156">
        <v>0</v>
      </c>
      <c r="N11" s="156">
        <v>504734</v>
      </c>
      <c r="O11" s="156">
        <v>0</v>
      </c>
      <c r="P11" s="155">
        <v>857178</v>
      </c>
      <c r="Q11" s="155"/>
    </row>
    <row r="12" spans="1:17" ht="13.5" customHeight="1">
      <c r="A12" s="95" t="s">
        <v>101</v>
      </c>
      <c r="G12" s="155"/>
      <c r="H12" s="156">
        <v>0</v>
      </c>
      <c r="I12" s="156">
        <v>5760</v>
      </c>
      <c r="J12" s="156">
        <v>0</v>
      </c>
      <c r="K12" s="156">
        <v>270</v>
      </c>
      <c r="L12" s="156">
        <v>18225</v>
      </c>
      <c r="M12" s="156">
        <v>1775</v>
      </c>
      <c r="N12" s="156">
        <v>0</v>
      </c>
      <c r="O12" s="156">
        <v>0</v>
      </c>
      <c r="P12" s="155">
        <v>26030</v>
      </c>
      <c r="Q12" s="155"/>
    </row>
    <row r="13" spans="1:17" ht="13.5" customHeight="1">
      <c r="A13" s="95" t="s">
        <v>102</v>
      </c>
      <c r="G13" s="155"/>
      <c r="H13" s="156">
        <v>0</v>
      </c>
      <c r="I13" s="156">
        <v>2655211</v>
      </c>
      <c r="J13" s="156">
        <v>47191</v>
      </c>
      <c r="K13" s="156">
        <v>24574409</v>
      </c>
      <c r="L13" s="156">
        <v>15433</v>
      </c>
      <c r="M13" s="156">
        <v>0</v>
      </c>
      <c r="N13" s="156">
        <v>2187369</v>
      </c>
      <c r="O13" s="156">
        <v>2292</v>
      </c>
      <c r="P13" s="155">
        <v>29481905</v>
      </c>
      <c r="Q13" s="155"/>
    </row>
    <row r="14" spans="1:17" ht="13.5" customHeight="1">
      <c r="A14" s="95" t="s">
        <v>103</v>
      </c>
      <c r="G14" s="155"/>
      <c r="H14" s="156">
        <v>0</v>
      </c>
      <c r="I14" s="156">
        <v>0</v>
      </c>
      <c r="J14" s="156">
        <v>0</v>
      </c>
      <c r="K14" s="156">
        <v>0</v>
      </c>
      <c r="L14" s="156">
        <v>0</v>
      </c>
      <c r="M14" s="156">
        <v>0</v>
      </c>
      <c r="N14" s="156">
        <v>0</v>
      </c>
      <c r="O14" s="156">
        <v>0.1</v>
      </c>
      <c r="P14" s="155">
        <v>0.1</v>
      </c>
      <c r="Q14" s="155"/>
    </row>
    <row r="15" spans="1:17" ht="13.5" customHeight="1">
      <c r="A15" s="95" t="s">
        <v>104</v>
      </c>
      <c r="G15" s="155"/>
      <c r="H15" s="156">
        <v>0</v>
      </c>
      <c r="I15" s="156">
        <v>84595</v>
      </c>
      <c r="J15" s="156">
        <v>0</v>
      </c>
      <c r="K15" s="156">
        <v>0</v>
      </c>
      <c r="L15" s="156">
        <v>0</v>
      </c>
      <c r="M15" s="156">
        <v>0</v>
      </c>
      <c r="N15" s="156">
        <v>9056</v>
      </c>
      <c r="O15" s="156">
        <v>1570</v>
      </c>
      <c r="P15" s="155">
        <v>95221</v>
      </c>
      <c r="Q15" s="155"/>
    </row>
    <row r="16" spans="1:18" s="154" customFormat="1" ht="13.5" customHeight="1">
      <c r="A16" s="154" t="s">
        <v>105</v>
      </c>
      <c r="G16" s="157"/>
      <c r="H16" s="158">
        <v>94949491</v>
      </c>
      <c r="I16" s="158">
        <v>12324004</v>
      </c>
      <c r="J16" s="158">
        <v>1788358</v>
      </c>
      <c r="K16" s="158">
        <v>24659828</v>
      </c>
      <c r="L16" s="158">
        <v>744624</v>
      </c>
      <c r="M16" s="158">
        <v>795629</v>
      </c>
      <c r="N16" s="158">
        <v>12036739</v>
      </c>
      <c r="O16" s="158">
        <v>632189.1</v>
      </c>
      <c r="P16" s="157">
        <v>147930864</v>
      </c>
      <c r="Q16" s="155"/>
      <c r="R16" s="157"/>
    </row>
    <row r="17" spans="1:17" ht="13.5" customHeight="1">
      <c r="A17" s="95" t="s">
        <v>106</v>
      </c>
      <c r="G17" s="155"/>
      <c r="H17" s="156"/>
      <c r="I17" s="156"/>
      <c r="J17" s="156"/>
      <c r="K17" s="156"/>
      <c r="L17" s="156"/>
      <c r="M17" s="156"/>
      <c r="N17" s="156"/>
      <c r="O17" s="156"/>
      <c r="P17" s="155"/>
      <c r="Q17" s="155"/>
    </row>
    <row r="18" spans="1:17" ht="13.5" customHeight="1">
      <c r="A18" s="95" t="s">
        <v>107</v>
      </c>
      <c r="G18" s="155"/>
      <c r="H18" s="156">
        <v>935944</v>
      </c>
      <c r="I18" s="156">
        <v>35436</v>
      </c>
      <c r="J18" s="156">
        <v>0</v>
      </c>
      <c r="K18" s="156">
        <v>216436</v>
      </c>
      <c r="L18" s="156">
        <v>200</v>
      </c>
      <c r="M18" s="156">
        <v>0</v>
      </c>
      <c r="N18" s="156">
        <v>157551</v>
      </c>
      <c r="O18" s="156">
        <v>0</v>
      </c>
      <c r="P18" s="155">
        <v>1345566</v>
      </c>
      <c r="Q18" s="155"/>
    </row>
    <row r="19" spans="1:17" ht="13.5" customHeight="1">
      <c r="A19" s="95" t="s">
        <v>108</v>
      </c>
      <c r="G19" s="155"/>
      <c r="H19" s="156">
        <v>0</v>
      </c>
      <c r="I19" s="156">
        <v>0</v>
      </c>
      <c r="J19" s="156">
        <v>0</v>
      </c>
      <c r="K19" s="156">
        <v>0</v>
      </c>
      <c r="L19" s="156">
        <v>0</v>
      </c>
      <c r="M19" s="156">
        <v>0</v>
      </c>
      <c r="N19" s="156">
        <v>26665</v>
      </c>
      <c r="O19" s="156">
        <v>0</v>
      </c>
      <c r="P19" s="155">
        <v>26665</v>
      </c>
      <c r="Q19" s="155"/>
    </row>
    <row r="20" spans="1:17" ht="13.5" customHeight="1">
      <c r="A20" s="95" t="s">
        <v>109</v>
      </c>
      <c r="G20" s="155"/>
      <c r="H20" s="156">
        <v>0</v>
      </c>
      <c r="I20" s="156">
        <v>23700</v>
      </c>
      <c r="J20" s="156">
        <v>0</v>
      </c>
      <c r="K20" s="156">
        <v>123000</v>
      </c>
      <c r="L20" s="156">
        <v>0</v>
      </c>
      <c r="M20" s="156">
        <v>0</v>
      </c>
      <c r="N20" s="156">
        <v>0</v>
      </c>
      <c r="O20" s="156">
        <v>0</v>
      </c>
      <c r="P20" s="155">
        <v>146700</v>
      </c>
      <c r="Q20" s="155"/>
    </row>
    <row r="21" spans="1:17" ht="13.5" customHeight="1">
      <c r="A21" s="95" t="s">
        <v>110</v>
      </c>
      <c r="G21" s="155"/>
      <c r="H21" s="156">
        <v>0</v>
      </c>
      <c r="I21" s="156">
        <v>392167</v>
      </c>
      <c r="J21" s="156">
        <v>0</v>
      </c>
      <c r="K21" s="156">
        <v>1046257</v>
      </c>
      <c r="L21" s="156">
        <v>0</v>
      </c>
      <c r="M21" s="156">
        <v>0</v>
      </c>
      <c r="N21" s="156">
        <v>0</v>
      </c>
      <c r="O21" s="156">
        <v>0</v>
      </c>
      <c r="P21" s="155">
        <v>1438424</v>
      </c>
      <c r="Q21" s="155"/>
    </row>
    <row r="22" spans="1:17" ht="13.5" customHeight="1">
      <c r="A22" s="95" t="s">
        <v>111</v>
      </c>
      <c r="G22" s="155"/>
      <c r="H22" s="156">
        <v>964534</v>
      </c>
      <c r="I22" s="156">
        <v>0</v>
      </c>
      <c r="J22" s="156">
        <v>0</v>
      </c>
      <c r="K22" s="156">
        <v>0</v>
      </c>
      <c r="L22" s="156">
        <v>0</v>
      </c>
      <c r="M22" s="156">
        <v>0</v>
      </c>
      <c r="N22" s="156">
        <v>0</v>
      </c>
      <c r="O22" s="156">
        <v>0</v>
      </c>
      <c r="P22" s="155">
        <v>964534</v>
      </c>
      <c r="Q22" s="155"/>
    </row>
    <row r="23" spans="1:18" s="154" customFormat="1" ht="21" customHeight="1">
      <c r="A23" s="154" t="s">
        <v>112</v>
      </c>
      <c r="G23" s="157"/>
      <c r="H23" s="158">
        <v>288960</v>
      </c>
      <c r="I23" s="158">
        <v>9040507</v>
      </c>
      <c r="J23" s="158">
        <v>3665304</v>
      </c>
      <c r="K23" s="158">
        <v>171522851</v>
      </c>
      <c r="L23" s="158">
        <v>3537983</v>
      </c>
      <c r="M23" s="158">
        <v>21448838</v>
      </c>
      <c r="N23" s="158">
        <v>21810270</v>
      </c>
      <c r="O23" s="158">
        <v>78089.1</v>
      </c>
      <c r="P23" s="157">
        <v>231392802</v>
      </c>
      <c r="Q23" s="155"/>
      <c r="R23" s="157"/>
    </row>
    <row r="24" spans="1:17" ht="13.5" customHeight="1">
      <c r="A24" s="95" t="s">
        <v>113</v>
      </c>
      <c r="G24" s="155"/>
      <c r="H24" s="156"/>
      <c r="I24" s="156"/>
      <c r="J24" s="156"/>
      <c r="K24" s="156"/>
      <c r="L24" s="156"/>
      <c r="M24" s="156"/>
      <c r="N24" s="156"/>
      <c r="O24" s="156"/>
      <c r="P24" s="155"/>
      <c r="Q24" s="155"/>
    </row>
    <row r="25" spans="1:17" s="214" customFormat="1" ht="18.75" customHeight="1">
      <c r="A25" s="214" t="s">
        <v>114</v>
      </c>
      <c r="G25" s="215"/>
      <c r="H25" s="216">
        <v>0</v>
      </c>
      <c r="I25" s="216">
        <v>0</v>
      </c>
      <c r="J25" s="216">
        <v>0</v>
      </c>
      <c r="K25" s="216">
        <v>0</v>
      </c>
      <c r="L25" s="216">
        <v>0</v>
      </c>
      <c r="M25" s="216">
        <v>0</v>
      </c>
      <c r="N25" s="216">
        <v>0</v>
      </c>
      <c r="O25" s="216">
        <v>0</v>
      </c>
      <c r="P25" s="215">
        <v>0</v>
      </c>
      <c r="Q25" s="215"/>
    </row>
    <row r="26" spans="1:18" s="217" customFormat="1" ht="16.5" customHeight="1">
      <c r="A26" s="217" t="s">
        <v>115</v>
      </c>
      <c r="G26" s="218"/>
      <c r="H26" s="219">
        <v>95238451</v>
      </c>
      <c r="I26" s="219">
        <v>21364512</v>
      </c>
      <c r="J26" s="219">
        <v>5453662</v>
      </c>
      <c r="K26" s="219">
        <v>196182679</v>
      </c>
      <c r="L26" s="219">
        <v>4282607</v>
      </c>
      <c r="M26" s="219">
        <v>22244467</v>
      </c>
      <c r="N26" s="219">
        <v>33847009</v>
      </c>
      <c r="O26" s="219">
        <v>710278.1</v>
      </c>
      <c r="P26" s="218">
        <v>379323666</v>
      </c>
      <c r="Q26" s="220"/>
      <c r="R26" s="218"/>
    </row>
    <row r="27" spans="1:17" ht="18.75" customHeight="1">
      <c r="A27" s="154" t="s">
        <v>116</v>
      </c>
      <c r="G27" s="155"/>
      <c r="H27" s="156"/>
      <c r="I27" s="156"/>
      <c r="J27" s="156"/>
      <c r="K27" s="156"/>
      <c r="L27" s="156"/>
      <c r="M27" s="156"/>
      <c r="N27" s="156"/>
      <c r="O27" s="156"/>
      <c r="P27" s="155"/>
      <c r="Q27" s="155"/>
    </row>
    <row r="28" spans="1:17" ht="13.5" customHeight="1">
      <c r="A28" s="95" t="s">
        <v>117</v>
      </c>
      <c r="G28" s="155"/>
      <c r="H28" s="156">
        <v>0</v>
      </c>
      <c r="I28" s="156">
        <v>0</v>
      </c>
      <c r="J28" s="156">
        <v>0</v>
      </c>
      <c r="K28" s="156">
        <v>494212</v>
      </c>
      <c r="L28" s="156">
        <v>0</v>
      </c>
      <c r="M28" s="156">
        <v>0</v>
      </c>
      <c r="N28" s="156">
        <v>0</v>
      </c>
      <c r="O28" s="156">
        <v>0</v>
      </c>
      <c r="P28" s="155">
        <v>494212.1</v>
      </c>
      <c r="Q28" s="155"/>
    </row>
    <row r="29" spans="1:17" ht="13.5" customHeight="1">
      <c r="A29" s="95" t="s">
        <v>118</v>
      </c>
      <c r="G29" s="155"/>
      <c r="H29" s="156">
        <v>5640</v>
      </c>
      <c r="I29" s="156">
        <v>0</v>
      </c>
      <c r="J29" s="156">
        <v>11692</v>
      </c>
      <c r="K29" s="156">
        <v>168575</v>
      </c>
      <c r="L29" s="156">
        <v>620</v>
      </c>
      <c r="M29" s="156">
        <v>5100</v>
      </c>
      <c r="N29" s="156">
        <v>0</v>
      </c>
      <c r="O29" s="156">
        <v>0</v>
      </c>
      <c r="P29" s="155">
        <v>191627</v>
      </c>
      <c r="Q29" s="155"/>
    </row>
    <row r="30" spans="1:17" ht="13.5" customHeight="1">
      <c r="A30" s="95" t="s">
        <v>119</v>
      </c>
      <c r="G30" s="155"/>
      <c r="H30" s="156">
        <v>0</v>
      </c>
      <c r="I30" s="156">
        <v>578400</v>
      </c>
      <c r="J30" s="156">
        <v>0</v>
      </c>
      <c r="K30" s="156">
        <v>887850</v>
      </c>
      <c r="L30" s="156">
        <v>0</v>
      </c>
      <c r="M30" s="156">
        <v>0</v>
      </c>
      <c r="N30" s="156">
        <v>106000</v>
      </c>
      <c r="O30" s="156">
        <v>0.1</v>
      </c>
      <c r="P30" s="155">
        <v>1572250</v>
      </c>
      <c r="Q30" s="155"/>
    </row>
    <row r="31" spans="1:17" ht="13.5" customHeight="1">
      <c r="A31" s="95" t="s">
        <v>120</v>
      </c>
      <c r="G31" s="155"/>
      <c r="H31" s="156">
        <v>0</v>
      </c>
      <c r="I31" s="156">
        <v>0</v>
      </c>
      <c r="J31" s="156">
        <v>0</v>
      </c>
      <c r="K31" s="156">
        <v>0</v>
      </c>
      <c r="L31" s="156">
        <v>0</v>
      </c>
      <c r="M31" s="156">
        <v>0</v>
      </c>
      <c r="N31" s="156">
        <v>0</v>
      </c>
      <c r="O31" s="156">
        <v>0</v>
      </c>
      <c r="P31" s="155">
        <v>0.1</v>
      </c>
      <c r="Q31" s="155"/>
    </row>
    <row r="32" spans="1:17" ht="13.5" customHeight="1">
      <c r="A32" s="95" t="s">
        <v>121</v>
      </c>
      <c r="G32" s="155"/>
      <c r="H32" s="156">
        <v>232438</v>
      </c>
      <c r="I32" s="156">
        <v>852358</v>
      </c>
      <c r="J32" s="156">
        <v>0</v>
      </c>
      <c r="K32" s="156">
        <v>30000</v>
      </c>
      <c r="L32" s="156">
        <v>0</v>
      </c>
      <c r="M32" s="156">
        <v>0</v>
      </c>
      <c r="N32" s="156">
        <v>0</v>
      </c>
      <c r="O32" s="156">
        <v>0</v>
      </c>
      <c r="P32" s="155">
        <v>1114796</v>
      </c>
      <c r="Q32" s="155"/>
    </row>
    <row r="33" spans="1:18" s="217" customFormat="1" ht="16.5" customHeight="1">
      <c r="A33" s="217" t="s">
        <v>122</v>
      </c>
      <c r="G33" s="218"/>
      <c r="H33" s="219">
        <v>238078</v>
      </c>
      <c r="I33" s="219">
        <v>1430758</v>
      </c>
      <c r="J33" s="219">
        <v>11692</v>
      </c>
      <c r="K33" s="219">
        <v>1580637</v>
      </c>
      <c r="L33" s="219">
        <v>620</v>
      </c>
      <c r="M33" s="219">
        <v>5100</v>
      </c>
      <c r="N33" s="219">
        <v>106000</v>
      </c>
      <c r="O33" s="219">
        <v>0.2</v>
      </c>
      <c r="P33" s="218">
        <v>3372885</v>
      </c>
      <c r="Q33" s="220"/>
      <c r="R33" s="218"/>
    </row>
    <row r="34" spans="7:17" ht="4.5" customHeight="1">
      <c r="G34" s="155"/>
      <c r="H34" s="156"/>
      <c r="I34" s="156"/>
      <c r="J34" s="156"/>
      <c r="K34" s="156"/>
      <c r="L34" s="156"/>
      <c r="M34" s="156"/>
      <c r="N34" s="156"/>
      <c r="O34" s="156"/>
      <c r="P34" s="155"/>
      <c r="Q34" s="155"/>
    </row>
    <row r="35" spans="1:17" ht="13.5" customHeight="1">
      <c r="A35" s="95" t="s">
        <v>123</v>
      </c>
      <c r="G35" s="155"/>
      <c r="H35" s="156">
        <v>0</v>
      </c>
      <c r="I35" s="156">
        <v>3117291</v>
      </c>
      <c r="J35" s="156">
        <v>9555</v>
      </c>
      <c r="K35" s="156">
        <v>3699746</v>
      </c>
      <c r="L35" s="156">
        <v>0</v>
      </c>
      <c r="M35" s="156">
        <v>0</v>
      </c>
      <c r="N35" s="156">
        <v>0</v>
      </c>
      <c r="O35" s="156">
        <v>0</v>
      </c>
      <c r="P35" s="155">
        <v>6826592</v>
      </c>
      <c r="Q35" s="155"/>
    </row>
    <row r="36" spans="1:17" ht="16.5" customHeight="1">
      <c r="A36" s="154" t="s">
        <v>124</v>
      </c>
      <c r="G36" s="155"/>
      <c r="H36" s="156"/>
      <c r="I36" s="156"/>
      <c r="J36" s="156"/>
      <c r="K36" s="156"/>
      <c r="L36" s="156"/>
      <c r="M36" s="156"/>
      <c r="N36" s="156"/>
      <c r="O36" s="156"/>
      <c r="P36" s="155"/>
      <c r="Q36" s="155"/>
    </row>
    <row r="37" spans="1:17" ht="13.5" customHeight="1">
      <c r="A37" s="95" t="s">
        <v>125</v>
      </c>
      <c r="G37" s="155"/>
      <c r="H37" s="156"/>
      <c r="I37" s="156"/>
      <c r="J37" s="156"/>
      <c r="K37" s="156"/>
      <c r="L37" s="156"/>
      <c r="M37" s="156"/>
      <c r="N37" s="156"/>
      <c r="O37" s="156"/>
      <c r="P37" s="155">
        <v>3010862</v>
      </c>
      <c r="Q37" s="155"/>
    </row>
    <row r="38" spans="1:17" ht="13.5" customHeight="1">
      <c r="A38" s="95" t="s">
        <v>126</v>
      </c>
      <c r="G38" s="155"/>
      <c r="H38" s="156"/>
      <c r="I38" s="156"/>
      <c r="J38" s="156"/>
      <c r="K38" s="156"/>
      <c r="L38" s="156"/>
      <c r="M38" s="156"/>
      <c r="N38" s="156"/>
      <c r="O38" s="156"/>
      <c r="P38" s="155">
        <v>0</v>
      </c>
      <c r="Q38" s="155"/>
    </row>
    <row r="39" spans="1:17" ht="13.5" customHeight="1">
      <c r="A39" s="95" t="s">
        <v>127</v>
      </c>
      <c r="G39" s="155"/>
      <c r="H39" s="156"/>
      <c r="I39" s="156"/>
      <c r="J39" s="156"/>
      <c r="K39" s="156"/>
      <c r="L39" s="156"/>
      <c r="M39" s="156"/>
      <c r="N39" s="156"/>
      <c r="O39" s="156"/>
      <c r="P39" s="155">
        <v>7363113</v>
      </c>
      <c r="Q39" s="155"/>
    </row>
    <row r="40" spans="1:17" ht="13.5" customHeight="1">
      <c r="A40" s="95" t="s">
        <v>128</v>
      </c>
      <c r="G40" s="155"/>
      <c r="H40" s="156"/>
      <c r="I40" s="156"/>
      <c r="J40" s="156"/>
      <c r="K40" s="156"/>
      <c r="L40" s="156"/>
      <c r="M40" s="156"/>
      <c r="N40" s="156"/>
      <c r="O40" s="156"/>
      <c r="P40" s="155">
        <v>0</v>
      </c>
      <c r="Q40" s="155"/>
    </row>
    <row r="41" spans="1:17" ht="13.5" customHeight="1">
      <c r="A41" s="95" t="s">
        <v>129</v>
      </c>
      <c r="G41" s="155"/>
      <c r="H41" s="156"/>
      <c r="I41" s="156"/>
      <c r="J41" s="156"/>
      <c r="K41" s="156"/>
      <c r="L41" s="156"/>
      <c r="M41" s="156"/>
      <c r="N41" s="156"/>
      <c r="O41" s="156"/>
      <c r="P41" s="155">
        <v>21389214</v>
      </c>
      <c r="Q41" s="155"/>
    </row>
    <row r="42" spans="1:18" s="221" customFormat="1" ht="16.5" customHeight="1" thickBot="1">
      <c r="A42" s="221" t="s">
        <v>130</v>
      </c>
      <c r="G42" s="225"/>
      <c r="H42" s="226"/>
      <c r="I42" s="226"/>
      <c r="J42" s="226"/>
      <c r="K42" s="226"/>
      <c r="L42" s="226"/>
      <c r="M42" s="226"/>
      <c r="N42" s="226"/>
      <c r="O42" s="226"/>
      <c r="P42" s="225">
        <v>31763189</v>
      </c>
      <c r="Q42" s="223"/>
      <c r="R42" s="225"/>
    </row>
    <row r="43" spans="1:18" s="217" customFormat="1" ht="16.5" customHeight="1" thickTop="1">
      <c r="A43" s="217" t="s">
        <v>131</v>
      </c>
      <c r="G43" s="218"/>
      <c r="H43" s="219"/>
      <c r="I43" s="219"/>
      <c r="J43" s="219"/>
      <c r="K43" s="219"/>
      <c r="L43" s="219"/>
      <c r="M43" s="219"/>
      <c r="N43" s="219"/>
      <c r="O43" s="219"/>
      <c r="P43" s="218">
        <v>414459739</v>
      </c>
      <c r="Q43" s="220"/>
      <c r="R43" s="218"/>
    </row>
    <row r="44" spans="1:18" s="154" customFormat="1" ht="16.5" customHeight="1">
      <c r="A44" s="154" t="s">
        <v>132</v>
      </c>
      <c r="G44" s="157"/>
      <c r="H44" s="158">
        <v>94949491</v>
      </c>
      <c r="I44" s="158">
        <v>16019695</v>
      </c>
      <c r="J44" s="158">
        <v>1797913</v>
      </c>
      <c r="K44" s="158">
        <v>29741636</v>
      </c>
      <c r="L44" s="158">
        <v>744624</v>
      </c>
      <c r="M44" s="158">
        <v>795629</v>
      </c>
      <c r="N44" s="158">
        <v>12142739</v>
      </c>
      <c r="O44" s="158">
        <v>632189.2</v>
      </c>
      <c r="P44" s="157">
        <v>156823918.2</v>
      </c>
      <c r="Q44" s="155"/>
      <c r="R44" s="157"/>
    </row>
    <row r="45" s="159" customFormat="1" ht="3" customHeight="1" thickBot="1"/>
    <row r="51" ht="12.75">
      <c r="A51" s="96"/>
    </row>
    <row r="79" ht="12.75" hidden="1"/>
    <row r="80" ht="12.75" hidden="1"/>
    <row r="81" ht="12.75" hidden="1"/>
    <row r="82" ht="12.75" hidden="1"/>
    <row r="83" ht="12.75" hidden="1"/>
    <row r="84" spans="1:3" ht="12.75" hidden="1">
      <c r="A84" s="95">
        <v>3</v>
      </c>
      <c r="B84" s="95">
        <v>2001</v>
      </c>
      <c r="C84" s="95">
        <v>242</v>
      </c>
    </row>
    <row r="85" spans="1:4" ht="12.75" hidden="1">
      <c r="A85" s="95">
        <v>6</v>
      </c>
      <c r="D85" s="95">
        <v>3</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&amp;C- 9 -</oddFooter>
  </headerFooter>
</worksheet>
</file>

<file path=xl/worksheets/sheet17.xml><?xml version="1.0" encoding="utf-8"?>
<worksheet xmlns="http://schemas.openxmlformats.org/spreadsheetml/2006/main" xmlns:r="http://schemas.openxmlformats.org/officeDocument/2006/relationships">
  <sheetPr codeName="Sheet112"/>
  <dimension ref="A1:HL85"/>
  <sheetViews>
    <sheetView workbookViewId="0" topLeftCell="A1">
      <selection activeCell="A3" sqref="A3"/>
    </sheetView>
  </sheetViews>
  <sheetFormatPr defaultColWidth="9.140625" defaultRowHeight="12.75"/>
  <cols>
    <col min="1" max="1" width="9.57421875" style="95" customWidth="1"/>
    <col min="2" max="2" width="39.28125" style="95" customWidth="1"/>
    <col min="3" max="3" width="1.7109375" style="95" customWidth="1"/>
    <col min="4" max="4" width="11.421875" style="95" customWidth="1"/>
    <col min="5" max="5" width="8.28125" style="95" customWidth="1"/>
    <col min="6" max="6" width="1.8515625" style="95" customWidth="1"/>
    <col min="7" max="7" width="9.28125" style="95" customWidth="1"/>
    <col min="8" max="15" width="13.7109375" style="95" customWidth="1"/>
    <col min="16" max="16" width="14.7109375" style="95" customWidth="1"/>
    <col min="17" max="18" width="9.57421875" style="95" bestFit="1" customWidth="1"/>
    <col min="19" max="16384" width="9.140625" style="95" customWidth="1"/>
  </cols>
  <sheetData>
    <row r="1" spans="1:15" s="145" customFormat="1" ht="14.25" customHeight="1">
      <c r="A1" s="145" t="s">
        <v>53</v>
      </c>
      <c r="D1" s="146"/>
      <c r="G1" s="202" t="s">
        <v>91</v>
      </c>
      <c r="M1" s="147"/>
      <c r="N1" s="147"/>
      <c r="O1" s="147"/>
    </row>
    <row r="2" spans="4:15" s="148" customFormat="1" ht="14.25" customHeight="1">
      <c r="D2" s="149"/>
      <c r="G2" s="203" t="s">
        <v>92</v>
      </c>
      <c r="M2" s="150"/>
      <c r="N2" s="150"/>
      <c r="O2" s="150"/>
    </row>
    <row r="3" spans="1:16" s="151" customFormat="1" ht="18.75" customHeight="1" thickBot="1">
      <c r="A3" s="151" t="s">
        <v>87</v>
      </c>
      <c r="H3" s="238">
        <v>2001</v>
      </c>
      <c r="I3" s="238"/>
      <c r="J3" s="238"/>
      <c r="K3" s="238"/>
      <c r="M3" s="152"/>
      <c r="N3" s="152"/>
      <c r="O3" s="152"/>
      <c r="P3" s="153"/>
    </row>
    <row r="4" spans="1:220" s="199" customFormat="1" ht="14.25" customHeight="1">
      <c r="A4" s="194"/>
      <c r="B4" s="194"/>
      <c r="C4" s="194"/>
      <c r="D4" s="194"/>
      <c r="E4" s="194"/>
      <c r="F4" s="194"/>
      <c r="G4" s="194"/>
      <c r="H4" s="237" t="s">
        <v>55</v>
      </c>
      <c r="I4" s="237"/>
      <c r="J4" s="201" t="s">
        <v>56</v>
      </c>
      <c r="K4" s="237" t="s">
        <v>94</v>
      </c>
      <c r="L4" s="237"/>
      <c r="M4" s="237"/>
      <c r="N4" s="237"/>
      <c r="O4" s="204" t="s">
        <v>95</v>
      </c>
      <c r="P4" s="201" t="s">
        <v>96</v>
      </c>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row>
    <row r="5" spans="1:15" s="193" customFormat="1" ht="14.25" customHeight="1">
      <c r="A5" s="197"/>
      <c r="B5" s="195" t="s">
        <v>57</v>
      </c>
      <c r="C5" s="192"/>
      <c r="D5" s="195"/>
      <c r="H5" s="189" t="s">
        <v>58</v>
      </c>
      <c r="I5" s="189" t="s">
        <v>93</v>
      </c>
      <c r="J5" s="189" t="s">
        <v>22</v>
      </c>
      <c r="K5" s="189" t="s">
        <v>59</v>
      </c>
      <c r="L5" s="189" t="s">
        <v>60</v>
      </c>
      <c r="M5" s="190" t="s">
        <v>61</v>
      </c>
      <c r="N5" s="190" t="s">
        <v>62</v>
      </c>
      <c r="O5" s="190"/>
    </row>
    <row r="6" spans="1:14" s="193" customFormat="1" ht="14.25" customHeight="1">
      <c r="A6" s="196"/>
      <c r="B6" s="213" t="s">
        <v>97</v>
      </c>
      <c r="C6" s="196"/>
      <c r="D6" s="196"/>
      <c r="H6" s="205" t="s">
        <v>64</v>
      </c>
      <c r="I6" s="189" t="s">
        <v>55</v>
      </c>
      <c r="J6" s="189"/>
      <c r="K6" s="205" t="s">
        <v>65</v>
      </c>
      <c r="L6" s="205" t="s">
        <v>66</v>
      </c>
      <c r="M6" s="206" t="s">
        <v>67</v>
      </c>
      <c r="N6" s="206" t="s">
        <v>68</v>
      </c>
    </row>
    <row r="7" spans="1:220" s="188" customFormat="1" ht="15" customHeight="1" thickBot="1">
      <c r="A7" s="198" t="s">
        <v>85</v>
      </c>
      <c r="B7" s="159"/>
      <c r="C7" s="159"/>
      <c r="D7" s="159"/>
      <c r="E7" s="159" t="s">
        <v>22</v>
      </c>
      <c r="F7" s="159"/>
      <c r="G7" s="159"/>
      <c r="H7" s="200" t="s">
        <v>69</v>
      </c>
      <c r="I7" s="200" t="s">
        <v>70</v>
      </c>
      <c r="J7" s="200" t="s">
        <v>71</v>
      </c>
      <c r="K7" s="200" t="s">
        <v>72</v>
      </c>
      <c r="L7" s="200" t="s">
        <v>73</v>
      </c>
      <c r="M7" s="191" t="s">
        <v>74</v>
      </c>
      <c r="N7" s="191" t="s">
        <v>75</v>
      </c>
      <c r="O7" s="191" t="s">
        <v>83</v>
      </c>
      <c r="P7" s="200" t="s">
        <v>84</v>
      </c>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row>
    <row r="8" spans="1:15" ht="15" customHeight="1">
      <c r="A8" s="154" t="s">
        <v>76</v>
      </c>
      <c r="G8" s="155"/>
      <c r="H8" s="156"/>
      <c r="I8" s="156"/>
      <c r="J8" s="156"/>
      <c r="K8" s="156"/>
      <c r="L8" s="156"/>
      <c r="M8" s="156"/>
      <c r="N8" s="156"/>
      <c r="O8" s="156"/>
    </row>
    <row r="9" spans="1:17" ht="13.5" customHeight="1">
      <c r="A9" s="95" t="s">
        <v>98</v>
      </c>
      <c r="G9" s="155"/>
      <c r="H9" s="156">
        <v>92638644</v>
      </c>
      <c r="I9" s="156">
        <v>7014512</v>
      </c>
      <c r="J9" s="156">
        <v>5741239</v>
      </c>
      <c r="K9" s="156">
        <v>44655</v>
      </c>
      <c r="L9" s="156">
        <v>1097761</v>
      </c>
      <c r="M9" s="156">
        <v>0</v>
      </c>
      <c r="N9" s="156">
        <v>2190052</v>
      </c>
      <c r="O9" s="156">
        <v>0</v>
      </c>
      <c r="P9" s="155">
        <v>108726863</v>
      </c>
      <c r="Q9" s="155"/>
    </row>
    <row r="10" spans="1:17" ht="13.5" customHeight="1">
      <c r="A10" s="95" t="s">
        <v>99</v>
      </c>
      <c r="G10" s="155"/>
      <c r="H10" s="156">
        <v>0</v>
      </c>
      <c r="I10" s="156">
        <v>193340</v>
      </c>
      <c r="J10" s="156">
        <v>0</v>
      </c>
      <c r="K10" s="156">
        <v>0</v>
      </c>
      <c r="L10" s="156">
        <v>46000</v>
      </c>
      <c r="M10" s="156">
        <v>615000</v>
      </c>
      <c r="N10" s="156">
        <v>1442538</v>
      </c>
      <c r="O10" s="156">
        <v>0</v>
      </c>
      <c r="P10" s="155">
        <v>2296878</v>
      </c>
      <c r="Q10" s="155"/>
    </row>
    <row r="11" spans="1:17" ht="13.5" customHeight="1">
      <c r="A11" s="95" t="s">
        <v>100</v>
      </c>
      <c r="G11" s="155"/>
      <c r="H11" s="156">
        <v>0</v>
      </c>
      <c r="I11" s="156">
        <v>51900</v>
      </c>
      <c r="J11" s="156">
        <v>245643</v>
      </c>
      <c r="K11" s="156">
        <v>0</v>
      </c>
      <c r="L11" s="156">
        <v>0</v>
      </c>
      <c r="M11" s="156">
        <v>0</v>
      </c>
      <c r="N11" s="156">
        <v>328363</v>
      </c>
      <c r="O11" s="156">
        <v>0</v>
      </c>
      <c r="P11" s="155">
        <v>625906</v>
      </c>
      <c r="Q11" s="155"/>
    </row>
    <row r="12" spans="1:17" ht="13.5" customHeight="1">
      <c r="A12" s="95" t="s">
        <v>101</v>
      </c>
      <c r="G12" s="155"/>
      <c r="H12" s="156">
        <v>79041</v>
      </c>
      <c r="I12" s="156">
        <v>329759</v>
      </c>
      <c r="J12" s="156">
        <v>2185003</v>
      </c>
      <c r="K12" s="156">
        <v>3745515</v>
      </c>
      <c r="L12" s="156">
        <v>29955</v>
      </c>
      <c r="M12" s="156">
        <v>0</v>
      </c>
      <c r="N12" s="156">
        <v>672414</v>
      </c>
      <c r="O12" s="156">
        <v>0</v>
      </c>
      <c r="P12" s="155">
        <v>7041687</v>
      </c>
      <c r="Q12" s="155"/>
    </row>
    <row r="13" spans="1:17" ht="13.5" customHeight="1">
      <c r="A13" s="95" t="s">
        <v>102</v>
      </c>
      <c r="G13" s="155"/>
      <c r="H13" s="156">
        <v>0</v>
      </c>
      <c r="I13" s="156">
        <v>1188735</v>
      </c>
      <c r="J13" s="156">
        <v>0</v>
      </c>
      <c r="K13" s="156">
        <v>15829336</v>
      </c>
      <c r="L13" s="156">
        <v>41617</v>
      </c>
      <c r="M13" s="156">
        <v>400</v>
      </c>
      <c r="N13" s="156">
        <v>1248969</v>
      </c>
      <c r="O13" s="156">
        <v>110</v>
      </c>
      <c r="P13" s="155">
        <v>18309167</v>
      </c>
      <c r="Q13" s="155"/>
    </row>
    <row r="14" spans="1:17" ht="13.5" customHeight="1">
      <c r="A14" s="95" t="s">
        <v>103</v>
      </c>
      <c r="G14" s="155"/>
      <c r="H14" s="156">
        <v>0</v>
      </c>
      <c r="I14" s="156">
        <v>0</v>
      </c>
      <c r="J14" s="156">
        <v>0</v>
      </c>
      <c r="K14" s="156">
        <v>975</v>
      </c>
      <c r="L14" s="156">
        <v>0</v>
      </c>
      <c r="M14" s="156">
        <v>0</v>
      </c>
      <c r="N14" s="156">
        <v>0</v>
      </c>
      <c r="O14" s="156">
        <v>0</v>
      </c>
      <c r="P14" s="155">
        <v>975</v>
      </c>
      <c r="Q14" s="155"/>
    </row>
    <row r="15" spans="1:17" ht="13.5" customHeight="1">
      <c r="A15" s="95" t="s">
        <v>104</v>
      </c>
      <c r="G15" s="155"/>
      <c r="H15" s="156">
        <v>0</v>
      </c>
      <c r="I15" s="156">
        <v>11500</v>
      </c>
      <c r="J15" s="156">
        <v>12392</v>
      </c>
      <c r="K15" s="156">
        <v>718409</v>
      </c>
      <c r="L15" s="156">
        <v>25962</v>
      </c>
      <c r="M15" s="156">
        <v>0</v>
      </c>
      <c r="N15" s="156">
        <v>1200</v>
      </c>
      <c r="O15" s="156">
        <v>0.1</v>
      </c>
      <c r="P15" s="155">
        <v>769463.1</v>
      </c>
      <c r="Q15" s="155"/>
    </row>
    <row r="16" spans="1:18" s="154" customFormat="1" ht="13.5" customHeight="1">
      <c r="A16" s="154" t="s">
        <v>105</v>
      </c>
      <c r="G16" s="157"/>
      <c r="H16" s="158">
        <v>92717685</v>
      </c>
      <c r="I16" s="158">
        <v>8789746</v>
      </c>
      <c r="J16" s="158">
        <v>8184277</v>
      </c>
      <c r="K16" s="158">
        <v>20338890</v>
      </c>
      <c r="L16" s="158">
        <v>1241295</v>
      </c>
      <c r="M16" s="158">
        <v>615400</v>
      </c>
      <c r="N16" s="158">
        <v>5883536</v>
      </c>
      <c r="O16" s="158">
        <v>110.1</v>
      </c>
      <c r="P16" s="157">
        <v>137770937</v>
      </c>
      <c r="Q16" s="155"/>
      <c r="R16" s="157"/>
    </row>
    <row r="17" spans="1:17" ht="13.5" customHeight="1">
      <c r="A17" s="95" t="s">
        <v>106</v>
      </c>
      <c r="G17" s="155"/>
      <c r="H17" s="156"/>
      <c r="I17" s="156"/>
      <c r="J17" s="156"/>
      <c r="K17" s="156"/>
      <c r="L17" s="156"/>
      <c r="M17" s="156"/>
      <c r="N17" s="156"/>
      <c r="O17" s="156"/>
      <c r="P17" s="155"/>
      <c r="Q17" s="155"/>
    </row>
    <row r="18" spans="1:17" ht="13.5" customHeight="1">
      <c r="A18" s="95" t="s">
        <v>107</v>
      </c>
      <c r="G18" s="155"/>
      <c r="H18" s="156">
        <v>1044809</v>
      </c>
      <c r="I18" s="156">
        <v>194065</v>
      </c>
      <c r="J18" s="156">
        <v>9930</v>
      </c>
      <c r="K18" s="156">
        <v>265795</v>
      </c>
      <c r="L18" s="156">
        <v>19594</v>
      </c>
      <c r="M18" s="156">
        <v>0</v>
      </c>
      <c r="N18" s="156">
        <v>210621</v>
      </c>
      <c r="O18" s="156">
        <v>0</v>
      </c>
      <c r="P18" s="155">
        <v>1744812</v>
      </c>
      <c r="Q18" s="155"/>
    </row>
    <row r="19" spans="1:17" ht="13.5" customHeight="1">
      <c r="A19" s="95" t="s">
        <v>108</v>
      </c>
      <c r="G19" s="155"/>
      <c r="H19" s="156">
        <v>0</v>
      </c>
      <c r="I19" s="156">
        <v>0</v>
      </c>
      <c r="J19" s="156">
        <v>0</v>
      </c>
      <c r="K19" s="156">
        <v>9918</v>
      </c>
      <c r="L19" s="156">
        <v>0</v>
      </c>
      <c r="M19" s="156">
        <v>0</v>
      </c>
      <c r="N19" s="156">
        <v>0.1</v>
      </c>
      <c r="O19" s="156">
        <v>0</v>
      </c>
      <c r="P19" s="155">
        <v>9918</v>
      </c>
      <c r="Q19" s="155"/>
    </row>
    <row r="20" spans="1:17" ht="13.5" customHeight="1">
      <c r="A20" s="95" t="s">
        <v>109</v>
      </c>
      <c r="G20" s="155"/>
      <c r="H20" s="156">
        <v>0</v>
      </c>
      <c r="I20" s="156">
        <v>0</v>
      </c>
      <c r="J20" s="156">
        <v>0</v>
      </c>
      <c r="K20" s="156">
        <v>6000</v>
      </c>
      <c r="L20" s="156">
        <v>0</v>
      </c>
      <c r="M20" s="156">
        <v>0</v>
      </c>
      <c r="N20" s="156">
        <v>0</v>
      </c>
      <c r="O20" s="156">
        <v>0</v>
      </c>
      <c r="P20" s="155">
        <v>6000</v>
      </c>
      <c r="Q20" s="155"/>
    </row>
    <row r="21" spans="1:17" ht="13.5" customHeight="1">
      <c r="A21" s="95" t="s">
        <v>110</v>
      </c>
      <c r="G21" s="155"/>
      <c r="H21" s="156">
        <v>0</v>
      </c>
      <c r="I21" s="156">
        <v>193085</v>
      </c>
      <c r="J21" s="156">
        <v>750</v>
      </c>
      <c r="K21" s="156">
        <v>2501369</v>
      </c>
      <c r="L21" s="156">
        <v>15420</v>
      </c>
      <c r="M21" s="156">
        <v>0</v>
      </c>
      <c r="N21" s="156">
        <v>0</v>
      </c>
      <c r="O21" s="156">
        <v>0</v>
      </c>
      <c r="P21" s="155">
        <v>2710624</v>
      </c>
      <c r="Q21" s="155"/>
    </row>
    <row r="22" spans="1:17" ht="13.5" customHeight="1">
      <c r="A22" s="95" t="s">
        <v>111</v>
      </c>
      <c r="G22" s="155"/>
      <c r="H22" s="156">
        <v>925648</v>
      </c>
      <c r="I22" s="156">
        <v>0</v>
      </c>
      <c r="J22" s="156">
        <v>0</v>
      </c>
      <c r="K22" s="156">
        <v>0.1</v>
      </c>
      <c r="L22" s="156">
        <v>0</v>
      </c>
      <c r="M22" s="156">
        <v>0</v>
      </c>
      <c r="N22" s="156">
        <v>0</v>
      </c>
      <c r="O22" s="156">
        <v>0</v>
      </c>
      <c r="P22" s="155">
        <v>925648</v>
      </c>
      <c r="Q22" s="155"/>
    </row>
    <row r="23" spans="1:17" s="154" customFormat="1" ht="21" customHeight="1">
      <c r="A23" s="154" t="s">
        <v>112</v>
      </c>
      <c r="G23" s="157"/>
      <c r="H23" s="158">
        <v>60870</v>
      </c>
      <c r="I23" s="158">
        <v>2926044</v>
      </c>
      <c r="J23" s="158">
        <v>5127711</v>
      </c>
      <c r="K23" s="158">
        <v>96609475</v>
      </c>
      <c r="L23" s="158">
        <v>552095</v>
      </c>
      <c r="M23" s="158">
        <v>15379792</v>
      </c>
      <c r="N23" s="158">
        <v>10379783</v>
      </c>
      <c r="O23" s="158">
        <v>0</v>
      </c>
      <c r="P23" s="157">
        <v>131035770</v>
      </c>
      <c r="Q23" s="155"/>
    </row>
    <row r="24" spans="1:17" ht="13.5" customHeight="1">
      <c r="A24" s="95" t="s">
        <v>113</v>
      </c>
      <c r="G24" s="155"/>
      <c r="H24" s="156"/>
      <c r="I24" s="156"/>
      <c r="J24" s="156"/>
      <c r="K24" s="156"/>
      <c r="L24" s="156"/>
      <c r="M24" s="156"/>
      <c r="N24" s="156"/>
      <c r="O24" s="156"/>
      <c r="P24" s="155"/>
      <c r="Q24" s="155"/>
    </row>
    <row r="25" spans="1:17" s="214" customFormat="1" ht="18.75" customHeight="1">
      <c r="A25" s="214" t="s">
        <v>114</v>
      </c>
      <c r="G25" s="215"/>
      <c r="H25" s="216">
        <v>0</v>
      </c>
      <c r="I25" s="216">
        <v>0</v>
      </c>
      <c r="J25" s="216">
        <v>0</v>
      </c>
      <c r="K25" s="216">
        <v>0</v>
      </c>
      <c r="L25" s="216">
        <v>0</v>
      </c>
      <c r="M25" s="216">
        <v>0</v>
      </c>
      <c r="N25" s="216">
        <v>0</v>
      </c>
      <c r="O25" s="216">
        <v>0</v>
      </c>
      <c r="P25" s="215">
        <v>0</v>
      </c>
      <c r="Q25" s="215"/>
    </row>
    <row r="26" spans="1:18" s="217" customFormat="1" ht="16.5" customHeight="1">
      <c r="A26" s="217" t="s">
        <v>115</v>
      </c>
      <c r="G26" s="218"/>
      <c r="H26" s="219">
        <v>92778555</v>
      </c>
      <c r="I26" s="219">
        <v>11715790</v>
      </c>
      <c r="J26" s="219">
        <v>13311988</v>
      </c>
      <c r="K26" s="219">
        <v>116948366</v>
      </c>
      <c r="L26" s="219">
        <v>1793390</v>
      </c>
      <c r="M26" s="219">
        <v>15995192</v>
      </c>
      <c r="N26" s="219">
        <v>16263319</v>
      </c>
      <c r="O26" s="219">
        <v>110</v>
      </c>
      <c r="P26" s="218">
        <v>268806707</v>
      </c>
      <c r="Q26" s="220"/>
      <c r="R26" s="218"/>
    </row>
    <row r="27" spans="1:17" ht="18.75" customHeight="1">
      <c r="A27" s="154" t="s">
        <v>116</v>
      </c>
      <c r="G27" s="155"/>
      <c r="H27" s="156"/>
      <c r="I27" s="156"/>
      <c r="J27" s="156"/>
      <c r="K27" s="156"/>
      <c r="L27" s="156"/>
      <c r="M27" s="156"/>
      <c r="N27" s="156"/>
      <c r="O27" s="156"/>
      <c r="P27" s="155"/>
      <c r="Q27" s="155"/>
    </row>
    <row r="28" spans="1:17" ht="13.5" customHeight="1">
      <c r="A28" s="95" t="s">
        <v>117</v>
      </c>
      <c r="G28" s="155"/>
      <c r="H28" s="156">
        <v>0</v>
      </c>
      <c r="I28" s="156">
        <v>0</v>
      </c>
      <c r="J28" s="156">
        <v>0</v>
      </c>
      <c r="K28" s="156">
        <v>18657</v>
      </c>
      <c r="L28" s="156">
        <v>0</v>
      </c>
      <c r="M28" s="156">
        <v>0</v>
      </c>
      <c r="N28" s="156">
        <v>0</v>
      </c>
      <c r="O28" s="156">
        <v>0</v>
      </c>
      <c r="P28" s="155">
        <v>18657</v>
      </c>
      <c r="Q28" s="155"/>
    </row>
    <row r="29" spans="1:17" ht="13.5" customHeight="1">
      <c r="A29" s="95" t="s">
        <v>118</v>
      </c>
      <c r="G29" s="155"/>
      <c r="H29" s="156">
        <v>0</v>
      </c>
      <c r="I29" s="156">
        <v>0</v>
      </c>
      <c r="J29" s="156">
        <v>0</v>
      </c>
      <c r="K29" s="156">
        <v>162024</v>
      </c>
      <c r="L29" s="156">
        <v>0</v>
      </c>
      <c r="M29" s="156">
        <v>0</v>
      </c>
      <c r="N29" s="156">
        <v>0</v>
      </c>
      <c r="O29" s="156">
        <v>0</v>
      </c>
      <c r="P29" s="155">
        <v>162024</v>
      </c>
      <c r="Q29" s="155"/>
    </row>
    <row r="30" spans="1:17" ht="13.5" customHeight="1">
      <c r="A30" s="95" t="s">
        <v>119</v>
      </c>
      <c r="G30" s="155"/>
      <c r="H30" s="156">
        <v>0</v>
      </c>
      <c r="I30" s="156">
        <v>1234398</v>
      </c>
      <c r="J30" s="156">
        <v>0</v>
      </c>
      <c r="K30" s="156">
        <v>3365160</v>
      </c>
      <c r="L30" s="156">
        <v>82041</v>
      </c>
      <c r="M30" s="156">
        <v>0</v>
      </c>
      <c r="N30" s="156">
        <v>50004</v>
      </c>
      <c r="O30" s="156">
        <v>0</v>
      </c>
      <c r="P30" s="155">
        <v>4731603</v>
      </c>
      <c r="Q30" s="155"/>
    </row>
    <row r="31" spans="1:17" ht="13.5" customHeight="1">
      <c r="A31" s="95" t="s">
        <v>120</v>
      </c>
      <c r="G31" s="155"/>
      <c r="H31" s="156">
        <v>0</v>
      </c>
      <c r="I31" s="156">
        <v>0</v>
      </c>
      <c r="J31" s="156">
        <v>0</v>
      </c>
      <c r="K31" s="156">
        <v>0</v>
      </c>
      <c r="L31" s="156">
        <v>0</v>
      </c>
      <c r="M31" s="156">
        <v>0</v>
      </c>
      <c r="N31" s="156">
        <v>0</v>
      </c>
      <c r="O31" s="156">
        <v>0</v>
      </c>
      <c r="P31" s="155">
        <v>0</v>
      </c>
      <c r="Q31" s="155"/>
    </row>
    <row r="32" spans="1:17" ht="13.5" customHeight="1">
      <c r="A32" s="95" t="s">
        <v>121</v>
      </c>
      <c r="G32" s="155"/>
      <c r="H32" s="156">
        <v>508920</v>
      </c>
      <c r="I32" s="156">
        <v>0</v>
      </c>
      <c r="J32" s="156">
        <v>0</v>
      </c>
      <c r="K32" s="156">
        <v>2172500</v>
      </c>
      <c r="L32" s="156">
        <v>0</v>
      </c>
      <c r="M32" s="156">
        <v>0</v>
      </c>
      <c r="N32" s="156">
        <v>193185</v>
      </c>
      <c r="O32" s="156">
        <v>0.1</v>
      </c>
      <c r="P32" s="155">
        <v>2874605</v>
      </c>
      <c r="Q32" s="155"/>
    </row>
    <row r="33" spans="1:18" s="217" customFormat="1" ht="16.5" customHeight="1">
      <c r="A33" s="217" t="s">
        <v>122</v>
      </c>
      <c r="G33" s="218"/>
      <c r="H33" s="219">
        <v>508920</v>
      </c>
      <c r="I33" s="219">
        <v>1234398</v>
      </c>
      <c r="J33" s="219">
        <v>0</v>
      </c>
      <c r="K33" s="219">
        <v>5718341</v>
      </c>
      <c r="L33" s="219">
        <v>82041</v>
      </c>
      <c r="M33" s="219">
        <v>0</v>
      </c>
      <c r="N33" s="219">
        <v>243189</v>
      </c>
      <c r="O33" s="219">
        <v>0</v>
      </c>
      <c r="P33" s="218">
        <v>7786889</v>
      </c>
      <c r="Q33" s="220"/>
      <c r="R33" s="218"/>
    </row>
    <row r="34" spans="7:17" ht="4.5" customHeight="1">
      <c r="G34" s="155"/>
      <c r="H34" s="156"/>
      <c r="I34" s="156"/>
      <c r="J34" s="156"/>
      <c r="K34" s="156"/>
      <c r="L34" s="156"/>
      <c r="M34" s="156"/>
      <c r="N34" s="156"/>
      <c r="O34" s="156"/>
      <c r="P34" s="155"/>
      <c r="Q34" s="155"/>
    </row>
    <row r="35" spans="1:17" ht="13.5" customHeight="1">
      <c r="A35" s="95" t="s">
        <v>123</v>
      </c>
      <c r="G35" s="155"/>
      <c r="H35" s="156">
        <v>0</v>
      </c>
      <c r="I35" s="156">
        <v>95154</v>
      </c>
      <c r="J35" s="156">
        <v>0</v>
      </c>
      <c r="K35" s="156">
        <v>1612799</v>
      </c>
      <c r="L35" s="156">
        <v>0</v>
      </c>
      <c r="M35" s="156">
        <v>0</v>
      </c>
      <c r="N35" s="156">
        <v>0</v>
      </c>
      <c r="O35" s="156">
        <v>0.1</v>
      </c>
      <c r="P35" s="155">
        <v>1707953</v>
      </c>
      <c r="Q35" s="155"/>
    </row>
    <row r="36" spans="1:17" ht="16.5" customHeight="1">
      <c r="A36" s="154" t="s">
        <v>124</v>
      </c>
      <c r="G36" s="155"/>
      <c r="H36" s="156"/>
      <c r="I36" s="156"/>
      <c r="J36" s="156"/>
      <c r="K36" s="156"/>
      <c r="L36" s="156"/>
      <c r="M36" s="156"/>
      <c r="N36" s="156"/>
      <c r="O36" s="156"/>
      <c r="P36" s="155"/>
      <c r="Q36" s="155"/>
    </row>
    <row r="37" spans="1:17" ht="13.5" customHeight="1">
      <c r="A37" s="95" t="s">
        <v>125</v>
      </c>
      <c r="G37" s="155"/>
      <c r="H37" s="156"/>
      <c r="I37" s="156"/>
      <c r="J37" s="156"/>
      <c r="K37" s="156"/>
      <c r="L37" s="156"/>
      <c r="M37" s="156"/>
      <c r="N37" s="156"/>
      <c r="O37" s="156"/>
      <c r="P37" s="155">
        <v>586382</v>
      </c>
      <c r="Q37" s="155"/>
    </row>
    <row r="38" spans="1:17" ht="13.5" customHeight="1">
      <c r="A38" s="95" t="s">
        <v>126</v>
      </c>
      <c r="G38" s="155"/>
      <c r="H38" s="156"/>
      <c r="I38" s="156"/>
      <c r="J38" s="156"/>
      <c r="K38" s="156"/>
      <c r="L38" s="156"/>
      <c r="M38" s="156"/>
      <c r="N38" s="156"/>
      <c r="O38" s="156"/>
      <c r="P38" s="155">
        <v>13970</v>
      </c>
      <c r="Q38" s="155"/>
    </row>
    <row r="39" spans="1:17" ht="13.5" customHeight="1">
      <c r="A39" s="95" t="s">
        <v>127</v>
      </c>
      <c r="G39" s="155"/>
      <c r="H39" s="156"/>
      <c r="I39" s="156"/>
      <c r="J39" s="156"/>
      <c r="K39" s="156"/>
      <c r="L39" s="156"/>
      <c r="M39" s="156"/>
      <c r="N39" s="156"/>
      <c r="O39" s="156"/>
      <c r="P39" s="155">
        <v>5492271</v>
      </c>
      <c r="Q39" s="155"/>
    </row>
    <row r="40" spans="1:17" ht="13.5" customHeight="1">
      <c r="A40" s="95" t="s">
        <v>128</v>
      </c>
      <c r="G40" s="155"/>
      <c r="H40" s="156"/>
      <c r="I40" s="156"/>
      <c r="J40" s="156"/>
      <c r="K40" s="156"/>
      <c r="L40" s="156"/>
      <c r="M40" s="156"/>
      <c r="N40" s="156"/>
      <c r="O40" s="156"/>
      <c r="P40" s="155">
        <v>0</v>
      </c>
      <c r="Q40" s="155"/>
    </row>
    <row r="41" spans="1:17" ht="13.5" customHeight="1">
      <c r="A41" s="95" t="s">
        <v>129</v>
      </c>
      <c r="G41" s="155"/>
      <c r="H41" s="156"/>
      <c r="I41" s="156"/>
      <c r="J41" s="156"/>
      <c r="K41" s="156"/>
      <c r="L41" s="156"/>
      <c r="M41" s="156"/>
      <c r="N41" s="156"/>
      <c r="O41" s="156"/>
      <c r="P41" s="155">
        <v>11987847</v>
      </c>
      <c r="Q41" s="155"/>
    </row>
    <row r="42" spans="1:18" s="221" customFormat="1" ht="16.5" customHeight="1" thickBot="1">
      <c r="A42" s="221" t="s">
        <v>130</v>
      </c>
      <c r="G42" s="225"/>
      <c r="H42" s="226"/>
      <c r="I42" s="226"/>
      <c r="J42" s="226"/>
      <c r="K42" s="226"/>
      <c r="L42" s="226"/>
      <c r="M42" s="226"/>
      <c r="N42" s="226"/>
      <c r="O42" s="226"/>
      <c r="P42" s="225">
        <v>18080470</v>
      </c>
      <c r="Q42" s="223"/>
      <c r="R42" s="225"/>
    </row>
    <row r="43" spans="1:18" s="217" customFormat="1" ht="16.5" customHeight="1" thickTop="1">
      <c r="A43" s="217" t="s">
        <v>131</v>
      </c>
      <c r="G43" s="218"/>
      <c r="H43" s="219"/>
      <c r="I43" s="219"/>
      <c r="J43" s="219"/>
      <c r="K43" s="219"/>
      <c r="L43" s="219"/>
      <c r="M43" s="219"/>
      <c r="N43" s="219"/>
      <c r="O43" s="219"/>
      <c r="P43" s="218">
        <v>294674066</v>
      </c>
      <c r="Q43" s="218"/>
      <c r="R43" s="218"/>
    </row>
    <row r="44" spans="1:17" s="154" customFormat="1" ht="16.5" customHeight="1">
      <c r="A44" s="154" t="s">
        <v>132</v>
      </c>
      <c r="G44" s="157"/>
      <c r="H44" s="158">
        <v>92717685</v>
      </c>
      <c r="I44" s="158">
        <v>10119298</v>
      </c>
      <c r="J44" s="158">
        <v>8184277</v>
      </c>
      <c r="K44" s="158">
        <v>25335506</v>
      </c>
      <c r="L44" s="158">
        <v>1323336</v>
      </c>
      <c r="M44" s="158">
        <v>615400</v>
      </c>
      <c r="N44" s="158">
        <v>5933540</v>
      </c>
      <c r="O44" s="158">
        <v>110.2</v>
      </c>
      <c r="P44" s="157">
        <v>144229150</v>
      </c>
      <c r="Q44" s="155"/>
    </row>
    <row r="45" s="159" customFormat="1" ht="3" customHeight="1" thickBot="1"/>
    <row r="51" ht="12.75">
      <c r="A51" s="96"/>
    </row>
    <row r="79" ht="12.75" hidden="1"/>
    <row r="80" ht="12.75" hidden="1"/>
    <row r="81" ht="12.75" hidden="1"/>
    <row r="82" ht="12.75" hidden="1"/>
    <row r="83" ht="12.75" hidden="1"/>
    <row r="84" spans="1:3" ht="12.75" hidden="1">
      <c r="A84" s="95">
        <v>4</v>
      </c>
      <c r="B84" s="95">
        <v>2001</v>
      </c>
      <c r="C84" s="95">
        <v>242</v>
      </c>
    </row>
    <row r="85" spans="1:4" ht="12.75" hidden="1">
      <c r="A85" s="95">
        <v>10</v>
      </c>
      <c r="D85" s="95">
        <v>5</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&amp;C- 10 -</oddFooter>
  </headerFooter>
</worksheet>
</file>

<file path=xl/worksheets/sheet18.xml><?xml version="1.0" encoding="utf-8"?>
<worksheet xmlns="http://schemas.openxmlformats.org/spreadsheetml/2006/main" xmlns:r="http://schemas.openxmlformats.org/officeDocument/2006/relationships">
  <dimension ref="A1:G34"/>
  <sheetViews>
    <sheetView workbookViewId="0" topLeftCell="B1">
      <selection activeCell="A3" sqref="A3"/>
    </sheetView>
  </sheetViews>
  <sheetFormatPr defaultColWidth="9.140625" defaultRowHeight="12.75"/>
  <cols>
    <col min="1" max="1" width="9.140625" style="163" customWidth="1"/>
    <col min="2" max="2" width="96.00390625" style="163" customWidth="1"/>
    <col min="3" max="5" width="9.140625" style="163" customWidth="1"/>
    <col min="6" max="6" width="20.57421875" style="163" customWidth="1"/>
    <col min="7" max="7" width="9.140625" style="163" customWidth="1"/>
    <col min="8" max="8" width="12.7109375" style="163" customWidth="1"/>
    <col min="9" max="16384" width="9.140625" style="163" customWidth="1"/>
  </cols>
  <sheetData>
    <row r="1" spans="1:7" ht="12.75">
      <c r="A1" s="160"/>
      <c r="B1" s="161"/>
      <c r="C1" s="161"/>
      <c r="D1" s="161"/>
      <c r="E1" s="161"/>
      <c r="F1" s="161"/>
      <c r="G1" s="162"/>
    </row>
    <row r="2" spans="1:7" ht="12.75">
      <c r="A2" s="164"/>
      <c r="G2" s="165"/>
    </row>
    <row r="3" spans="1:7" ht="12.75">
      <c r="A3" s="164"/>
      <c r="G3" s="165"/>
    </row>
    <row r="4" spans="1:7" ht="12.75">
      <c r="A4" s="164"/>
      <c r="G4" s="165"/>
    </row>
    <row r="5" spans="1:7" ht="12.75">
      <c r="A5" s="164"/>
      <c r="G5" s="165"/>
    </row>
    <row r="6" spans="1:7" ht="12.75">
      <c r="A6" s="164"/>
      <c r="G6" s="165"/>
    </row>
    <row r="7" spans="1:7" ht="12.75">
      <c r="A7" s="164"/>
      <c r="G7" s="165"/>
    </row>
    <row r="8" spans="1:7" ht="12.75">
      <c r="A8" s="164"/>
      <c r="G8" s="165"/>
    </row>
    <row r="9" spans="1:7" s="167" customFormat="1" ht="20.25">
      <c r="A9" s="166"/>
      <c r="B9" s="167" t="s">
        <v>42</v>
      </c>
      <c r="G9" s="168"/>
    </row>
    <row r="10" spans="1:7" s="167" customFormat="1" ht="20.25">
      <c r="A10" s="166"/>
      <c r="B10" s="167" t="s">
        <v>43</v>
      </c>
      <c r="G10" s="168"/>
    </row>
    <row r="11" spans="1:7" ht="12.75">
      <c r="A11" s="164"/>
      <c r="G11" s="165"/>
    </row>
    <row r="12" spans="1:7" ht="12.75">
      <c r="A12" s="164"/>
      <c r="G12" s="165"/>
    </row>
    <row r="13" spans="1:7" ht="12.75">
      <c r="A13" s="164"/>
      <c r="G13" s="165"/>
    </row>
    <row r="14" spans="1:7" ht="12.75">
      <c r="A14" s="164"/>
      <c r="G14" s="165"/>
    </row>
    <row r="15" spans="1:7" ht="12.75">
      <c r="A15" s="164"/>
      <c r="G15" s="165"/>
    </row>
    <row r="16" spans="1:7" ht="12.75">
      <c r="A16" s="164"/>
      <c r="G16" s="165"/>
    </row>
    <row r="17" spans="1:7" ht="12.75">
      <c r="A17" s="164"/>
      <c r="G17" s="165"/>
    </row>
    <row r="18" spans="1:7" ht="12.75">
      <c r="A18" s="164"/>
      <c r="G18" s="165"/>
    </row>
    <row r="19" spans="1:7" ht="12.75">
      <c r="A19" s="164"/>
      <c r="G19" s="165"/>
    </row>
    <row r="20" spans="1:7" ht="12.75">
      <c r="A20" s="164"/>
      <c r="G20" s="165"/>
    </row>
    <row r="21" spans="1:7" ht="12.75">
      <c r="A21" s="164"/>
      <c r="G21" s="165"/>
    </row>
    <row r="22" spans="1:7" ht="23.25">
      <c r="A22" s="164"/>
      <c r="B22" s="169"/>
      <c r="G22" s="165"/>
    </row>
    <row r="23" spans="1:7" ht="23.25">
      <c r="A23" s="164"/>
      <c r="B23" s="169"/>
      <c r="G23" s="165"/>
    </row>
    <row r="24" spans="1:7" ht="12.75">
      <c r="A24" s="164"/>
      <c r="G24" s="165"/>
    </row>
    <row r="25" spans="1:7" ht="12.75">
      <c r="A25" s="164"/>
      <c r="G25" s="165"/>
    </row>
    <row r="26" spans="1:7" ht="12.75">
      <c r="A26" s="164"/>
      <c r="G26" s="165"/>
    </row>
    <row r="27" spans="1:7" ht="12.75">
      <c r="A27" s="164"/>
      <c r="G27" s="165"/>
    </row>
    <row r="28" spans="1:7" ht="12.75">
      <c r="A28" s="164"/>
      <c r="G28" s="165"/>
    </row>
    <row r="29" spans="1:7" ht="12.75">
      <c r="A29" s="164"/>
      <c r="G29" s="165"/>
    </row>
    <row r="30" spans="1:7" ht="12.75">
      <c r="A30" s="164"/>
      <c r="G30" s="165"/>
    </row>
    <row r="31" spans="1:7" ht="12.75">
      <c r="A31" s="164"/>
      <c r="G31" s="165"/>
    </row>
    <row r="32" spans="1:7" ht="12.75">
      <c r="A32" s="164"/>
      <c r="G32" s="165"/>
    </row>
    <row r="33" spans="1:7" ht="12.75">
      <c r="A33" s="164"/>
      <c r="G33" s="165"/>
    </row>
    <row r="34" spans="1:7" ht="13.5" thickBot="1">
      <c r="A34" s="170"/>
      <c r="B34" s="171"/>
      <c r="C34" s="171"/>
      <c r="D34" s="171"/>
      <c r="E34" s="171"/>
      <c r="F34" s="171"/>
      <c r="G34" s="172"/>
    </row>
  </sheetData>
  <printOptions/>
  <pageMargins left="0.7480314960629921" right="0.7480314960629921" top="0.984251968503937" bottom="0.984251968503937" header="0.5118110236220472" footer="0.5118110236220472"/>
  <pageSetup horizontalDpi="300" verticalDpi="300" orientation="landscape" paperSize="5" scale="98" r:id="rId2"/>
  <drawing r:id="rId1"/>
</worksheet>
</file>

<file path=xl/worksheets/sheet19.xml><?xml version="1.0" encoding="utf-8"?>
<worksheet xmlns="http://schemas.openxmlformats.org/spreadsheetml/2006/main" xmlns:r="http://schemas.openxmlformats.org/officeDocument/2006/relationships">
  <dimension ref="A1:P43"/>
  <sheetViews>
    <sheetView tabSelected="1" workbookViewId="0" topLeftCell="A1">
      <selection activeCell="B1" sqref="B1"/>
    </sheetView>
  </sheetViews>
  <sheetFormatPr defaultColWidth="9.140625" defaultRowHeight="12.75"/>
  <cols>
    <col min="1" max="1" width="4.57421875" style="11" customWidth="1"/>
    <col min="2" max="2" width="3.140625" style="11" customWidth="1"/>
    <col min="3" max="3" width="69.421875" style="11" customWidth="1"/>
    <col min="4" max="4" width="1.8515625" style="11" customWidth="1"/>
    <col min="5" max="5" width="12.8515625" style="11" customWidth="1"/>
    <col min="6" max="6" width="6.28125" style="11" customWidth="1"/>
    <col min="7" max="7" width="15.421875" style="11" bestFit="1" customWidth="1"/>
    <col min="8" max="8" width="5.28125" style="11" customWidth="1"/>
    <col min="9" max="9" width="12.8515625" style="11" customWidth="1"/>
    <col min="10" max="10" width="5.00390625" style="11" customWidth="1"/>
    <col min="11" max="11" width="12.8515625" style="11" customWidth="1"/>
    <col min="12" max="12" width="4.7109375" style="11" customWidth="1"/>
    <col min="13" max="13" width="2.421875" style="11" hidden="1" customWidth="1"/>
    <col min="14" max="14" width="2.140625" style="11" hidden="1" customWidth="1"/>
    <col min="15" max="15" width="2.7109375" style="11" hidden="1" customWidth="1"/>
    <col min="16" max="16384" width="9.140625" style="11" customWidth="1"/>
  </cols>
  <sheetData>
    <row r="1" spans="1:12" s="10" customFormat="1" ht="18.75" customHeight="1" thickTop="1">
      <c r="A1" s="42" t="s">
        <v>22</v>
      </c>
      <c r="B1" s="43" t="s">
        <v>233</v>
      </c>
      <c r="C1" s="44"/>
      <c r="D1" s="45"/>
      <c r="E1" s="45"/>
      <c r="F1" s="45"/>
      <c r="G1" s="45"/>
      <c r="H1" s="45"/>
      <c r="I1" s="45"/>
      <c r="J1" s="45"/>
      <c r="K1" s="45"/>
      <c r="L1" s="179"/>
    </row>
    <row r="2" spans="1:12" s="10" customFormat="1" ht="18" customHeight="1">
      <c r="A2" s="46"/>
      <c r="B2" s="47" t="s">
        <v>30</v>
      </c>
      <c r="C2" s="48"/>
      <c r="D2" s="49"/>
      <c r="E2" s="49"/>
      <c r="F2" s="49"/>
      <c r="G2" s="49"/>
      <c r="H2" s="49"/>
      <c r="I2" s="49"/>
      <c r="J2" s="49"/>
      <c r="K2" s="49"/>
      <c r="L2" s="178"/>
    </row>
    <row r="3" spans="2:12" s="50" customFormat="1" ht="27.75" customHeight="1">
      <c r="B3" s="22"/>
      <c r="C3" s="22"/>
      <c r="D3" s="22"/>
      <c r="E3" s="52" t="s">
        <v>31</v>
      </c>
      <c r="F3" s="53"/>
      <c r="G3" s="54" t="s">
        <v>32</v>
      </c>
      <c r="H3" s="55"/>
      <c r="I3" s="54" t="s">
        <v>33</v>
      </c>
      <c r="J3" s="177"/>
      <c r="K3" s="177" t="s">
        <v>34</v>
      </c>
      <c r="L3" s="51"/>
    </row>
    <row r="4" spans="2:12" ht="19.5" customHeight="1">
      <c r="B4" s="11" t="s">
        <v>22</v>
      </c>
      <c r="E4" s="241" t="s">
        <v>41</v>
      </c>
      <c r="F4" s="241"/>
      <c r="G4" s="241"/>
      <c r="H4" s="241"/>
      <c r="I4" s="241"/>
      <c r="J4" s="241"/>
      <c r="K4" s="241"/>
      <c r="L4" s="12"/>
    </row>
    <row r="5" spans="2:14" s="13" customFormat="1" ht="18.75" customHeight="1">
      <c r="B5" s="13" t="s">
        <v>182</v>
      </c>
      <c r="E5" s="14"/>
      <c r="F5" s="14"/>
      <c r="G5" s="14">
        <v>18640</v>
      </c>
      <c r="H5" s="14"/>
      <c r="I5" s="14"/>
      <c r="J5" s="14"/>
      <c r="K5" s="14">
        <f aca="true" t="shared" si="0" ref="K5:K10">SUM(E5:I5)</f>
        <v>18640</v>
      </c>
      <c r="L5" s="15"/>
      <c r="M5" s="13" t="s">
        <v>35</v>
      </c>
      <c r="N5" s="13" t="s">
        <v>36</v>
      </c>
    </row>
    <row r="6" spans="2:12" s="13" customFormat="1" ht="12.75" customHeight="1">
      <c r="B6" s="13" t="s">
        <v>183</v>
      </c>
      <c r="E6" s="16"/>
      <c r="F6" s="14"/>
      <c r="G6" s="14">
        <v>95284</v>
      </c>
      <c r="H6" s="14"/>
      <c r="I6" s="14"/>
      <c r="J6" s="14"/>
      <c r="K6" s="14">
        <f t="shared" si="0"/>
        <v>95284</v>
      </c>
      <c r="L6" s="15"/>
    </row>
    <row r="7" spans="2:12" s="13" customFormat="1" ht="12.75" customHeight="1">
      <c r="B7" s="13" t="s">
        <v>184</v>
      </c>
      <c r="E7" s="14">
        <v>352</v>
      </c>
      <c r="F7" s="14"/>
      <c r="G7" s="14">
        <v>213122</v>
      </c>
      <c r="H7" s="14"/>
      <c r="I7" s="14"/>
      <c r="J7" s="14"/>
      <c r="K7" s="14">
        <f t="shared" si="0"/>
        <v>213474</v>
      </c>
      <c r="L7" s="15"/>
    </row>
    <row r="8" spans="2:12" s="13" customFormat="1" ht="12.75" customHeight="1">
      <c r="B8" s="13" t="s">
        <v>185</v>
      </c>
      <c r="E8" s="17" t="s">
        <v>22</v>
      </c>
      <c r="F8" s="14" t="s">
        <v>22</v>
      </c>
      <c r="G8" s="17" t="s">
        <v>22</v>
      </c>
      <c r="H8" s="14"/>
      <c r="I8" s="14"/>
      <c r="J8" s="14"/>
      <c r="K8" s="14">
        <f t="shared" si="0"/>
        <v>0</v>
      </c>
      <c r="L8" s="15"/>
    </row>
    <row r="9" spans="2:12" s="13" customFormat="1" ht="12.75" customHeight="1">
      <c r="B9" s="13" t="s">
        <v>186</v>
      </c>
      <c r="E9" s="16">
        <v>3827</v>
      </c>
      <c r="F9" s="14"/>
      <c r="G9" s="16">
        <v>61765</v>
      </c>
      <c r="H9" s="14"/>
      <c r="I9" s="14">
        <v>16365</v>
      </c>
      <c r="J9" s="18"/>
      <c r="K9" s="14">
        <f t="shared" si="0"/>
        <v>81957</v>
      </c>
      <c r="L9" s="15"/>
    </row>
    <row r="10" spans="1:12" s="13" customFormat="1" ht="15.75">
      <c r="A10" s="19"/>
      <c r="C10" s="20" t="s">
        <v>187</v>
      </c>
      <c r="D10" s="19"/>
      <c r="E10" s="21">
        <f>SUM(E5:E9)</f>
        <v>4179</v>
      </c>
      <c r="F10" s="22"/>
      <c r="G10" s="21">
        <f>SUM(G5:G9)</f>
        <v>388811</v>
      </c>
      <c r="H10" s="22"/>
      <c r="I10" s="21">
        <f>SUM(I5:I9)</f>
        <v>16365</v>
      </c>
      <c r="J10" s="23"/>
      <c r="K10" s="21">
        <f t="shared" si="0"/>
        <v>409355</v>
      </c>
      <c r="L10" s="15"/>
    </row>
    <row r="11" spans="5:12" s="13" customFormat="1" ht="6.75" customHeight="1">
      <c r="E11" s="14"/>
      <c r="F11" s="14"/>
      <c r="G11" s="14"/>
      <c r="H11" s="14"/>
      <c r="I11" s="14"/>
      <c r="J11" s="14"/>
      <c r="K11" s="14"/>
      <c r="L11" s="15"/>
    </row>
    <row r="12" spans="2:14" s="13" customFormat="1" ht="15.75">
      <c r="B12" s="24" t="s">
        <v>188</v>
      </c>
      <c r="C12" s="24"/>
      <c r="D12" s="24"/>
      <c r="E12" s="25"/>
      <c r="F12" s="25"/>
      <c r="G12" s="25"/>
      <c r="H12" s="25"/>
      <c r="I12" s="25"/>
      <c r="J12" s="25"/>
      <c r="K12" s="14">
        <v>999142</v>
      </c>
      <c r="L12" s="15"/>
      <c r="M12" s="13" t="s">
        <v>37</v>
      </c>
      <c r="N12" s="13" t="s">
        <v>36</v>
      </c>
    </row>
    <row r="13" spans="2:12" s="13" customFormat="1" ht="12.75" customHeight="1">
      <c r="B13" s="24" t="s">
        <v>189</v>
      </c>
      <c r="C13" s="24"/>
      <c r="D13" s="24"/>
      <c r="E13" s="25"/>
      <c r="F13" s="25"/>
      <c r="G13" s="25"/>
      <c r="H13" s="25"/>
      <c r="I13" s="25"/>
      <c r="J13" s="25"/>
      <c r="K13" s="14">
        <v>75690</v>
      </c>
      <c r="L13" s="15"/>
    </row>
    <row r="14" spans="2:12" s="13" customFormat="1" ht="12.75" customHeight="1">
      <c r="B14" s="24" t="s">
        <v>190</v>
      </c>
      <c r="C14" s="24"/>
      <c r="D14" s="24"/>
      <c r="E14" s="25"/>
      <c r="F14" s="25"/>
      <c r="G14" s="25"/>
      <c r="H14" s="25"/>
      <c r="I14" s="25"/>
      <c r="J14" s="25"/>
      <c r="K14" s="25">
        <v>68402</v>
      </c>
      <c r="L14" s="15"/>
    </row>
    <row r="15" spans="2:12" s="13" customFormat="1" ht="12.75" customHeight="1" thickBot="1">
      <c r="B15" s="24" t="s">
        <v>191</v>
      </c>
      <c r="C15" s="24"/>
      <c r="D15" s="24"/>
      <c r="E15" s="25"/>
      <c r="F15" s="25"/>
      <c r="G15" s="25"/>
      <c r="H15" s="25"/>
      <c r="I15" s="25"/>
      <c r="J15" s="25"/>
      <c r="K15" s="26">
        <v>17138</v>
      </c>
      <c r="L15" s="15"/>
    </row>
    <row r="16" spans="2:13" s="13" customFormat="1" ht="15.75">
      <c r="B16" s="24"/>
      <c r="C16" s="27" t="s">
        <v>192</v>
      </c>
      <c r="D16" s="28"/>
      <c r="E16" s="25"/>
      <c r="F16" s="25"/>
      <c r="G16" s="25"/>
      <c r="H16" s="25"/>
      <c r="I16" s="25"/>
      <c r="J16" s="25"/>
      <c r="K16" s="29">
        <f>SUM(K12:K15)</f>
        <v>1160372</v>
      </c>
      <c r="L16" s="30"/>
      <c r="M16" s="14" t="s">
        <v>22</v>
      </c>
    </row>
    <row r="17" spans="2:12" s="13" customFormat="1" ht="6.75" customHeight="1">
      <c r="B17" s="24"/>
      <c r="C17" s="24"/>
      <c r="D17" s="24"/>
      <c r="E17" s="25"/>
      <c r="F17" s="25"/>
      <c r="G17" s="25"/>
      <c r="H17" s="25"/>
      <c r="I17" s="25"/>
      <c r="J17" s="25"/>
      <c r="K17" s="14"/>
      <c r="L17" s="15"/>
    </row>
    <row r="18" spans="2:12" s="13" customFormat="1" ht="12.75" customHeight="1">
      <c r="B18" s="31" t="s">
        <v>193</v>
      </c>
      <c r="C18" s="32"/>
      <c r="D18" s="24"/>
      <c r="E18" s="25"/>
      <c r="F18" s="25"/>
      <c r="G18" s="25"/>
      <c r="H18" s="25"/>
      <c r="I18" s="25"/>
      <c r="J18" s="25"/>
      <c r="K18" s="25">
        <f>K10-K16</f>
        <v>-751017</v>
      </c>
      <c r="L18" s="15"/>
    </row>
    <row r="19" spans="2:12" s="13" customFormat="1" ht="6.75" customHeight="1">
      <c r="B19" s="28"/>
      <c r="C19" s="28"/>
      <c r="D19" s="24"/>
      <c r="E19" s="25"/>
      <c r="F19" s="25"/>
      <c r="G19" s="25"/>
      <c r="H19" s="25"/>
      <c r="I19" s="25"/>
      <c r="J19" s="25"/>
      <c r="K19" s="14"/>
      <c r="L19" s="15"/>
    </row>
    <row r="20" spans="2:12" s="13" customFormat="1" ht="12.75" customHeight="1">
      <c r="B20" s="24" t="s">
        <v>194</v>
      </c>
      <c r="C20" s="24"/>
      <c r="D20" s="24" t="s">
        <v>22</v>
      </c>
      <c r="E20" s="25"/>
      <c r="F20" s="25"/>
      <c r="G20" s="25"/>
      <c r="H20" s="25"/>
      <c r="I20" s="25"/>
      <c r="J20" s="25"/>
      <c r="K20" s="33">
        <v>144424</v>
      </c>
      <c r="L20" s="15"/>
    </row>
    <row r="21" spans="2:12" s="13" customFormat="1" ht="6.75" customHeight="1">
      <c r="B21" s="24"/>
      <c r="C21" s="24"/>
      <c r="D21" s="24"/>
      <c r="E21" s="25"/>
      <c r="F21" s="25"/>
      <c r="G21" s="25"/>
      <c r="H21" s="25"/>
      <c r="I21" s="25"/>
      <c r="J21" s="25"/>
      <c r="K21" s="14"/>
      <c r="L21" s="15"/>
    </row>
    <row r="22" spans="2:12" s="13" customFormat="1" ht="12.75" customHeight="1">
      <c r="B22" s="31" t="s">
        <v>195</v>
      </c>
      <c r="C22" s="28"/>
      <c r="D22" s="24"/>
      <c r="E22" s="25"/>
      <c r="F22" s="25"/>
      <c r="G22" s="25"/>
      <c r="H22" s="25"/>
      <c r="I22" s="25"/>
      <c r="J22" s="25"/>
      <c r="K22" s="34">
        <f>K18-K20</f>
        <v>-895441</v>
      </c>
      <c r="L22" s="15"/>
    </row>
    <row r="23" spans="2:12" s="13" customFormat="1" ht="6.75" customHeight="1">
      <c r="B23" s="28"/>
      <c r="C23" s="28"/>
      <c r="D23" s="24"/>
      <c r="E23" s="25"/>
      <c r="F23" s="25"/>
      <c r="G23" s="25"/>
      <c r="H23" s="25"/>
      <c r="I23" s="25"/>
      <c r="J23" s="25"/>
      <c r="K23" s="25"/>
      <c r="L23" s="15"/>
    </row>
    <row r="24" spans="2:12" s="13" customFormat="1" ht="12.75" customHeight="1">
      <c r="B24" s="35" t="s">
        <v>196</v>
      </c>
      <c r="C24" s="28"/>
      <c r="D24" s="24"/>
      <c r="E24" s="25"/>
      <c r="F24" s="25"/>
      <c r="G24" s="25"/>
      <c r="H24" s="25"/>
      <c r="I24" s="25"/>
      <c r="J24" s="25"/>
      <c r="K24" s="25"/>
      <c r="L24" s="15"/>
    </row>
    <row r="25" spans="2:12" s="13" customFormat="1" ht="12.75" customHeight="1">
      <c r="B25" s="24"/>
      <c r="C25" s="38" t="s">
        <v>197</v>
      </c>
      <c r="D25" s="24"/>
      <c r="E25" s="25"/>
      <c r="F25" s="25"/>
      <c r="G25" s="25"/>
      <c r="H25" s="25"/>
      <c r="I25" s="25"/>
      <c r="J25" s="25"/>
      <c r="K25" s="25">
        <v>822764</v>
      </c>
      <c r="L25" s="15"/>
    </row>
    <row r="26" spans="2:12" s="13" customFormat="1" ht="12.75" customHeight="1">
      <c r="B26" s="24"/>
      <c r="C26" s="24" t="s">
        <v>198</v>
      </c>
      <c r="D26" s="24"/>
      <c r="E26" s="25"/>
      <c r="F26" s="25"/>
      <c r="G26" s="25"/>
      <c r="H26" s="25"/>
      <c r="I26" s="25"/>
      <c r="J26" s="25"/>
      <c r="K26" s="173">
        <v>142432</v>
      </c>
      <c r="L26" s="15"/>
    </row>
    <row r="27" spans="2:12" s="13" customFormat="1" ht="12.75" customHeight="1" thickBot="1">
      <c r="B27" s="24"/>
      <c r="C27" s="38" t="s">
        <v>199</v>
      </c>
      <c r="D27" s="24"/>
      <c r="E27" s="25"/>
      <c r="F27" s="25"/>
      <c r="G27" s="25"/>
      <c r="H27" s="25"/>
      <c r="I27" s="25"/>
      <c r="J27" s="25"/>
      <c r="K27" s="26">
        <v>-2688</v>
      </c>
      <c r="L27" s="15"/>
    </row>
    <row r="28" spans="2:12" s="36" customFormat="1" ht="15.75">
      <c r="B28" s="27"/>
      <c r="C28" s="27" t="s">
        <v>200</v>
      </c>
      <c r="D28" s="27"/>
      <c r="E28" s="34"/>
      <c r="F28" s="34"/>
      <c r="G28" s="34"/>
      <c r="H28" s="34"/>
      <c r="I28" s="34"/>
      <c r="J28" s="34"/>
      <c r="K28" s="34">
        <f>SUM(K25:K27)</f>
        <v>962508</v>
      </c>
      <c r="L28" s="20"/>
    </row>
    <row r="29" spans="2:16" s="13" customFormat="1" ht="6.75" customHeight="1" thickBot="1">
      <c r="B29" s="24"/>
      <c r="C29" s="24"/>
      <c r="D29" s="24"/>
      <c r="E29" s="25"/>
      <c r="F29" s="25"/>
      <c r="G29" s="25"/>
      <c r="H29" s="25"/>
      <c r="I29" s="24"/>
      <c r="J29" s="25"/>
      <c r="K29" s="26"/>
      <c r="L29" s="30"/>
      <c r="N29" s="14"/>
      <c r="P29" s="14"/>
    </row>
    <row r="30" spans="2:15" s="13" customFormat="1" ht="16.5" thickBot="1">
      <c r="B30" s="35" t="s">
        <v>201</v>
      </c>
      <c r="C30" s="28"/>
      <c r="D30" s="24"/>
      <c r="E30" s="25"/>
      <c r="F30" s="25"/>
      <c r="G30" s="25"/>
      <c r="H30" s="25"/>
      <c r="I30" s="25" t="s">
        <v>22</v>
      </c>
      <c r="J30" s="25"/>
      <c r="K30" s="37">
        <f>+K22+K28</f>
        <v>67067</v>
      </c>
      <c r="L30" s="15"/>
      <c r="M30" s="14" t="s">
        <v>22</v>
      </c>
      <c r="N30" s="13" t="s">
        <v>22</v>
      </c>
      <c r="O30" s="14" t="s">
        <v>22</v>
      </c>
    </row>
    <row r="31" spans="2:12" s="13" customFormat="1" ht="6.75" customHeight="1" thickTop="1">
      <c r="B31" s="24"/>
      <c r="C31" s="24"/>
      <c r="D31" s="24"/>
      <c r="E31" s="25"/>
      <c r="F31" s="25"/>
      <c r="G31" s="25"/>
      <c r="H31" s="25"/>
      <c r="I31" s="25"/>
      <c r="J31" s="25"/>
      <c r="K31" s="25"/>
      <c r="L31" s="15"/>
    </row>
    <row r="32" spans="2:12" s="13" customFormat="1" ht="15.75">
      <c r="B32" s="27" t="s">
        <v>202</v>
      </c>
      <c r="C32" s="28"/>
      <c r="D32" s="24"/>
      <c r="E32" s="25"/>
      <c r="F32" s="25"/>
      <c r="G32" s="25"/>
      <c r="H32" s="25"/>
      <c r="I32" s="25" t="s">
        <v>22</v>
      </c>
      <c r="J32" s="25"/>
      <c r="K32" s="14"/>
      <c r="L32" s="15"/>
    </row>
    <row r="33" spans="2:12" s="13" customFormat="1" ht="12.75" customHeight="1">
      <c r="B33" s="24" t="s">
        <v>203</v>
      </c>
      <c r="C33" s="24"/>
      <c r="D33" s="24"/>
      <c r="E33" s="25"/>
      <c r="F33" s="25"/>
      <c r="G33" s="25"/>
      <c r="H33" s="25"/>
      <c r="I33" s="25" t="s">
        <v>22</v>
      </c>
      <c r="J33" s="25"/>
      <c r="K33" s="25">
        <v>597486</v>
      </c>
      <c r="L33" s="180" t="s">
        <v>38</v>
      </c>
    </row>
    <row r="34" spans="2:12" s="13" customFormat="1" ht="15.75">
      <c r="B34" s="24" t="s">
        <v>204</v>
      </c>
      <c r="C34" s="24"/>
      <c r="D34" s="24"/>
      <c r="E34" s="25"/>
      <c r="F34" s="25"/>
      <c r="G34" s="25"/>
      <c r="H34" s="25"/>
      <c r="I34" s="25"/>
      <c r="J34" s="25"/>
      <c r="K34" s="25">
        <v>7890</v>
      </c>
      <c r="L34" s="180" t="s">
        <v>39</v>
      </c>
    </row>
    <row r="35" spans="2:11" s="13" customFormat="1" ht="15.75">
      <c r="B35" s="38" t="s">
        <v>205</v>
      </c>
      <c r="C35" s="24"/>
      <c r="D35" s="24"/>
      <c r="E35" s="25"/>
      <c r="F35" s="25"/>
      <c r="G35" s="25"/>
      <c r="H35" s="25"/>
      <c r="I35" s="25"/>
      <c r="J35" s="25"/>
      <c r="K35" s="25">
        <f>K33/K34*1000</f>
        <v>75726.99619771863</v>
      </c>
    </row>
    <row r="36" spans="2:11" s="13" customFormat="1" ht="11.25" customHeight="1">
      <c r="B36" s="24"/>
      <c r="C36" s="24"/>
      <c r="D36" s="24"/>
      <c r="E36" s="25"/>
      <c r="F36" s="25"/>
      <c r="G36" s="25"/>
      <c r="H36" s="25"/>
      <c r="I36" s="25"/>
      <c r="J36" s="25"/>
      <c r="K36" s="25"/>
    </row>
    <row r="37" spans="2:11" s="13" customFormat="1" ht="12.75" customHeight="1">
      <c r="B37" s="24" t="s">
        <v>206</v>
      </c>
      <c r="C37" s="24"/>
      <c r="D37" s="24"/>
      <c r="E37" s="25"/>
      <c r="F37" s="25"/>
      <c r="G37" s="25"/>
      <c r="H37" s="25"/>
      <c r="I37" s="25"/>
      <c r="J37" s="25"/>
      <c r="K37" s="25">
        <v>2363198</v>
      </c>
    </row>
    <row r="38" spans="2:11" s="13" customFormat="1" ht="15.75">
      <c r="B38" s="24" t="s">
        <v>207</v>
      </c>
      <c r="C38" s="24"/>
      <c r="D38" s="24"/>
      <c r="E38" s="25"/>
      <c r="F38" s="25"/>
      <c r="G38" s="25"/>
      <c r="H38" s="25"/>
      <c r="I38" s="25"/>
      <c r="J38" s="25"/>
      <c r="K38" s="25">
        <v>1371156</v>
      </c>
    </row>
    <row r="39" s="13" customFormat="1" ht="6.75" customHeight="1" thickBot="1"/>
    <row r="40" spans="1:12" s="39" customFormat="1" ht="21" customHeight="1">
      <c r="A40" s="174"/>
      <c r="B40" s="175" t="s">
        <v>40</v>
      </c>
      <c r="C40" s="176"/>
      <c r="D40" s="174"/>
      <c r="E40" s="174"/>
      <c r="F40" s="174"/>
      <c r="G40" s="174"/>
      <c r="H40" s="174"/>
      <c r="I40" s="174"/>
      <c r="J40" s="174"/>
      <c r="K40" s="174"/>
      <c r="L40" s="174"/>
    </row>
    <row r="41" spans="2:12" s="39" customFormat="1" ht="16.5" customHeight="1">
      <c r="B41" s="40" t="s">
        <v>38</v>
      </c>
      <c r="C41" s="239" t="s">
        <v>208</v>
      </c>
      <c r="D41" s="240"/>
      <c r="E41" s="240"/>
      <c r="F41" s="240"/>
      <c r="G41" s="240"/>
      <c r="H41" s="240"/>
      <c r="I41" s="240"/>
      <c r="J41" s="240"/>
      <c r="K41" s="240"/>
      <c r="L41" s="240"/>
    </row>
    <row r="42" spans="2:12" s="39" customFormat="1" ht="15" customHeight="1">
      <c r="B42" s="41"/>
      <c r="C42" s="240"/>
      <c r="D42" s="240"/>
      <c r="E42" s="240"/>
      <c r="F42" s="240"/>
      <c r="G42" s="240"/>
      <c r="H42" s="240"/>
      <c r="I42" s="240"/>
      <c r="J42" s="240"/>
      <c r="K42" s="240"/>
      <c r="L42" s="240"/>
    </row>
    <row r="43" spans="2:12" s="39" customFormat="1" ht="32.25" customHeight="1">
      <c r="B43" s="40" t="s">
        <v>39</v>
      </c>
      <c r="C43" s="239" t="s">
        <v>209</v>
      </c>
      <c r="D43" s="240"/>
      <c r="E43" s="240"/>
      <c r="F43" s="240"/>
      <c r="G43" s="240"/>
      <c r="H43" s="240"/>
      <c r="I43" s="240"/>
      <c r="J43" s="240"/>
      <c r="K43" s="240"/>
      <c r="L43" s="240"/>
    </row>
  </sheetData>
  <mergeCells count="3">
    <mergeCell ref="C41:L42"/>
    <mergeCell ref="C43:L43"/>
    <mergeCell ref="E4:K4"/>
  </mergeCells>
  <printOptions horizontalCentered="1" verticalCentered="1"/>
  <pageMargins left="1.4960629921259843" right="0.5905511811023623" top="0.39" bottom="0.4330708661417323" header="0.1968503937007874" footer="0.1968503937007874"/>
  <pageSetup orientation="landscape" paperSize="5" scale="87" r:id="rId1"/>
  <headerFooter alignWithMargins="0">
    <oddHeader>&amp;R&amp;D &amp;T</oddHeader>
    <oddFooter>&amp;C&amp;"Arial Narrow,Bold"&amp;11- 11 -</oddFooter>
  </headerFooter>
</worksheet>
</file>

<file path=xl/worksheets/sheet2.xml><?xml version="1.0" encoding="utf-8"?>
<worksheet xmlns="http://schemas.openxmlformats.org/spreadsheetml/2006/main" xmlns:r="http://schemas.openxmlformats.org/officeDocument/2006/relationships">
  <dimension ref="A1:C14"/>
  <sheetViews>
    <sheetView workbookViewId="0" topLeftCell="A1">
      <selection activeCell="A3" sqref="A3"/>
    </sheetView>
  </sheetViews>
  <sheetFormatPr defaultColWidth="9.140625" defaultRowHeight="12.75"/>
  <cols>
    <col min="1" max="1" width="68.7109375" style="4" customWidth="1"/>
    <col min="2" max="2" width="15.7109375" style="4" customWidth="1"/>
    <col min="3" max="3" width="68.7109375" style="4" customWidth="1"/>
    <col min="4" max="16384" width="9.140625" style="4" customWidth="1"/>
  </cols>
  <sheetData>
    <row r="1" spans="1:3" s="2" customFormat="1" ht="20.25">
      <c r="A1" s="1" t="s">
        <v>7</v>
      </c>
      <c r="C1" s="1" t="s">
        <v>8</v>
      </c>
    </row>
    <row r="2" spans="1:3" s="2" customFormat="1" ht="20.25">
      <c r="A2" s="3"/>
      <c r="C2" s="3"/>
    </row>
    <row r="4" spans="1:3" ht="15.75">
      <c r="A4" s="2" t="s">
        <v>9</v>
      </c>
      <c r="C4" s="2" t="s">
        <v>9</v>
      </c>
    </row>
    <row r="5" spans="1:3" ht="15.75">
      <c r="A5" s="2"/>
      <c r="C5" s="2"/>
    </row>
    <row r="7" spans="1:3" ht="135">
      <c r="A7" s="5" t="s">
        <v>219</v>
      </c>
      <c r="C7" s="6" t="s">
        <v>218</v>
      </c>
    </row>
    <row r="8" spans="1:3" ht="15">
      <c r="A8" s="5"/>
      <c r="C8" s="6"/>
    </row>
    <row r="9" spans="1:3" ht="15">
      <c r="A9" s="5"/>
      <c r="C9" s="6"/>
    </row>
    <row r="11" spans="1:3" ht="15.75">
      <c r="A11" s="2" t="s">
        <v>220</v>
      </c>
      <c r="C11" s="2" t="s">
        <v>220</v>
      </c>
    </row>
    <row r="12" spans="1:3" ht="15.75">
      <c r="A12" s="2"/>
      <c r="C12" s="2"/>
    </row>
    <row r="14" spans="1:3" ht="30">
      <c r="A14" s="6" t="s">
        <v>79</v>
      </c>
      <c r="C14" s="6" t="s">
        <v>228</v>
      </c>
    </row>
  </sheetData>
  <printOptions/>
  <pageMargins left="1.141732283464567" right="0.9448818897637796" top="0.984251968503937" bottom="0.5905511811023623" header="0.5118110236220472" footer="0.5118110236220472"/>
  <pageSetup horizontalDpi="300" verticalDpi="300" orientation="landscape" paperSize="5" r:id="rId1"/>
</worksheet>
</file>

<file path=xl/worksheets/sheet3.xml><?xml version="1.0" encoding="utf-8"?>
<worksheet xmlns="http://schemas.openxmlformats.org/spreadsheetml/2006/main" xmlns:r="http://schemas.openxmlformats.org/officeDocument/2006/relationships">
  <dimension ref="A1:E32"/>
  <sheetViews>
    <sheetView workbookViewId="0" topLeftCell="A1">
      <selection activeCell="A3" sqref="A3"/>
    </sheetView>
  </sheetViews>
  <sheetFormatPr defaultColWidth="9.140625" defaultRowHeight="12.75"/>
  <cols>
    <col min="1" max="1" width="5.00390625" style="4" customWidth="1"/>
    <col min="2" max="2" width="5.28125" style="4" customWidth="1"/>
    <col min="3" max="3" width="70.7109375" style="4" customWidth="1"/>
    <col min="4" max="4" width="66.140625" style="4" customWidth="1"/>
    <col min="5" max="5" width="7.7109375" style="4" bestFit="1" customWidth="1"/>
    <col min="6" max="16384" width="9.140625" style="4" customWidth="1"/>
  </cols>
  <sheetData>
    <row r="1" spans="1:5" ht="20.25">
      <c r="A1" s="229" t="s">
        <v>210</v>
      </c>
      <c r="B1" s="229"/>
      <c r="C1" s="229"/>
      <c r="D1" s="229"/>
      <c r="E1" s="229"/>
    </row>
    <row r="3" ht="15.75">
      <c r="A3" s="182" t="s">
        <v>10</v>
      </c>
    </row>
    <row r="5" spans="1:2" ht="15.75">
      <c r="A5" s="2" t="s">
        <v>11</v>
      </c>
      <c r="B5" s="2" t="s">
        <v>211</v>
      </c>
    </row>
    <row r="6" spans="1:2" ht="15.75">
      <c r="A6" s="2"/>
      <c r="B6" s="2"/>
    </row>
    <row r="7" ht="15">
      <c r="E7" s="183" t="s">
        <v>21</v>
      </c>
    </row>
    <row r="8" spans="1:2" ht="15.75">
      <c r="A8" s="2" t="s">
        <v>12</v>
      </c>
      <c r="B8" s="2" t="s">
        <v>212</v>
      </c>
    </row>
    <row r="9" ht="7.5" customHeight="1"/>
    <row r="10" spans="2:5" ht="15" customHeight="1">
      <c r="B10" s="2" t="s">
        <v>17</v>
      </c>
      <c r="C10" s="184" t="s">
        <v>18</v>
      </c>
      <c r="D10" s="184"/>
      <c r="E10" s="185">
        <v>1</v>
      </c>
    </row>
    <row r="11" ht="7.5" customHeight="1">
      <c r="E11" s="185"/>
    </row>
    <row r="12" spans="2:5" ht="15" customHeight="1">
      <c r="B12" s="2" t="s">
        <v>19</v>
      </c>
      <c r="C12" s="2" t="s">
        <v>213</v>
      </c>
      <c r="D12" s="2"/>
      <c r="E12" s="185"/>
    </row>
    <row r="13" ht="7.5" customHeight="1">
      <c r="E13" s="185"/>
    </row>
    <row r="14" spans="3:5" ht="15">
      <c r="C14" s="186" t="s">
        <v>214</v>
      </c>
      <c r="D14" s="186"/>
      <c r="E14" s="185">
        <v>2</v>
      </c>
    </row>
    <row r="15" spans="3:5" ht="15">
      <c r="C15" s="187" t="s">
        <v>14</v>
      </c>
      <c r="D15" s="187"/>
      <c r="E15" s="185">
        <v>3</v>
      </c>
    </row>
    <row r="16" spans="3:5" ht="15">
      <c r="C16" s="187" t="s">
        <v>15</v>
      </c>
      <c r="D16" s="187"/>
      <c r="E16" s="185">
        <v>4</v>
      </c>
    </row>
    <row r="17" spans="3:5" ht="15">
      <c r="C17" s="187" t="s">
        <v>215</v>
      </c>
      <c r="D17" s="187"/>
      <c r="E17" s="185">
        <v>5</v>
      </c>
    </row>
    <row r="20" spans="1:2" ht="15.75">
      <c r="A20" s="2" t="s">
        <v>16</v>
      </c>
      <c r="B20" s="2" t="s">
        <v>216</v>
      </c>
    </row>
    <row r="21" ht="7.5" customHeight="1"/>
    <row r="22" spans="2:5" s="2" customFormat="1" ht="15" customHeight="1">
      <c r="B22" s="2" t="s">
        <v>17</v>
      </c>
      <c r="C22" s="184" t="s">
        <v>18</v>
      </c>
      <c r="D22" s="184"/>
      <c r="E22" s="4">
        <v>6</v>
      </c>
    </row>
    <row r="23" ht="7.5" customHeight="1"/>
    <row r="24" spans="2:3" s="2" customFormat="1" ht="15" customHeight="1">
      <c r="B24" s="2" t="s">
        <v>19</v>
      </c>
      <c r="C24" s="2" t="s">
        <v>213</v>
      </c>
    </row>
    <row r="25" ht="7.5" customHeight="1"/>
    <row r="26" spans="3:5" ht="15">
      <c r="C26" s="186" t="s">
        <v>214</v>
      </c>
      <c r="D26" s="186"/>
      <c r="E26" s="4">
        <v>7</v>
      </c>
    </row>
    <row r="27" spans="3:5" ht="15">
      <c r="C27" s="187" t="s">
        <v>14</v>
      </c>
      <c r="D27" s="187"/>
      <c r="E27" s="4">
        <v>8</v>
      </c>
    </row>
    <row r="28" spans="3:5" ht="15">
      <c r="C28" s="187" t="s">
        <v>15</v>
      </c>
      <c r="D28" s="187"/>
      <c r="E28" s="4">
        <v>9</v>
      </c>
    </row>
    <row r="29" spans="3:5" ht="15">
      <c r="C29" s="187" t="s">
        <v>215</v>
      </c>
      <c r="D29" s="187"/>
      <c r="E29" s="4">
        <v>10</v>
      </c>
    </row>
    <row r="32" spans="1:5" ht="15.75">
      <c r="A32" s="2" t="s">
        <v>20</v>
      </c>
      <c r="B32" s="184" t="s">
        <v>217</v>
      </c>
      <c r="C32" s="186"/>
      <c r="D32" s="186"/>
      <c r="E32" s="4">
        <v>11</v>
      </c>
    </row>
  </sheetData>
  <mergeCells count="1">
    <mergeCell ref="A1:E1"/>
  </mergeCells>
  <printOptions/>
  <pageMargins left="1.3385826771653544" right="0.7480314960629921" top="1.04" bottom="0.58" header="0.42" footer="0.26"/>
  <pageSetup horizontalDpi="300" verticalDpi="300" orientation="landscape" paperSize="5" r:id="rId1"/>
</worksheet>
</file>

<file path=xl/worksheets/sheet4.xml><?xml version="1.0" encoding="utf-8"?>
<worksheet xmlns="http://schemas.openxmlformats.org/spreadsheetml/2006/main" xmlns:r="http://schemas.openxmlformats.org/officeDocument/2006/relationships">
  <dimension ref="A1:B37"/>
  <sheetViews>
    <sheetView workbookViewId="0" topLeftCell="A1">
      <selection activeCell="A3" sqref="A3"/>
    </sheetView>
  </sheetViews>
  <sheetFormatPr defaultColWidth="9.140625" defaultRowHeight="12.75"/>
  <cols>
    <col min="1" max="1" width="9.140625" style="72" customWidth="1"/>
    <col min="2" max="2" width="147.7109375" style="74" customWidth="1"/>
    <col min="3" max="16384" width="9.140625" style="69" customWidth="1"/>
  </cols>
  <sheetData>
    <row r="1" spans="1:2" ht="12.75">
      <c r="A1" s="75"/>
      <c r="B1" s="76"/>
    </row>
    <row r="5" spans="1:2" s="67" customFormat="1" ht="20.25">
      <c r="A5" s="70"/>
      <c r="B5" s="71" t="s">
        <v>25</v>
      </c>
    </row>
    <row r="6" spans="1:2" s="67" customFormat="1" ht="20.25">
      <c r="A6" s="70"/>
      <c r="B6" s="71" t="s">
        <v>26</v>
      </c>
    </row>
    <row r="18" ht="23.25">
      <c r="B18" s="73" t="s">
        <v>18</v>
      </c>
    </row>
    <row r="29" ht="20.25">
      <c r="B29" s="71" t="s">
        <v>27</v>
      </c>
    </row>
    <row r="30" ht="20.25">
      <c r="B30" s="71" t="s">
        <v>28</v>
      </c>
    </row>
    <row r="31" ht="12.75">
      <c r="B31" s="74" t="s">
        <v>29</v>
      </c>
    </row>
    <row r="32" ht="12.75">
      <c r="B32" s="74" t="s">
        <v>29</v>
      </c>
    </row>
    <row r="33" ht="12.75">
      <c r="B33" s="74" t="s">
        <v>29</v>
      </c>
    </row>
    <row r="34" ht="12.75">
      <c r="B34" s="74" t="s">
        <v>29</v>
      </c>
    </row>
    <row r="37" spans="1:2" ht="13.5" thickBot="1">
      <c r="A37" s="77"/>
      <c r="B37" s="78"/>
    </row>
  </sheetData>
  <sheetProtection password="C911" sheet="1" objects="1" scenarios="1"/>
  <printOptions/>
  <pageMargins left="1.19" right="1.17" top="0.984251968503937" bottom="0.77" header="0.5118110236220472" footer="0.5118110236220472"/>
  <pageSetup horizontalDpi="300" verticalDpi="300" orientation="landscape" paperSize="5" scale="90" r:id="rId2"/>
  <drawing r:id="rId1"/>
</worksheet>
</file>

<file path=xl/worksheets/sheet5.xml><?xml version="1.0" encoding="utf-8"?>
<worksheet xmlns="http://schemas.openxmlformats.org/spreadsheetml/2006/main" xmlns:r="http://schemas.openxmlformats.org/officeDocument/2006/relationships">
  <sheetPr codeName="Sheet11"/>
  <dimension ref="A1:Z90"/>
  <sheetViews>
    <sheetView workbookViewId="0" topLeftCell="A1">
      <selection activeCell="A3" sqref="A3"/>
    </sheetView>
  </sheetViews>
  <sheetFormatPr defaultColWidth="9.140625" defaultRowHeight="12.75"/>
  <cols>
    <col min="1" max="1" width="8.8515625" style="109" customWidth="1"/>
    <col min="2" max="2" width="11.140625" style="109" customWidth="1"/>
    <col min="3" max="3" width="11.421875" style="109" customWidth="1"/>
    <col min="4" max="4" width="16.421875" style="109" customWidth="1"/>
    <col min="5" max="5" width="3.00390625" style="109" customWidth="1"/>
    <col min="6" max="6" width="2.7109375" style="109" customWidth="1"/>
    <col min="7" max="7" width="20.28125" style="109" customWidth="1"/>
    <col min="8" max="12" width="12.7109375" style="109" customWidth="1"/>
    <col min="13" max="13" width="3.140625" style="109" customWidth="1"/>
    <col min="14" max="14" width="8.421875" style="128" customWidth="1"/>
    <col min="15" max="16" width="8.28125" style="128" customWidth="1"/>
    <col min="17" max="17" width="8.421875" style="128" customWidth="1"/>
    <col min="18" max="18" width="14.00390625" style="141" customWidth="1"/>
    <col min="19" max="19" width="7.421875" style="109" customWidth="1"/>
    <col min="20" max="21" width="9.140625" style="109" customWidth="1"/>
    <col min="22" max="22" width="5.7109375" style="109" customWidth="1"/>
    <col min="23" max="16384" width="9.140625" style="109" customWidth="1"/>
  </cols>
  <sheetData>
    <row r="1" spans="1:19" s="100" customFormat="1" ht="15">
      <c r="A1" s="97"/>
      <c r="B1" s="97"/>
      <c r="C1" s="97"/>
      <c r="D1" s="97"/>
      <c r="E1" s="98"/>
      <c r="F1" s="97"/>
      <c r="G1" s="235" t="s">
        <v>143</v>
      </c>
      <c r="H1" s="235"/>
      <c r="I1" s="235"/>
      <c r="J1" s="235"/>
      <c r="K1" s="235"/>
      <c r="L1" s="235"/>
      <c r="M1" s="235"/>
      <c r="N1" s="235"/>
      <c r="O1" s="235"/>
      <c r="P1" s="235"/>
      <c r="Q1" s="235"/>
      <c r="R1" s="99"/>
      <c r="S1" s="98"/>
    </row>
    <row r="2" spans="1:19" s="100" customFormat="1" ht="15.75" thickBot="1">
      <c r="A2" s="101"/>
      <c r="B2" s="102"/>
      <c r="C2" s="101"/>
      <c r="D2" s="101"/>
      <c r="E2" s="101"/>
      <c r="F2" s="101"/>
      <c r="G2" s="234" t="s">
        <v>144</v>
      </c>
      <c r="H2" s="234"/>
      <c r="I2" s="234"/>
      <c r="J2" s="234"/>
      <c r="K2" s="234"/>
      <c r="L2" s="234"/>
      <c r="M2" s="234"/>
      <c r="N2" s="234"/>
      <c r="O2" s="234"/>
      <c r="P2" s="234"/>
      <c r="Q2" s="103"/>
      <c r="R2" s="104"/>
      <c r="S2" s="105"/>
    </row>
    <row r="3" spans="1:23" ht="18" customHeight="1">
      <c r="A3" s="110" t="s">
        <v>46</v>
      </c>
      <c r="B3" s="111"/>
      <c r="C3" s="111"/>
      <c r="D3" s="108"/>
      <c r="E3" s="108"/>
      <c r="F3" s="108"/>
      <c r="G3" s="108"/>
      <c r="H3" s="107"/>
      <c r="I3" s="107"/>
      <c r="J3" s="107"/>
      <c r="K3" s="107"/>
      <c r="L3" s="107"/>
      <c r="M3" s="112"/>
      <c r="N3" s="233" t="s">
        <v>145</v>
      </c>
      <c r="O3" s="233"/>
      <c r="P3" s="233"/>
      <c r="Q3" s="233"/>
      <c r="R3" s="236" t="s">
        <v>47</v>
      </c>
      <c r="S3" s="236"/>
      <c r="T3" s="108"/>
      <c r="U3" s="108"/>
      <c r="V3" s="108"/>
      <c r="W3" s="108"/>
    </row>
    <row r="4" spans="1:19" ht="12.75" customHeight="1">
      <c r="A4" s="113"/>
      <c r="B4" s="114"/>
      <c r="C4" s="115"/>
      <c r="D4" s="114"/>
      <c r="E4" s="116"/>
      <c r="G4" s="117"/>
      <c r="H4" s="118">
        <v>2001</v>
      </c>
      <c r="I4" s="118">
        <v>2000</v>
      </c>
      <c r="J4" s="118">
        <v>1999</v>
      </c>
      <c r="K4" s="118">
        <v>1998</v>
      </c>
      <c r="L4" s="118">
        <v>1997</v>
      </c>
      <c r="M4" s="119"/>
      <c r="N4" s="120" t="s">
        <v>80</v>
      </c>
      <c r="O4" s="120" t="s">
        <v>77</v>
      </c>
      <c r="P4" s="120" t="s">
        <v>48</v>
      </c>
      <c r="Q4" s="120" t="s">
        <v>49</v>
      </c>
      <c r="R4" s="232" t="s">
        <v>50</v>
      </c>
      <c r="S4" s="233"/>
    </row>
    <row r="5" spans="1:18" ht="12.75">
      <c r="A5" s="121"/>
      <c r="B5" s="121"/>
      <c r="C5" s="121"/>
      <c r="D5" s="121"/>
      <c r="E5" s="116"/>
      <c r="G5" s="122" t="s">
        <v>51</v>
      </c>
      <c r="H5" s="123">
        <v>98</v>
      </c>
      <c r="I5" s="123">
        <v>99</v>
      </c>
      <c r="J5" s="123">
        <v>99</v>
      </c>
      <c r="K5" s="123">
        <v>99</v>
      </c>
      <c r="L5" s="123">
        <v>94</v>
      </c>
      <c r="M5" s="124"/>
      <c r="N5" s="125"/>
      <c r="O5" s="125"/>
      <c r="P5" s="125"/>
      <c r="Q5" s="125"/>
      <c r="R5" s="125"/>
    </row>
    <row r="6" spans="1:18" ht="12.75" customHeight="1">
      <c r="A6" s="115" t="s">
        <v>146</v>
      </c>
      <c r="G6" s="207" t="s">
        <v>52</v>
      </c>
      <c r="H6" s="126"/>
      <c r="I6" s="126"/>
      <c r="J6" s="126"/>
      <c r="K6" s="126"/>
      <c r="L6" s="126"/>
      <c r="M6" s="127"/>
      <c r="N6" s="109"/>
      <c r="O6" s="109"/>
      <c r="P6" s="109"/>
      <c r="Q6" s="109"/>
      <c r="R6" s="128"/>
    </row>
    <row r="7" spans="1:18" ht="12.75">
      <c r="A7" s="109" t="s">
        <v>147</v>
      </c>
      <c r="G7" s="126"/>
      <c r="H7" s="126">
        <v>369465473</v>
      </c>
      <c r="I7" s="126">
        <v>361523423</v>
      </c>
      <c r="J7" s="126">
        <v>378703078</v>
      </c>
      <c r="K7" s="126">
        <v>366411302</v>
      </c>
      <c r="L7" s="126">
        <v>355254375</v>
      </c>
      <c r="M7" s="129"/>
      <c r="N7" s="130">
        <v>2.196828613232067</v>
      </c>
      <c r="O7" s="130">
        <v>-4.536444512341672</v>
      </c>
      <c r="P7" s="130">
        <v>3.354638880653305</v>
      </c>
      <c r="Q7" s="130">
        <v>3.1405459820164072</v>
      </c>
      <c r="R7" s="130">
        <v>0.985403725482481</v>
      </c>
    </row>
    <row r="8" spans="1:18" ht="12.75">
      <c r="A8" s="109" t="s">
        <v>148</v>
      </c>
      <c r="G8" s="126"/>
      <c r="H8" s="126">
        <v>1295143401</v>
      </c>
      <c r="I8" s="126">
        <v>1285498217</v>
      </c>
      <c r="J8" s="126">
        <v>1248967180</v>
      </c>
      <c r="K8" s="126">
        <v>1254325556</v>
      </c>
      <c r="L8" s="126">
        <v>1146542095</v>
      </c>
      <c r="M8" s="129"/>
      <c r="N8" s="130">
        <v>0.7503070694651924</v>
      </c>
      <c r="O8" s="130">
        <v>2.924899675906616</v>
      </c>
      <c r="P8" s="130">
        <v>-0.42719180633516485</v>
      </c>
      <c r="Q8" s="130">
        <v>9.400741714590078</v>
      </c>
      <c r="R8" s="130">
        <v>3.0936612076214454</v>
      </c>
    </row>
    <row r="9" spans="1:18" ht="12.75">
      <c r="A9" s="109" t="s">
        <v>149</v>
      </c>
      <c r="G9" s="126"/>
      <c r="H9" s="126">
        <v>103845704</v>
      </c>
      <c r="I9" s="126">
        <v>97876902</v>
      </c>
      <c r="J9" s="126">
        <v>102062111</v>
      </c>
      <c r="K9" s="126">
        <v>94852567</v>
      </c>
      <c r="L9" s="126">
        <v>86021149</v>
      </c>
      <c r="M9" s="129"/>
      <c r="N9" s="130">
        <v>6.09827434055892</v>
      </c>
      <c r="O9" s="130">
        <v>-4.1006490645681435</v>
      </c>
      <c r="P9" s="130">
        <v>7.600789549533225</v>
      </c>
      <c r="Q9" s="130">
        <v>10.266565958099443</v>
      </c>
      <c r="R9" s="130">
        <v>4.820402717663685</v>
      </c>
    </row>
    <row r="10" spans="1:18" ht="12.75">
      <c r="A10" s="109" t="s">
        <v>150</v>
      </c>
      <c r="G10" s="126"/>
      <c r="H10" s="126">
        <v>19611001</v>
      </c>
      <c r="I10" s="126">
        <v>17345775</v>
      </c>
      <c r="J10" s="126">
        <v>15526505</v>
      </c>
      <c r="K10" s="126">
        <v>11558920</v>
      </c>
      <c r="L10" s="126">
        <v>11801796</v>
      </c>
      <c r="M10" s="129"/>
      <c r="N10" s="130">
        <v>13.059237768274983</v>
      </c>
      <c r="O10" s="130">
        <v>11.717189412556142</v>
      </c>
      <c r="P10" s="130">
        <v>34.324876372533076</v>
      </c>
      <c r="Q10" s="130">
        <v>-2.0579579582633016</v>
      </c>
      <c r="R10" s="130">
        <v>13.537130709942758</v>
      </c>
    </row>
    <row r="11" spans="1:18" ht="12.75">
      <c r="A11" s="109" t="s">
        <v>151</v>
      </c>
      <c r="G11" s="126"/>
      <c r="H11" s="126">
        <v>60165214</v>
      </c>
      <c r="I11" s="126">
        <v>63043705</v>
      </c>
      <c r="J11" s="126">
        <v>72920814</v>
      </c>
      <c r="K11" s="126">
        <v>60582177</v>
      </c>
      <c r="L11" s="126">
        <v>79742060.17</v>
      </c>
      <c r="M11" s="129"/>
      <c r="N11" s="130">
        <v>-4.565865854489358</v>
      </c>
      <c r="O11" s="130">
        <v>-13.544979078264266</v>
      </c>
      <c r="P11" s="130">
        <v>20.366777179367457</v>
      </c>
      <c r="Q11" s="130">
        <v>-24.027324010884033</v>
      </c>
      <c r="R11" s="130">
        <v>-6.8003023346371645</v>
      </c>
    </row>
    <row r="12" spans="1:18" ht="12.75">
      <c r="A12" s="109" t="s">
        <v>152</v>
      </c>
      <c r="G12" s="126"/>
      <c r="H12" s="126">
        <v>55268963</v>
      </c>
      <c r="I12" s="126">
        <v>54243833</v>
      </c>
      <c r="J12" s="126">
        <v>49035386</v>
      </c>
      <c r="K12" s="126">
        <v>36788737</v>
      </c>
      <c r="L12" s="126">
        <v>27951428.1</v>
      </c>
      <c r="M12" s="129"/>
      <c r="N12" s="130">
        <v>1.889855386878726</v>
      </c>
      <c r="O12" s="130">
        <v>10.62181299031683</v>
      </c>
      <c r="P12" s="130">
        <v>33.28912596265536</v>
      </c>
      <c r="Q12" s="130">
        <v>31.616663264514912</v>
      </c>
      <c r="R12" s="130">
        <v>18.5821522749237</v>
      </c>
    </row>
    <row r="13" spans="1:18" s="115" customFormat="1" ht="12.75" customHeight="1">
      <c r="A13" s="115" t="s">
        <v>153</v>
      </c>
      <c r="G13" s="131"/>
      <c r="H13" s="131">
        <v>1903499755</v>
      </c>
      <c r="I13" s="131">
        <v>1879531856</v>
      </c>
      <c r="J13" s="131">
        <v>1867215072</v>
      </c>
      <c r="K13" s="131">
        <v>1824519258</v>
      </c>
      <c r="L13" s="131">
        <v>1707312904</v>
      </c>
      <c r="M13" s="131"/>
      <c r="N13" s="125">
        <v>1.275205787201087</v>
      </c>
      <c r="O13" s="125">
        <v>0.6596339213782867</v>
      </c>
      <c r="P13" s="125">
        <v>2.340113090765743</v>
      </c>
      <c r="Q13" s="125">
        <v>6.864960355269475</v>
      </c>
      <c r="R13" s="125">
        <v>2.7566472455147872</v>
      </c>
    </row>
    <row r="14" spans="1:18" s="115" customFormat="1" ht="18" customHeight="1">
      <c r="A14" s="115" t="s">
        <v>154</v>
      </c>
      <c r="G14" s="131"/>
      <c r="H14" s="131"/>
      <c r="I14" s="131"/>
      <c r="J14" s="131"/>
      <c r="K14" s="131"/>
      <c r="L14" s="131"/>
      <c r="M14" s="131"/>
      <c r="N14" s="125"/>
      <c r="O14" s="125"/>
      <c r="P14" s="125"/>
      <c r="Q14" s="125"/>
      <c r="R14" s="125"/>
    </row>
    <row r="15" spans="1:18" ht="12.75">
      <c r="A15" s="109" t="s">
        <v>155</v>
      </c>
      <c r="G15" s="126"/>
      <c r="H15" s="126">
        <v>1110059722</v>
      </c>
      <c r="I15" s="126">
        <v>1058635801</v>
      </c>
      <c r="J15" s="126">
        <v>1020726052</v>
      </c>
      <c r="K15" s="126">
        <v>1060461310</v>
      </c>
      <c r="L15" s="126">
        <v>924052066</v>
      </c>
      <c r="M15" s="129"/>
      <c r="N15" s="130">
        <v>4.857564891667592</v>
      </c>
      <c r="O15" s="130">
        <v>3.7139983765203244</v>
      </c>
      <c r="P15" s="130">
        <v>-3.7469785672803093</v>
      </c>
      <c r="Q15" s="130">
        <v>14.762073374337328</v>
      </c>
      <c r="R15" s="130">
        <v>4.691753900680484</v>
      </c>
    </row>
    <row r="16" spans="1:18" ht="12.75">
      <c r="A16" s="109" t="s">
        <v>156</v>
      </c>
      <c r="G16" s="126"/>
      <c r="H16" s="126">
        <v>58551795</v>
      </c>
      <c r="I16" s="126">
        <v>70704010</v>
      </c>
      <c r="J16" s="126">
        <v>75089049</v>
      </c>
      <c r="K16" s="126">
        <v>75126892</v>
      </c>
      <c r="L16" s="126">
        <v>72169185</v>
      </c>
      <c r="M16" s="129"/>
      <c r="N16" s="130">
        <v>-17.187448066948395</v>
      </c>
      <c r="O16" s="130">
        <v>-5.8397849731723195</v>
      </c>
      <c r="P16" s="130">
        <v>-0.050372109097764885</v>
      </c>
      <c r="Q16" s="130">
        <v>4.098296246521282</v>
      </c>
      <c r="R16" s="130">
        <v>-5.093249656247401</v>
      </c>
    </row>
    <row r="17" spans="1:18" ht="12.75">
      <c r="A17" s="109" t="s">
        <v>157</v>
      </c>
      <c r="G17" s="126"/>
      <c r="H17" s="126">
        <v>205166004</v>
      </c>
      <c r="I17" s="126">
        <v>206216050</v>
      </c>
      <c r="J17" s="126">
        <v>208992037</v>
      </c>
      <c r="K17" s="126">
        <v>201746207</v>
      </c>
      <c r="L17" s="126">
        <v>187762766</v>
      </c>
      <c r="M17" s="129"/>
      <c r="N17" s="130">
        <v>-0.5091970290382344</v>
      </c>
      <c r="O17" s="130">
        <v>-1.3282740528530281</v>
      </c>
      <c r="P17" s="130">
        <v>3.5915569902139475</v>
      </c>
      <c r="Q17" s="130">
        <v>7.44739827703646</v>
      </c>
      <c r="R17" s="130">
        <v>2.2407393380896146</v>
      </c>
    </row>
    <row r="18" spans="1:18" ht="12.75">
      <c r="A18" s="109" t="s">
        <v>158</v>
      </c>
      <c r="G18" s="126"/>
      <c r="H18" s="126">
        <v>217411106</v>
      </c>
      <c r="I18" s="126">
        <v>215178778</v>
      </c>
      <c r="J18" s="126">
        <v>214951769</v>
      </c>
      <c r="K18" s="126">
        <v>224745545</v>
      </c>
      <c r="L18" s="126">
        <v>196904683</v>
      </c>
      <c r="M18" s="129"/>
      <c r="N18" s="130">
        <v>1.0374294439017588</v>
      </c>
      <c r="O18" s="130">
        <v>0.10560927274806471</v>
      </c>
      <c r="P18" s="130">
        <v>-4.357717524500875</v>
      </c>
      <c r="Q18" s="130">
        <v>14.139258435006342</v>
      </c>
      <c r="R18" s="130">
        <v>2.507683676925665</v>
      </c>
    </row>
    <row r="19" spans="1:18" s="115" customFormat="1" ht="12.75" customHeight="1">
      <c r="A19" s="115" t="s">
        <v>159</v>
      </c>
      <c r="G19" s="131"/>
      <c r="H19" s="131">
        <v>1591188626</v>
      </c>
      <c r="I19" s="131">
        <v>1550734637</v>
      </c>
      <c r="J19" s="131">
        <v>1519758908</v>
      </c>
      <c r="K19" s="131">
        <v>1562079954</v>
      </c>
      <c r="L19" s="131">
        <v>1380888701</v>
      </c>
      <c r="M19" s="132"/>
      <c r="N19" s="125">
        <v>2.6086983572031994</v>
      </c>
      <c r="O19" s="125">
        <v>2.0382001932638123</v>
      </c>
      <c r="P19" s="125">
        <v>-2.70927527695551</v>
      </c>
      <c r="Q19" s="125">
        <v>13.121350972658874</v>
      </c>
      <c r="R19" s="125">
        <v>3.6073933407794856</v>
      </c>
    </row>
    <row r="20" spans="1:18" ht="18" customHeight="1">
      <c r="A20" s="109" t="s">
        <v>160</v>
      </c>
      <c r="G20" s="126"/>
      <c r="H20" s="126">
        <v>312311131</v>
      </c>
      <c r="I20" s="126">
        <v>328797219</v>
      </c>
      <c r="J20" s="126">
        <v>347456167</v>
      </c>
      <c r="K20" s="126">
        <v>262439303</v>
      </c>
      <c r="L20" s="126">
        <v>326424205</v>
      </c>
      <c r="M20" s="129"/>
      <c r="N20" s="130">
        <v>-5.014059440691316</v>
      </c>
      <c r="O20" s="130">
        <v>-5.370158820637655</v>
      </c>
      <c r="P20" s="130">
        <v>32.394867319092064</v>
      </c>
      <c r="Q20" s="130">
        <v>-19.601763907183294</v>
      </c>
      <c r="R20" s="130">
        <v>-1.098864688573864</v>
      </c>
    </row>
    <row r="21" spans="1:18" ht="12.75">
      <c r="A21" s="109" t="s">
        <v>161</v>
      </c>
      <c r="G21" s="126"/>
      <c r="H21" s="126">
        <v>70404304</v>
      </c>
      <c r="I21" s="126">
        <v>68529314</v>
      </c>
      <c r="J21" s="126">
        <v>67808560</v>
      </c>
      <c r="K21" s="126">
        <v>60100773</v>
      </c>
      <c r="L21" s="126">
        <v>59306078</v>
      </c>
      <c r="M21" s="129"/>
      <c r="N21" s="130">
        <v>2.7360408131329024</v>
      </c>
      <c r="O21" s="130">
        <v>1.0629247988749504</v>
      </c>
      <c r="P21" s="130">
        <v>12.824771821154446</v>
      </c>
      <c r="Q21" s="130">
        <v>1.339989132311194</v>
      </c>
      <c r="R21" s="130">
        <v>4.381852767045502</v>
      </c>
    </row>
    <row r="22" spans="1:18" s="115" customFormat="1" ht="18" customHeight="1">
      <c r="A22" s="115" t="s">
        <v>162</v>
      </c>
      <c r="G22" s="131"/>
      <c r="H22" s="131">
        <v>241906827</v>
      </c>
      <c r="I22" s="131">
        <v>260267905</v>
      </c>
      <c r="J22" s="131">
        <v>279647607</v>
      </c>
      <c r="K22" s="131">
        <v>202338530</v>
      </c>
      <c r="L22" s="131">
        <v>267118127</v>
      </c>
      <c r="M22" s="131"/>
      <c r="N22" s="125">
        <v>-7.0546839034955156</v>
      </c>
      <c r="O22" s="125">
        <v>-6.930043924888655</v>
      </c>
      <c r="P22" s="125">
        <v>38.207788205241975</v>
      </c>
      <c r="Q22" s="125">
        <v>-24.25129201358918</v>
      </c>
      <c r="R22" s="125">
        <v>-2.447996997025348</v>
      </c>
    </row>
    <row r="23" spans="1:18" ht="18" customHeight="1">
      <c r="A23" s="109" t="s">
        <v>163</v>
      </c>
      <c r="G23" s="126"/>
      <c r="H23" s="126">
        <v>40630013</v>
      </c>
      <c r="I23" s="126">
        <v>81159798</v>
      </c>
      <c r="J23" s="126">
        <v>84400977</v>
      </c>
      <c r="K23" s="126">
        <v>80150955</v>
      </c>
      <c r="L23" s="126">
        <v>84722181.06</v>
      </c>
      <c r="M23" s="126"/>
      <c r="N23" s="130">
        <v>-49.93825268022476</v>
      </c>
      <c r="O23" s="130">
        <v>-3.840215024999059</v>
      </c>
      <c r="P23" s="130">
        <v>5.302521972445619</v>
      </c>
      <c r="Q23" s="130">
        <v>-5.3955481348652645</v>
      </c>
      <c r="R23" s="130">
        <v>-16.782922751637475</v>
      </c>
    </row>
    <row r="24" spans="1:18" ht="12.75">
      <c r="A24" s="109" t="s">
        <v>164</v>
      </c>
      <c r="G24" s="126"/>
      <c r="H24" s="126">
        <v>69318385</v>
      </c>
      <c r="I24" s="126">
        <v>-708666</v>
      </c>
      <c r="J24" s="126">
        <v>12511627</v>
      </c>
      <c r="K24" s="126">
        <v>8469983</v>
      </c>
      <c r="L24" s="126">
        <v>13957453</v>
      </c>
      <c r="M24" s="126"/>
      <c r="N24" s="130">
        <v>-999</v>
      </c>
      <c r="O24" s="130">
        <v>-105.66405951839836</v>
      </c>
      <c r="P24" s="130">
        <v>47.71726224243898</v>
      </c>
      <c r="Q24" s="130">
        <v>-39.31569749867687</v>
      </c>
      <c r="R24" s="130">
        <v>49.283072645111844</v>
      </c>
    </row>
    <row r="25" spans="1:18" s="115" customFormat="1" ht="18" customHeight="1">
      <c r="A25" s="115" t="s">
        <v>165</v>
      </c>
      <c r="G25" s="131"/>
      <c r="H25" s="131">
        <v>131958428</v>
      </c>
      <c r="I25" s="131">
        <v>179816775</v>
      </c>
      <c r="J25" s="131">
        <v>182735000</v>
      </c>
      <c r="K25" s="131">
        <v>113717590</v>
      </c>
      <c r="L25" s="131">
        <v>168438494</v>
      </c>
      <c r="M25" s="131"/>
      <c r="N25" s="125">
        <v>-26.615062471229393</v>
      </c>
      <c r="O25" s="125">
        <v>-1.5969710236134294</v>
      </c>
      <c r="P25" s="125">
        <v>60.6919386877615</v>
      </c>
      <c r="Q25" s="125">
        <v>-32.48717243933563</v>
      </c>
      <c r="R25" s="125">
        <v>-5.91964535171563</v>
      </c>
    </row>
    <row r="26" spans="1:18" ht="18" customHeight="1">
      <c r="A26" s="115" t="s">
        <v>166</v>
      </c>
      <c r="G26" s="126"/>
      <c r="H26" s="126"/>
      <c r="I26" s="126"/>
      <c r="J26" s="126"/>
      <c r="K26" s="126"/>
      <c r="L26" s="126"/>
      <c r="M26" s="126"/>
      <c r="N26" s="130"/>
      <c r="O26" s="130"/>
      <c r="P26" s="130"/>
      <c r="Q26" s="130"/>
      <c r="R26" s="130"/>
    </row>
    <row r="27" spans="1:18" ht="12.75">
      <c r="A27" s="109" t="s">
        <v>168</v>
      </c>
      <c r="G27" s="126"/>
      <c r="H27" s="133">
        <v>69.76292463769785</v>
      </c>
      <c r="I27" s="133">
        <v>68.26672828099086</v>
      </c>
      <c r="J27" s="133">
        <v>67.16368278066379</v>
      </c>
      <c r="K27" s="133">
        <v>67.8877740722867</v>
      </c>
      <c r="L27" s="133">
        <v>66.91720088163717</v>
      </c>
      <c r="M27" s="126"/>
      <c r="N27" s="130">
        <v>2.1916919037756353</v>
      </c>
      <c r="O27" s="130">
        <v>1.6423243256765447</v>
      </c>
      <c r="P27" s="130">
        <v>-1.0666004321365756</v>
      </c>
      <c r="Q27" s="130">
        <v>1.4504091292854238</v>
      </c>
      <c r="R27" s="130">
        <v>1.046605386870758</v>
      </c>
    </row>
    <row r="28" spans="1:18" ht="12.75">
      <c r="A28" s="109" t="s">
        <v>167</v>
      </c>
      <c r="G28" s="126"/>
      <c r="H28" s="133">
        <v>58.31677777126901</v>
      </c>
      <c r="I28" s="133">
        <v>56.324440451516345</v>
      </c>
      <c r="J28" s="133">
        <v>54.66569262997037</v>
      </c>
      <c r="K28" s="133">
        <v>58.12277975966423</v>
      </c>
      <c r="L28" s="133">
        <v>54.12318174571707</v>
      </c>
      <c r="M28" s="126"/>
      <c r="N28" s="130">
        <v>3.53725186398905</v>
      </c>
      <c r="O28" s="130">
        <v>3.034348860763482</v>
      </c>
      <c r="P28" s="130">
        <v>-5.947903978420856</v>
      </c>
      <c r="Q28" s="130">
        <v>7.389805781814858</v>
      </c>
      <c r="R28" s="130">
        <v>1.8831936493044488</v>
      </c>
    </row>
    <row r="29" spans="1:18" ht="18" customHeight="1">
      <c r="A29" s="115" t="s">
        <v>169</v>
      </c>
      <c r="G29" s="126"/>
      <c r="H29" s="126"/>
      <c r="I29" s="126"/>
      <c r="J29" s="126"/>
      <c r="K29" s="126"/>
      <c r="L29" s="126"/>
      <c r="M29" s="126"/>
      <c r="N29" s="130"/>
      <c r="O29" s="130"/>
      <c r="P29" s="130"/>
      <c r="Q29" s="130"/>
      <c r="R29" s="130"/>
    </row>
    <row r="30" spans="1:18" ht="12.75">
      <c r="A30" s="109" t="s">
        <v>170</v>
      </c>
      <c r="G30" s="126"/>
      <c r="H30" s="126">
        <v>490623888</v>
      </c>
      <c r="I30" s="126">
        <v>475498158</v>
      </c>
      <c r="J30" s="126">
        <v>479179300</v>
      </c>
      <c r="K30" s="126">
        <v>481555574</v>
      </c>
      <c r="L30" s="126">
        <v>479627954</v>
      </c>
      <c r="M30" s="126"/>
      <c r="N30" s="130">
        <v>3.181028095591487</v>
      </c>
      <c r="O30" s="130">
        <v>-0.7682180761981997</v>
      </c>
      <c r="P30" s="130">
        <v>-0.49345789526672573</v>
      </c>
      <c r="Q30" s="130">
        <v>0.40189901024826424</v>
      </c>
      <c r="R30" s="130">
        <v>0.5682865189674091</v>
      </c>
    </row>
    <row r="31" spans="1:18" ht="12.75">
      <c r="A31" s="109" t="s">
        <v>171</v>
      </c>
      <c r="G31" s="126"/>
      <c r="H31" s="133">
        <v>7685.07</v>
      </c>
      <c r="I31" s="133">
        <v>7582.3</v>
      </c>
      <c r="J31" s="133">
        <v>7595.9</v>
      </c>
      <c r="K31" s="133">
        <v>7708.33</v>
      </c>
      <c r="L31" s="133">
        <v>7661.76</v>
      </c>
      <c r="M31" s="126"/>
      <c r="N31" s="130">
        <v>1.3553934821887754</v>
      </c>
      <c r="O31" s="130">
        <v>-0.1790439579246627</v>
      </c>
      <c r="P31" s="130">
        <v>-1.4585519820765365</v>
      </c>
      <c r="Q31" s="130">
        <v>0.6078237898341857</v>
      </c>
      <c r="R31" s="130">
        <v>0.07597292553547241</v>
      </c>
    </row>
    <row r="32" spans="1:18" ht="12.75">
      <c r="A32" s="134" t="s">
        <v>172</v>
      </c>
      <c r="F32" s="134"/>
      <c r="G32" s="126"/>
      <c r="H32" s="135">
        <v>63841.17360024047</v>
      </c>
      <c r="I32" s="135">
        <v>62711.59911900083</v>
      </c>
      <c r="J32" s="135">
        <v>63083.9400202741</v>
      </c>
      <c r="K32" s="135">
        <v>62472.10147982767</v>
      </c>
      <c r="L32" s="135">
        <v>62600.23206156288</v>
      </c>
      <c r="M32" s="126"/>
      <c r="N32" s="130">
        <v>1.8012209816180518</v>
      </c>
      <c r="O32" s="130">
        <v>-0.5902308910217238</v>
      </c>
      <c r="P32" s="130">
        <v>0.9793788362378025</v>
      </c>
      <c r="Q32" s="130">
        <v>-0.204680681709301</v>
      </c>
      <c r="R32" s="130">
        <v>0.4919398523342222</v>
      </c>
    </row>
    <row r="33" spans="1:18" ht="12.75" customHeight="1">
      <c r="A33" s="109" t="s">
        <v>173</v>
      </c>
      <c r="G33" s="126"/>
      <c r="H33" s="136">
        <v>30.83379807919768</v>
      </c>
      <c r="I33" s="136">
        <v>30.662767610574754</v>
      </c>
      <c r="J33" s="136">
        <v>31.52995501310133</v>
      </c>
      <c r="K33" s="136">
        <v>30.827844168084113</v>
      </c>
      <c r="L33" s="136">
        <v>34.73328108577231</v>
      </c>
      <c r="M33" s="126"/>
      <c r="N33" s="130">
        <v>0.5577789676230771</v>
      </c>
      <c r="O33" s="130">
        <v>-2.750360418104756</v>
      </c>
      <c r="P33" s="130">
        <v>2.2775217144249993</v>
      </c>
      <c r="Q33" s="130">
        <v>-11.24407713755546</v>
      </c>
      <c r="R33" s="130">
        <v>-2.9332914609829452</v>
      </c>
    </row>
    <row r="34" spans="1:18" ht="18.75" customHeight="1">
      <c r="A34" s="115" t="s">
        <v>174</v>
      </c>
      <c r="G34" s="126"/>
      <c r="H34" s="126"/>
      <c r="I34" s="126"/>
      <c r="J34" s="126"/>
      <c r="K34" s="126"/>
      <c r="L34" s="126"/>
      <c r="M34" s="126"/>
      <c r="N34" s="130"/>
      <c r="O34" s="130"/>
      <c r="P34" s="130"/>
      <c r="Q34" s="130"/>
      <c r="R34" s="130"/>
    </row>
    <row r="35" spans="1:18" ht="12.75">
      <c r="A35" s="109" t="s">
        <v>175</v>
      </c>
      <c r="G35" s="126"/>
      <c r="H35" s="126">
        <v>1233623871</v>
      </c>
      <c r="I35" s="126">
        <v>1190804124.59</v>
      </c>
      <c r="J35" s="126">
        <v>1138490978</v>
      </c>
      <c r="K35" s="126">
        <v>1066895300</v>
      </c>
      <c r="L35" s="126">
        <v>1041733565</v>
      </c>
      <c r="M35" s="126"/>
      <c r="N35" s="130">
        <v>3.5958681638546683</v>
      </c>
      <c r="O35" s="130">
        <v>4.594954865773202</v>
      </c>
      <c r="P35" s="130">
        <v>6.710656425236853</v>
      </c>
      <c r="Q35" s="130">
        <v>2.415371439049293</v>
      </c>
      <c r="R35" s="130">
        <v>4.31734536887316</v>
      </c>
    </row>
    <row r="36" spans="1:18" ht="12.75" customHeight="1">
      <c r="A36" s="109" t="s">
        <v>176</v>
      </c>
      <c r="G36" s="126"/>
      <c r="H36" s="126">
        <v>495702563</v>
      </c>
      <c r="I36" s="126">
        <v>474164222.9799999</v>
      </c>
      <c r="J36" s="126">
        <v>464427932</v>
      </c>
      <c r="K36" s="126">
        <v>434875035</v>
      </c>
      <c r="L36" s="126">
        <v>365518185</v>
      </c>
      <c r="M36" s="137"/>
      <c r="N36" s="130">
        <v>4.5423798287937425</v>
      </c>
      <c r="O36" s="130">
        <v>2.0964051275020856</v>
      </c>
      <c r="P36" s="130">
        <v>6.795721672089086</v>
      </c>
      <c r="Q36" s="130">
        <v>18.97493827837868</v>
      </c>
      <c r="R36" s="130">
        <v>7.914062947736467</v>
      </c>
    </row>
    <row r="37" spans="1:18" ht="18" customHeight="1">
      <c r="A37" s="115" t="s">
        <v>177</v>
      </c>
      <c r="G37" s="126"/>
      <c r="H37" s="137"/>
      <c r="I37" s="137"/>
      <c r="J37" s="137"/>
      <c r="K37" s="137"/>
      <c r="L37" s="137"/>
      <c r="M37" s="137"/>
      <c r="N37" s="130"/>
      <c r="O37" s="130"/>
      <c r="P37" s="130"/>
      <c r="Q37" s="130"/>
      <c r="R37" s="130"/>
    </row>
    <row r="38" spans="1:18" ht="12.75">
      <c r="A38" s="109" t="s">
        <v>178</v>
      </c>
      <c r="H38" s="138">
        <v>16.407206262025497</v>
      </c>
      <c r="I38" s="138">
        <v>17.49356989882272</v>
      </c>
      <c r="J38" s="138">
        <v>18.60825633909622</v>
      </c>
      <c r="K38" s="138">
        <v>14.384024824582038</v>
      </c>
      <c r="L38" s="138">
        <v>19.119178695084706</v>
      </c>
      <c r="M38" s="137"/>
      <c r="N38" s="130">
        <v>-6.210074004793803</v>
      </c>
      <c r="O38" s="130">
        <v>-5.9902788308624375</v>
      </c>
      <c r="P38" s="130">
        <v>29.367521024400936</v>
      </c>
      <c r="Q38" s="130">
        <v>-24.766512965957133</v>
      </c>
      <c r="R38" s="130">
        <v>-3.752080315424011</v>
      </c>
    </row>
    <row r="39" spans="1:18" ht="12.75">
      <c r="A39" s="109" t="s">
        <v>179</v>
      </c>
      <c r="H39" s="138">
        <v>12.708529452897146</v>
      </c>
      <c r="I39" s="138">
        <v>13.847485700715891</v>
      </c>
      <c r="J39" s="138">
        <v>14.97672181386505</v>
      </c>
      <c r="K39" s="138">
        <v>11.089964061097348</v>
      </c>
      <c r="L39" s="138">
        <v>15.645528501200856</v>
      </c>
      <c r="M39" s="137"/>
      <c r="N39" s="130">
        <v>-8.225003964148259</v>
      </c>
      <c r="O39" s="130">
        <v>-7.539941832288969</v>
      </c>
      <c r="P39" s="130">
        <v>35.04752343068557</v>
      </c>
      <c r="Q39" s="130">
        <v>-29.117357331545882</v>
      </c>
      <c r="R39" s="130">
        <v>-5.065019521418169</v>
      </c>
    </row>
    <row r="40" spans="1:18" ht="12.75">
      <c r="A40" s="109" t="s">
        <v>180</v>
      </c>
      <c r="H40" s="138">
        <v>6.932411084024542</v>
      </c>
      <c r="I40" s="138">
        <v>9.567104405598327</v>
      </c>
      <c r="J40" s="138">
        <v>9.78649983819325</v>
      </c>
      <c r="K40" s="138">
        <v>6.232742652694982</v>
      </c>
      <c r="L40" s="138">
        <v>9.8657073114935</v>
      </c>
      <c r="N40" s="130">
        <v>-27.539088211811055</v>
      </c>
      <c r="O40" s="130">
        <v>-2.2418171585585793</v>
      </c>
      <c r="P40" s="130">
        <v>57.017550435227044</v>
      </c>
      <c r="Q40" s="130">
        <v>-36.8241682435291</v>
      </c>
      <c r="R40" s="130">
        <v>-8.443534145776754</v>
      </c>
    </row>
    <row r="41" spans="14:18" s="139" customFormat="1" ht="3.75" customHeight="1" thickBot="1">
      <c r="N41" s="140"/>
      <c r="O41" s="140"/>
      <c r="P41" s="140"/>
      <c r="Q41" s="140"/>
      <c r="R41" s="140"/>
    </row>
    <row r="42" ht="15" customHeight="1">
      <c r="A42" s="95" t="s">
        <v>181</v>
      </c>
    </row>
    <row r="43" spans="1:18" ht="26.25" customHeight="1">
      <c r="A43" s="230" t="s">
        <v>224</v>
      </c>
      <c r="B43" s="231"/>
      <c r="C43" s="231"/>
      <c r="D43" s="231"/>
      <c r="E43" s="231"/>
      <c r="F43" s="231"/>
      <c r="G43" s="231"/>
      <c r="H43" s="231"/>
      <c r="I43" s="231"/>
      <c r="J43" s="231"/>
      <c r="K43" s="231"/>
      <c r="L43" s="231"/>
      <c r="M43" s="231"/>
      <c r="N43" s="231"/>
      <c r="O43" s="231"/>
      <c r="P43" s="231"/>
      <c r="Q43" s="231"/>
      <c r="R43" s="231"/>
    </row>
    <row r="44" ht="12.75" customHeight="1">
      <c r="A44" s="95" t="s">
        <v>222</v>
      </c>
    </row>
    <row r="45" ht="12.75" customHeight="1">
      <c r="A45" s="95" t="s">
        <v>223</v>
      </c>
    </row>
    <row r="47" ht="12.75">
      <c r="A47" s="141"/>
    </row>
    <row r="82" ht="12.75" hidden="1">
      <c r="A82" s="109">
        <v>7</v>
      </c>
    </row>
    <row r="83" spans="1:3" ht="12.75" hidden="1">
      <c r="A83" s="134">
        <v>4</v>
      </c>
      <c r="B83" s="109">
        <v>2000</v>
      </c>
      <c r="C83" s="109">
        <v>242</v>
      </c>
    </row>
    <row r="84" spans="1:4" ht="12" customHeight="1" hidden="1">
      <c r="A84" s="109">
        <v>13</v>
      </c>
      <c r="B84" s="142"/>
      <c r="C84" s="142"/>
      <c r="D84" s="109">
        <v>6</v>
      </c>
    </row>
    <row r="85" spans="1:26" ht="12.75" hidden="1">
      <c r="A85" s="134">
        <v>38427164</v>
      </c>
      <c r="B85" s="134">
        <v>23371903</v>
      </c>
      <c r="C85" s="134">
        <v>35128791</v>
      </c>
      <c r="D85" s="134">
        <v>33056044</v>
      </c>
      <c r="E85" s="134">
        <v>30264757</v>
      </c>
      <c r="F85" s="134">
        <v>30317420</v>
      </c>
      <c r="G85" s="134">
        <v>30208061.11</v>
      </c>
      <c r="H85" s="134">
        <v>49533999.06</v>
      </c>
      <c r="I85" s="134">
        <v>28167006.01</v>
      </c>
      <c r="J85" s="134">
        <v>57407449</v>
      </c>
      <c r="K85" s="134">
        <v>0</v>
      </c>
      <c r="L85" s="134">
        <v>0</v>
      </c>
      <c r="M85" s="134">
        <v>0</v>
      </c>
      <c r="N85" s="143">
        <v>0</v>
      </c>
      <c r="O85" s="143">
        <v>0</v>
      </c>
      <c r="P85" s="143">
        <v>0</v>
      </c>
      <c r="Q85" s="143">
        <v>0</v>
      </c>
      <c r="R85" s="144">
        <v>0</v>
      </c>
      <c r="S85" s="134">
        <v>0</v>
      </c>
      <c r="T85" s="134">
        <v>0</v>
      </c>
      <c r="U85" s="134"/>
      <c r="V85" s="134"/>
      <c r="W85" s="134"/>
      <c r="X85" s="134"/>
      <c r="Y85" s="134"/>
      <c r="Z85" s="134"/>
    </row>
    <row r="86" spans="1:26" ht="12.75" hidden="1">
      <c r="A86" s="134">
        <v>21032462</v>
      </c>
      <c r="B86" s="134">
        <v>22344591</v>
      </c>
      <c r="C86" s="134">
        <v>5705901</v>
      </c>
      <c r="D86" s="134">
        <v>22169633</v>
      </c>
      <c r="E86" s="134">
        <v>4116861</v>
      </c>
      <c r="F86" s="134">
        <v>25468979</v>
      </c>
      <c r="G86" s="134">
        <v>4605194</v>
      </c>
      <c r="H86" s="134">
        <v>19878477</v>
      </c>
      <c r="I86" s="134">
        <v>13458522</v>
      </c>
      <c r="J86" s="134">
        <v>55297735</v>
      </c>
      <c r="K86" s="134">
        <v>0</v>
      </c>
      <c r="L86" s="134">
        <v>0</v>
      </c>
      <c r="M86" s="134">
        <v>0</v>
      </c>
      <c r="N86" s="143">
        <v>0</v>
      </c>
      <c r="O86" s="143">
        <v>0</v>
      </c>
      <c r="P86" s="143">
        <v>0</v>
      </c>
      <c r="Q86" s="143">
        <v>0</v>
      </c>
      <c r="R86" s="144">
        <v>0</v>
      </c>
      <c r="S86" s="134">
        <v>0</v>
      </c>
      <c r="T86" s="134">
        <v>0</v>
      </c>
      <c r="U86" s="134"/>
      <c r="V86" s="134"/>
      <c r="W86" s="134"/>
      <c r="X86" s="134"/>
      <c r="Y86" s="134"/>
      <c r="Z86" s="134"/>
    </row>
    <row r="87" spans="1:26" ht="12.75" hidden="1">
      <c r="A87" s="134">
        <v>2206699</v>
      </c>
      <c r="B87" s="134">
        <v>3952105</v>
      </c>
      <c r="C87" s="134">
        <v>12882135</v>
      </c>
      <c r="D87" s="134">
        <v>1315830</v>
      </c>
      <c r="E87" s="134">
        <v>-954666</v>
      </c>
      <c r="F87" s="134">
        <v>0</v>
      </c>
      <c r="G87" s="134">
        <v>0</v>
      </c>
      <c r="H87" s="134">
        <v>0</v>
      </c>
      <c r="I87" s="134">
        <v>0</v>
      </c>
      <c r="J87" s="134">
        <v>0</v>
      </c>
      <c r="K87" s="134">
        <v>0</v>
      </c>
      <c r="L87" s="134">
        <v>0</v>
      </c>
      <c r="M87" s="134">
        <v>0</v>
      </c>
      <c r="N87" s="143">
        <v>0</v>
      </c>
      <c r="O87" s="143">
        <v>0</v>
      </c>
      <c r="P87" s="143">
        <v>0</v>
      </c>
      <c r="Q87" s="143">
        <v>0</v>
      </c>
      <c r="R87" s="144">
        <v>0</v>
      </c>
      <c r="S87" s="134">
        <v>0</v>
      </c>
      <c r="T87" s="134">
        <v>0</v>
      </c>
      <c r="U87" s="134"/>
      <c r="V87" s="134"/>
      <c r="W87" s="134"/>
      <c r="X87" s="134"/>
      <c r="Y87" s="134"/>
      <c r="Z87" s="134"/>
    </row>
    <row r="88" spans="1:26" ht="12.75" hidden="1">
      <c r="A88" s="134">
        <v>715794517.61</v>
      </c>
      <c r="B88" s="134">
        <v>673621250</v>
      </c>
      <c r="C88" s="134">
        <v>632020265</v>
      </c>
      <c r="D88" s="134">
        <v>676215380</v>
      </c>
      <c r="E88" s="134">
        <v>686118230</v>
      </c>
      <c r="F88" s="134">
        <v>0</v>
      </c>
      <c r="G88" s="134">
        <v>0</v>
      </c>
      <c r="H88" s="134">
        <v>0</v>
      </c>
      <c r="I88" s="134">
        <v>0</v>
      </c>
      <c r="J88" s="134">
        <v>0</v>
      </c>
      <c r="K88" s="134">
        <v>0</v>
      </c>
      <c r="L88" s="134">
        <v>0</v>
      </c>
      <c r="M88" s="134">
        <v>0</v>
      </c>
      <c r="N88" s="143">
        <v>0</v>
      </c>
      <c r="O88" s="143">
        <v>0</v>
      </c>
      <c r="P88" s="143">
        <v>0</v>
      </c>
      <c r="Q88" s="143">
        <v>0</v>
      </c>
      <c r="R88" s="144">
        <v>0</v>
      </c>
      <c r="S88" s="134">
        <v>0</v>
      </c>
      <c r="T88" s="134">
        <v>0</v>
      </c>
      <c r="U88" s="134"/>
      <c r="V88" s="134"/>
      <c r="W88" s="134"/>
      <c r="X88" s="134"/>
      <c r="Y88" s="134"/>
      <c r="Z88" s="134"/>
    </row>
    <row r="89" spans="1:26" ht="12.75" hidden="1">
      <c r="A89" s="134">
        <v>0</v>
      </c>
      <c r="B89" s="134">
        <v>0</v>
      </c>
      <c r="C89" s="134">
        <v>0</v>
      </c>
      <c r="D89" s="134">
        <v>0</v>
      </c>
      <c r="E89" s="134">
        <v>0</v>
      </c>
      <c r="F89" s="134">
        <v>0</v>
      </c>
      <c r="G89" s="134">
        <v>0</v>
      </c>
      <c r="H89" s="134">
        <v>0</v>
      </c>
      <c r="I89" s="134">
        <v>0</v>
      </c>
      <c r="J89" s="134">
        <v>0</v>
      </c>
      <c r="K89" s="134">
        <v>0</v>
      </c>
      <c r="L89" s="134">
        <v>0</v>
      </c>
      <c r="M89" s="134">
        <v>0</v>
      </c>
      <c r="N89" s="143">
        <v>0</v>
      </c>
      <c r="O89" s="143">
        <v>0</v>
      </c>
      <c r="P89" s="143">
        <v>0</v>
      </c>
      <c r="Q89" s="143">
        <v>0</v>
      </c>
      <c r="R89" s="144">
        <v>0</v>
      </c>
      <c r="S89" s="134">
        <v>0</v>
      </c>
      <c r="T89" s="134">
        <v>0</v>
      </c>
      <c r="U89" s="134"/>
      <c r="V89" s="134"/>
      <c r="W89" s="134"/>
      <c r="X89" s="134"/>
      <c r="Y89" s="134"/>
      <c r="Z89" s="134"/>
    </row>
    <row r="90" spans="1:26" ht="12.75" hidden="1">
      <c r="A90" s="134">
        <v>0</v>
      </c>
      <c r="B90" s="134">
        <v>0</v>
      </c>
      <c r="C90" s="134">
        <v>0</v>
      </c>
      <c r="D90" s="134">
        <v>0</v>
      </c>
      <c r="E90" s="134">
        <v>0</v>
      </c>
      <c r="F90" s="134">
        <v>0</v>
      </c>
      <c r="G90" s="134">
        <v>0</v>
      </c>
      <c r="H90" s="134">
        <v>0</v>
      </c>
      <c r="I90" s="134">
        <v>0</v>
      </c>
      <c r="J90" s="134">
        <v>0</v>
      </c>
      <c r="K90" s="134">
        <v>0</v>
      </c>
      <c r="L90" s="134">
        <v>0</v>
      </c>
      <c r="M90" s="134">
        <v>0</v>
      </c>
      <c r="N90" s="143">
        <v>0</v>
      </c>
      <c r="O90" s="143">
        <v>0</v>
      </c>
      <c r="P90" s="143">
        <v>0</v>
      </c>
      <c r="Q90" s="143">
        <v>0</v>
      </c>
      <c r="R90" s="144">
        <v>0</v>
      </c>
      <c r="S90" s="134">
        <v>0</v>
      </c>
      <c r="T90" s="134">
        <v>0</v>
      </c>
      <c r="U90" s="134"/>
      <c r="V90" s="134"/>
      <c r="W90" s="134"/>
      <c r="X90" s="134"/>
      <c r="Y90" s="134"/>
      <c r="Z90" s="134"/>
    </row>
    <row r="93" ht="11.25" customHeight="1"/>
  </sheetData>
  <mergeCells count="6">
    <mergeCell ref="A43:R43"/>
    <mergeCell ref="R4:S4"/>
    <mergeCell ref="G2:P2"/>
    <mergeCell ref="G1:Q1"/>
    <mergeCell ref="N3:Q3"/>
    <mergeCell ref="R3:S3"/>
  </mergeCells>
  <printOptions horizontalCentered="1" verticalCentered="1"/>
  <pageMargins left="0" right="0" top="0.55" bottom="0.37" header="0.33" footer="0"/>
  <pageSetup fitToHeight="8" horizontalDpi="360" verticalDpi="360" orientation="landscape" paperSize="5" scale="84" r:id="rId1"/>
  <headerFooter alignWithMargins="0">
    <oddHeader xml:space="preserve">&amp;R&amp;9&amp;D  &amp;T  </oddHeader>
    <oddFooter>&amp;C- 1 -</oddFooter>
  </headerFooter>
</worksheet>
</file>

<file path=xl/worksheets/sheet6.xml><?xml version="1.0" encoding="utf-8"?>
<worksheet xmlns="http://schemas.openxmlformats.org/spreadsheetml/2006/main" xmlns:r="http://schemas.openxmlformats.org/officeDocument/2006/relationships">
  <dimension ref="A1:H40"/>
  <sheetViews>
    <sheetView workbookViewId="0" topLeftCell="A8">
      <selection activeCell="A3" sqref="A3"/>
    </sheetView>
  </sheetViews>
  <sheetFormatPr defaultColWidth="9.140625" defaultRowHeight="12.75"/>
  <cols>
    <col min="1" max="1" width="9.140625" style="69" customWidth="1"/>
    <col min="2" max="2" width="94.57421875" style="69" customWidth="1"/>
    <col min="3" max="5" width="9.140625" style="69" customWidth="1"/>
    <col min="6" max="6" width="12.8515625" style="69" customWidth="1"/>
    <col min="7" max="16384" width="9.140625" style="69" customWidth="1"/>
  </cols>
  <sheetData>
    <row r="1" spans="1:8" ht="12.75">
      <c r="A1" s="75"/>
      <c r="B1" s="81"/>
      <c r="C1" s="81"/>
      <c r="D1" s="81"/>
      <c r="E1" s="81"/>
      <c r="F1" s="81"/>
      <c r="G1" s="81"/>
      <c r="H1" s="76"/>
    </row>
    <row r="2" spans="1:8" ht="12.75">
      <c r="A2" s="72"/>
      <c r="B2" s="79"/>
      <c r="C2" s="79"/>
      <c r="D2" s="79"/>
      <c r="E2" s="79"/>
      <c r="F2" s="79"/>
      <c r="G2" s="79"/>
      <c r="H2" s="74"/>
    </row>
    <row r="3" spans="1:8" ht="12.75">
      <c r="A3" s="72"/>
      <c r="B3" s="79"/>
      <c r="C3" s="79"/>
      <c r="D3" s="79"/>
      <c r="E3" s="79"/>
      <c r="F3" s="79"/>
      <c r="G3" s="79"/>
      <c r="H3" s="74"/>
    </row>
    <row r="4" spans="1:8" ht="12.75">
      <c r="A4" s="72"/>
      <c r="B4" s="79"/>
      <c r="C4" s="79"/>
      <c r="D4" s="79"/>
      <c r="E4" s="79"/>
      <c r="F4" s="79"/>
      <c r="G4" s="79"/>
      <c r="H4" s="74"/>
    </row>
    <row r="5" spans="1:8" ht="12.75">
      <c r="A5" s="72"/>
      <c r="B5" s="79"/>
      <c r="C5" s="79"/>
      <c r="D5" s="79"/>
      <c r="E5" s="79"/>
      <c r="F5" s="79"/>
      <c r="G5" s="79"/>
      <c r="H5" s="74"/>
    </row>
    <row r="6" spans="1:8" ht="12.75">
      <c r="A6" s="72"/>
      <c r="B6" s="79"/>
      <c r="C6" s="79"/>
      <c r="D6" s="79"/>
      <c r="E6" s="79"/>
      <c r="F6" s="79"/>
      <c r="G6" s="79"/>
      <c r="H6" s="74"/>
    </row>
    <row r="7" spans="1:8" ht="12.75">
      <c r="A7" s="72"/>
      <c r="B7" s="79"/>
      <c r="C7" s="79"/>
      <c r="D7" s="79"/>
      <c r="E7" s="79"/>
      <c r="F7" s="79"/>
      <c r="G7" s="79"/>
      <c r="H7" s="74"/>
    </row>
    <row r="8" spans="1:8" ht="12.75">
      <c r="A8" s="72"/>
      <c r="B8" s="79"/>
      <c r="C8" s="79"/>
      <c r="D8" s="79"/>
      <c r="E8" s="79"/>
      <c r="F8" s="79"/>
      <c r="G8" s="79"/>
      <c r="H8" s="74"/>
    </row>
    <row r="9" spans="1:8" ht="12.75">
      <c r="A9" s="72"/>
      <c r="B9" s="79"/>
      <c r="C9" s="79"/>
      <c r="D9" s="79"/>
      <c r="E9" s="79"/>
      <c r="F9" s="79"/>
      <c r="G9" s="79"/>
      <c r="H9" s="74"/>
    </row>
    <row r="10" spans="1:8" ht="12.75">
      <c r="A10" s="72"/>
      <c r="B10" s="79"/>
      <c r="C10" s="79"/>
      <c r="D10" s="79"/>
      <c r="E10" s="79"/>
      <c r="F10" s="79"/>
      <c r="G10" s="79"/>
      <c r="H10" s="74"/>
    </row>
    <row r="11" spans="1:8" s="67" customFormat="1" ht="20.25">
      <c r="A11" s="70"/>
      <c r="B11" s="68" t="s">
        <v>25</v>
      </c>
      <c r="C11" s="68"/>
      <c r="D11" s="68"/>
      <c r="E11" s="68"/>
      <c r="F11" s="68"/>
      <c r="G11" s="68"/>
      <c r="H11" s="71"/>
    </row>
    <row r="12" spans="1:8" s="67" customFormat="1" ht="20.25">
      <c r="A12" s="70"/>
      <c r="B12" s="68" t="s">
        <v>26</v>
      </c>
      <c r="C12" s="68"/>
      <c r="D12" s="68"/>
      <c r="E12" s="68"/>
      <c r="F12" s="68"/>
      <c r="G12" s="68"/>
      <c r="H12" s="71"/>
    </row>
    <row r="13" spans="1:8" ht="12.75">
      <c r="A13" s="72"/>
      <c r="B13" s="79"/>
      <c r="C13" s="79"/>
      <c r="D13" s="79"/>
      <c r="E13" s="79"/>
      <c r="F13" s="79"/>
      <c r="G13" s="79"/>
      <c r="H13" s="74"/>
    </row>
    <row r="14" spans="1:8" ht="12.75">
      <c r="A14" s="72"/>
      <c r="B14" s="79"/>
      <c r="C14" s="79"/>
      <c r="D14" s="79"/>
      <c r="E14" s="79"/>
      <c r="F14" s="79"/>
      <c r="G14" s="79"/>
      <c r="H14" s="74"/>
    </row>
    <row r="15" spans="1:8" ht="12.75">
      <c r="A15" s="72"/>
      <c r="B15" s="79"/>
      <c r="C15" s="79"/>
      <c r="D15" s="79"/>
      <c r="E15" s="79"/>
      <c r="F15" s="79"/>
      <c r="G15" s="79"/>
      <c r="H15" s="74"/>
    </row>
    <row r="16" spans="1:8" ht="12.75">
      <c r="A16" s="72"/>
      <c r="B16" s="79"/>
      <c r="C16" s="79"/>
      <c r="D16" s="79"/>
      <c r="E16" s="79"/>
      <c r="F16" s="79"/>
      <c r="G16" s="79"/>
      <c r="H16" s="74"/>
    </row>
    <row r="17" spans="1:8" ht="12.75">
      <c r="A17" s="72"/>
      <c r="B17" s="79"/>
      <c r="C17" s="79"/>
      <c r="D17" s="79"/>
      <c r="E17" s="79"/>
      <c r="F17" s="79"/>
      <c r="G17" s="79"/>
      <c r="H17" s="74"/>
    </row>
    <row r="18" spans="1:8" ht="12.75">
      <c r="A18" s="72"/>
      <c r="B18" s="79"/>
      <c r="C18" s="79"/>
      <c r="D18" s="79"/>
      <c r="E18" s="79"/>
      <c r="F18" s="79"/>
      <c r="G18" s="79"/>
      <c r="H18" s="74"/>
    </row>
    <row r="19" spans="1:8" ht="12.75">
      <c r="A19" s="72"/>
      <c r="B19" s="79"/>
      <c r="C19" s="79"/>
      <c r="D19" s="79"/>
      <c r="E19" s="79"/>
      <c r="F19" s="79"/>
      <c r="G19" s="79"/>
      <c r="H19" s="74"/>
    </row>
    <row r="20" spans="1:8" ht="12.75">
      <c r="A20" s="72"/>
      <c r="B20" s="79"/>
      <c r="C20" s="79"/>
      <c r="D20" s="79"/>
      <c r="E20" s="79"/>
      <c r="F20" s="79"/>
      <c r="G20" s="79"/>
      <c r="H20" s="74"/>
    </row>
    <row r="21" spans="1:8" ht="12.75">
      <c r="A21" s="72"/>
      <c r="B21" s="79"/>
      <c r="C21" s="79"/>
      <c r="D21" s="79"/>
      <c r="E21" s="79"/>
      <c r="F21" s="79"/>
      <c r="G21" s="79"/>
      <c r="H21" s="74"/>
    </row>
    <row r="22" spans="1:8" ht="12.75">
      <c r="A22" s="72"/>
      <c r="B22" s="79"/>
      <c r="C22" s="79"/>
      <c r="D22" s="79"/>
      <c r="E22" s="79"/>
      <c r="F22" s="79"/>
      <c r="G22" s="79"/>
      <c r="H22" s="74"/>
    </row>
    <row r="23" spans="1:8" ht="12.75">
      <c r="A23" s="72"/>
      <c r="B23" s="79"/>
      <c r="C23" s="79"/>
      <c r="D23" s="79"/>
      <c r="E23" s="79"/>
      <c r="F23" s="79"/>
      <c r="G23" s="79"/>
      <c r="H23" s="74"/>
    </row>
    <row r="24" spans="1:8" ht="23.25">
      <c r="A24" s="72"/>
      <c r="B24" s="80" t="s">
        <v>81</v>
      </c>
      <c r="C24" s="79"/>
      <c r="D24" s="79"/>
      <c r="E24" s="79"/>
      <c r="F24" s="79"/>
      <c r="G24" s="79"/>
      <c r="H24" s="74"/>
    </row>
    <row r="25" spans="1:8" ht="23.25">
      <c r="A25" s="72"/>
      <c r="B25" s="80" t="s">
        <v>82</v>
      </c>
      <c r="C25" s="79"/>
      <c r="D25" s="79"/>
      <c r="E25" s="79"/>
      <c r="F25" s="79"/>
      <c r="G25" s="79"/>
      <c r="H25" s="74"/>
    </row>
    <row r="26" spans="1:8" ht="12.75">
      <c r="A26" s="72"/>
      <c r="B26" s="79"/>
      <c r="C26" s="79"/>
      <c r="D26" s="79"/>
      <c r="E26" s="79"/>
      <c r="F26" s="79"/>
      <c r="G26" s="79"/>
      <c r="H26" s="74"/>
    </row>
    <row r="27" spans="1:8" ht="12.75">
      <c r="A27" s="72"/>
      <c r="B27" s="79"/>
      <c r="C27" s="79"/>
      <c r="D27" s="79"/>
      <c r="E27" s="79"/>
      <c r="F27" s="79"/>
      <c r="G27" s="79"/>
      <c r="H27" s="74"/>
    </row>
    <row r="28" spans="1:8" ht="12.75">
      <c r="A28" s="72"/>
      <c r="B28" s="79"/>
      <c r="C28" s="79"/>
      <c r="D28" s="79"/>
      <c r="E28" s="79"/>
      <c r="F28" s="79"/>
      <c r="G28" s="79"/>
      <c r="H28" s="74"/>
    </row>
    <row r="29" spans="1:8" ht="12.75">
      <c r="A29" s="72"/>
      <c r="B29" s="79"/>
      <c r="C29" s="79"/>
      <c r="D29" s="79"/>
      <c r="E29" s="79"/>
      <c r="F29" s="79"/>
      <c r="G29" s="79"/>
      <c r="H29" s="74"/>
    </row>
    <row r="30" spans="1:8" ht="12.75">
      <c r="A30" s="72"/>
      <c r="B30" s="79"/>
      <c r="C30" s="79"/>
      <c r="D30" s="79"/>
      <c r="E30" s="79"/>
      <c r="F30" s="79"/>
      <c r="G30" s="79"/>
      <c r="H30" s="74"/>
    </row>
    <row r="31" spans="1:8" ht="12.75">
      <c r="A31" s="72"/>
      <c r="B31" s="79"/>
      <c r="C31" s="79"/>
      <c r="D31" s="79"/>
      <c r="E31" s="79"/>
      <c r="F31" s="79"/>
      <c r="G31" s="79"/>
      <c r="H31" s="74"/>
    </row>
    <row r="32" spans="1:8" ht="12.75">
      <c r="A32" s="72"/>
      <c r="B32" s="79"/>
      <c r="C32" s="79"/>
      <c r="D32" s="79"/>
      <c r="E32" s="79"/>
      <c r="F32" s="79"/>
      <c r="G32" s="79"/>
      <c r="H32" s="74"/>
    </row>
    <row r="33" spans="1:8" ht="12.75">
      <c r="A33" s="72"/>
      <c r="B33" s="79"/>
      <c r="C33" s="79"/>
      <c r="D33" s="79"/>
      <c r="E33" s="79"/>
      <c r="F33" s="79"/>
      <c r="G33" s="79"/>
      <c r="H33" s="74"/>
    </row>
    <row r="34" spans="1:8" ht="13.5" thickBot="1">
      <c r="A34" s="77"/>
      <c r="B34" s="82"/>
      <c r="C34" s="82"/>
      <c r="D34" s="82"/>
      <c r="E34" s="82"/>
      <c r="F34" s="82"/>
      <c r="G34" s="82"/>
      <c r="H34" s="78"/>
    </row>
    <row r="35" spans="1:8" ht="12.75">
      <c r="A35" s="72"/>
      <c r="B35" s="79"/>
      <c r="C35" s="79"/>
      <c r="D35" s="79"/>
      <c r="E35" s="79"/>
      <c r="F35" s="79"/>
      <c r="G35" s="79"/>
      <c r="H35" s="74"/>
    </row>
    <row r="36" spans="1:8" ht="12.75">
      <c r="A36" s="72"/>
      <c r="B36" s="79"/>
      <c r="C36" s="79"/>
      <c r="D36" s="79"/>
      <c r="E36" s="79"/>
      <c r="F36" s="79"/>
      <c r="G36" s="79"/>
      <c r="H36" s="74"/>
    </row>
    <row r="37" spans="1:8" ht="12.75">
      <c r="A37" s="72"/>
      <c r="B37" s="79"/>
      <c r="C37" s="79"/>
      <c r="D37" s="79"/>
      <c r="E37" s="79"/>
      <c r="F37" s="79"/>
      <c r="G37" s="79"/>
      <c r="H37" s="74"/>
    </row>
    <row r="38" spans="1:8" ht="12.75">
      <c r="A38" s="72"/>
      <c r="B38" s="79"/>
      <c r="C38" s="79"/>
      <c r="D38" s="79"/>
      <c r="E38" s="79"/>
      <c r="F38" s="79"/>
      <c r="G38" s="79"/>
      <c r="H38" s="74"/>
    </row>
    <row r="39" spans="1:8" ht="12.75">
      <c r="A39" s="72"/>
      <c r="B39" s="79"/>
      <c r="C39" s="79"/>
      <c r="D39" s="79"/>
      <c r="E39" s="79"/>
      <c r="F39" s="79"/>
      <c r="G39" s="79"/>
      <c r="H39" s="74"/>
    </row>
    <row r="40" spans="1:8" ht="13.5" thickBot="1">
      <c r="A40" s="77"/>
      <c r="B40" s="82"/>
      <c r="C40" s="82"/>
      <c r="D40" s="82"/>
      <c r="E40" s="82"/>
      <c r="F40" s="82"/>
      <c r="G40" s="82"/>
      <c r="H40" s="78"/>
    </row>
  </sheetData>
  <printOptions/>
  <pageMargins left="0.7480314960629921" right="0.7480314960629921" top="0.984251968503937" bottom="0.984251968503937" header="0.5118110236220472" footer="0.5118110236220472"/>
  <pageSetup horizontalDpi="300" verticalDpi="300" orientation="landscape" paperSize="5" scale="98" r:id="rId2"/>
  <drawing r:id="rId1"/>
</worksheet>
</file>

<file path=xl/worksheets/sheet7.xml><?xml version="1.0" encoding="utf-8"?>
<worksheet xmlns="http://schemas.openxmlformats.org/spreadsheetml/2006/main" xmlns:r="http://schemas.openxmlformats.org/officeDocument/2006/relationships">
  <sheetPr codeName="Sheet111"/>
  <dimension ref="A1:Z90"/>
  <sheetViews>
    <sheetView workbookViewId="0" topLeftCell="A1">
      <selection activeCell="A3" sqref="A3"/>
    </sheetView>
  </sheetViews>
  <sheetFormatPr defaultColWidth="9.140625" defaultRowHeight="12.75"/>
  <cols>
    <col min="1" max="1" width="8.8515625" style="109" customWidth="1"/>
    <col min="2" max="2" width="11.140625" style="109" customWidth="1"/>
    <col min="3" max="3" width="11.421875" style="109" customWidth="1"/>
    <col min="4" max="4" width="16.421875" style="109" customWidth="1"/>
    <col min="5" max="5" width="3.00390625" style="109" customWidth="1"/>
    <col min="6" max="6" width="2.7109375" style="109" customWidth="1"/>
    <col min="7" max="7" width="20.28125" style="109" customWidth="1"/>
    <col min="8" max="12" width="12.7109375" style="109" customWidth="1"/>
    <col min="13" max="13" width="3.140625" style="109" customWidth="1"/>
    <col min="14" max="14" width="8.421875" style="128" customWidth="1"/>
    <col min="15" max="16" width="8.28125" style="128" customWidth="1"/>
    <col min="17" max="17" width="8.421875" style="128" customWidth="1"/>
    <col min="18" max="18" width="14.00390625" style="141" customWidth="1"/>
    <col min="19" max="19" width="7.421875" style="109" customWidth="1"/>
    <col min="20" max="21" width="9.140625" style="109" customWidth="1"/>
    <col min="22" max="22" width="5.7109375" style="109" customWidth="1"/>
    <col min="23" max="16384" width="9.140625" style="109" customWidth="1"/>
  </cols>
  <sheetData>
    <row r="1" spans="1:19" s="100" customFormat="1" ht="15">
      <c r="A1" s="97"/>
      <c r="B1" s="97"/>
      <c r="C1" s="97"/>
      <c r="D1" s="97"/>
      <c r="E1" s="98"/>
      <c r="F1" s="97"/>
      <c r="G1" s="235" t="s">
        <v>143</v>
      </c>
      <c r="H1" s="235"/>
      <c r="I1" s="235"/>
      <c r="J1" s="235"/>
      <c r="K1" s="235"/>
      <c r="L1" s="235"/>
      <c r="M1" s="235"/>
      <c r="N1" s="235"/>
      <c r="O1" s="235"/>
      <c r="P1" s="235"/>
      <c r="Q1" s="235"/>
      <c r="R1" s="99"/>
      <c r="S1" s="98"/>
    </row>
    <row r="2" spans="1:19" s="100" customFormat="1" ht="15.75" thickBot="1">
      <c r="A2" s="101"/>
      <c r="B2" s="102"/>
      <c r="C2" s="101"/>
      <c r="D2" s="101"/>
      <c r="E2" s="101"/>
      <c r="F2" s="101"/>
      <c r="G2" s="234" t="s">
        <v>144</v>
      </c>
      <c r="H2" s="234"/>
      <c r="I2" s="234"/>
      <c r="J2" s="234"/>
      <c r="K2" s="234"/>
      <c r="L2" s="234"/>
      <c r="M2" s="234"/>
      <c r="N2" s="234"/>
      <c r="O2" s="234"/>
      <c r="P2" s="234"/>
      <c r="Q2" s="103"/>
      <c r="R2" s="104"/>
      <c r="S2" s="105"/>
    </row>
    <row r="3" spans="1:23" ht="18" customHeight="1">
      <c r="A3" s="106" t="s">
        <v>13</v>
      </c>
      <c r="B3" s="111"/>
      <c r="C3" s="111"/>
      <c r="D3" s="108"/>
      <c r="E3" s="108"/>
      <c r="F3" s="108"/>
      <c r="G3" s="108"/>
      <c r="H3" s="107"/>
      <c r="I3" s="107"/>
      <c r="J3" s="107"/>
      <c r="K3" s="107"/>
      <c r="L3" s="107"/>
      <c r="M3" s="112"/>
      <c r="N3" s="233" t="s">
        <v>145</v>
      </c>
      <c r="O3" s="233"/>
      <c r="P3" s="233"/>
      <c r="Q3" s="233"/>
      <c r="R3" s="236" t="s">
        <v>47</v>
      </c>
      <c r="S3" s="236"/>
      <c r="T3" s="108"/>
      <c r="U3" s="108"/>
      <c r="V3" s="108"/>
      <c r="W3" s="108"/>
    </row>
    <row r="4" spans="1:19" ht="12.75" customHeight="1">
      <c r="A4" s="113"/>
      <c r="B4" s="114"/>
      <c r="C4" s="115"/>
      <c r="D4" s="114"/>
      <c r="E4" s="116"/>
      <c r="G4" s="117"/>
      <c r="H4" s="118">
        <v>2001</v>
      </c>
      <c r="I4" s="118">
        <v>2000</v>
      </c>
      <c r="J4" s="118">
        <v>1999</v>
      </c>
      <c r="K4" s="118">
        <v>1998</v>
      </c>
      <c r="L4" s="118">
        <v>1997</v>
      </c>
      <c r="M4" s="119"/>
      <c r="N4" s="120" t="s">
        <v>80</v>
      </c>
      <c r="O4" s="120" t="s">
        <v>77</v>
      </c>
      <c r="P4" s="120" t="s">
        <v>48</v>
      </c>
      <c r="Q4" s="120" t="s">
        <v>49</v>
      </c>
      <c r="R4" s="232" t="s">
        <v>50</v>
      </c>
      <c r="S4" s="233"/>
    </row>
    <row r="5" spans="1:18" ht="12.75">
      <c r="A5" s="121"/>
      <c r="B5" s="121"/>
      <c r="C5" s="121"/>
      <c r="D5" s="121"/>
      <c r="E5" s="116"/>
      <c r="G5" s="122" t="s">
        <v>51</v>
      </c>
      <c r="H5" s="123">
        <v>8</v>
      </c>
      <c r="I5" s="123">
        <v>8</v>
      </c>
      <c r="J5" s="123">
        <v>8</v>
      </c>
      <c r="K5" s="123">
        <v>8</v>
      </c>
      <c r="L5" s="123">
        <v>8</v>
      </c>
      <c r="M5" s="124"/>
      <c r="N5" s="125"/>
      <c r="O5" s="125"/>
      <c r="P5" s="125"/>
      <c r="Q5" s="125"/>
      <c r="R5" s="125"/>
    </row>
    <row r="6" spans="1:18" ht="12.75" customHeight="1">
      <c r="A6" s="115" t="s">
        <v>146</v>
      </c>
      <c r="G6" s="207" t="s">
        <v>52</v>
      </c>
      <c r="H6" s="126"/>
      <c r="I6" s="126"/>
      <c r="J6" s="126"/>
      <c r="K6" s="126"/>
      <c r="L6" s="126"/>
      <c r="M6" s="127"/>
      <c r="N6" s="109"/>
      <c r="O6" s="109"/>
      <c r="P6" s="109"/>
      <c r="Q6" s="109"/>
      <c r="R6" s="128"/>
    </row>
    <row r="7" spans="1:18" ht="12.75">
      <c r="A7" s="109" t="s">
        <v>147</v>
      </c>
      <c r="G7" s="126"/>
      <c r="H7" s="126">
        <v>22098081</v>
      </c>
      <c r="I7" s="126">
        <v>21399521</v>
      </c>
      <c r="J7" s="126">
        <v>21883714</v>
      </c>
      <c r="K7" s="126">
        <v>23114025</v>
      </c>
      <c r="L7" s="126">
        <v>20581012</v>
      </c>
      <c r="M7" s="129"/>
      <c r="N7" s="130">
        <v>3.264372132441656</v>
      </c>
      <c r="O7" s="130">
        <v>-2.2125723266169537</v>
      </c>
      <c r="P7" s="130">
        <v>-5.322789951122749</v>
      </c>
      <c r="Q7" s="130">
        <v>12.307524042063626</v>
      </c>
      <c r="R7" s="130">
        <v>1.7939480810474473</v>
      </c>
    </row>
    <row r="8" spans="1:18" ht="12.75">
      <c r="A8" s="109" t="s">
        <v>148</v>
      </c>
      <c r="G8" s="126"/>
      <c r="H8" s="126">
        <v>28559973</v>
      </c>
      <c r="I8" s="126">
        <v>28985808</v>
      </c>
      <c r="J8" s="126">
        <v>28298371</v>
      </c>
      <c r="K8" s="126">
        <v>32957603</v>
      </c>
      <c r="L8" s="126">
        <v>32628073</v>
      </c>
      <c r="M8" s="129"/>
      <c r="N8" s="130">
        <v>-1.469115506457505</v>
      </c>
      <c r="O8" s="130">
        <v>2.429245838921258</v>
      </c>
      <c r="P8" s="130">
        <v>-14.137047527394513</v>
      </c>
      <c r="Q8" s="130">
        <v>1.0099585102681363</v>
      </c>
      <c r="R8" s="130">
        <v>-3.27436449239491</v>
      </c>
    </row>
    <row r="9" spans="1:18" ht="12.75">
      <c r="A9" s="109" t="s">
        <v>149</v>
      </c>
      <c r="G9" s="126"/>
      <c r="H9" s="126">
        <v>1863463</v>
      </c>
      <c r="I9" s="126">
        <v>1669705</v>
      </c>
      <c r="J9" s="126">
        <v>1768294</v>
      </c>
      <c r="K9" s="126">
        <v>1656464</v>
      </c>
      <c r="L9" s="126">
        <v>1676333</v>
      </c>
      <c r="M9" s="129"/>
      <c r="N9" s="130">
        <v>11.604325314950845</v>
      </c>
      <c r="O9" s="130">
        <v>-5.575373778342289</v>
      </c>
      <c r="P9" s="130">
        <v>6.75112770334882</v>
      </c>
      <c r="Q9" s="130">
        <v>-1.1852656960162449</v>
      </c>
      <c r="R9" s="130">
        <v>2.6810071646764078</v>
      </c>
    </row>
    <row r="10" spans="1:18" ht="12.75">
      <c r="A10" s="109" t="s">
        <v>150</v>
      </c>
      <c r="G10" s="126"/>
      <c r="H10" s="126">
        <v>355435</v>
      </c>
      <c r="I10" s="126">
        <v>347517</v>
      </c>
      <c r="J10" s="126">
        <v>597716</v>
      </c>
      <c r="K10" s="126">
        <v>133238</v>
      </c>
      <c r="L10" s="126">
        <v>490023</v>
      </c>
      <c r="M10" s="129"/>
      <c r="N10" s="130">
        <v>2.2784496873534246</v>
      </c>
      <c r="O10" s="130">
        <v>-41.85917726813403</v>
      </c>
      <c r="P10" s="130">
        <v>348.6077545444993</v>
      </c>
      <c r="Q10" s="130">
        <v>-72.80984770102629</v>
      </c>
      <c r="R10" s="130">
        <v>-7.713976839907788</v>
      </c>
    </row>
    <row r="11" spans="1:18" ht="12.75">
      <c r="A11" s="109" t="s">
        <v>151</v>
      </c>
      <c r="G11" s="126"/>
      <c r="H11" s="126">
        <v>312148</v>
      </c>
      <c r="I11" s="126">
        <v>359509</v>
      </c>
      <c r="J11" s="126">
        <v>554430</v>
      </c>
      <c r="K11" s="126">
        <v>764187</v>
      </c>
      <c r="L11" s="126">
        <v>1327558</v>
      </c>
      <c r="M11" s="129"/>
      <c r="N11" s="130">
        <v>-13.173800934051721</v>
      </c>
      <c r="O11" s="130">
        <v>-35.157008098407374</v>
      </c>
      <c r="P11" s="130">
        <v>-27.448386324289736</v>
      </c>
      <c r="Q11" s="130">
        <v>-42.43663930314156</v>
      </c>
      <c r="R11" s="130">
        <v>-30.36513096707131</v>
      </c>
    </row>
    <row r="12" spans="1:18" ht="12.75">
      <c r="A12" s="109" t="s">
        <v>152</v>
      </c>
      <c r="G12" s="126"/>
      <c r="H12" s="126">
        <v>676061</v>
      </c>
      <c r="I12" s="126">
        <v>778147</v>
      </c>
      <c r="J12" s="126">
        <v>735986</v>
      </c>
      <c r="K12" s="126">
        <v>809669</v>
      </c>
      <c r="L12" s="126">
        <v>-92185.97</v>
      </c>
      <c r="M12" s="129"/>
      <c r="N12" s="130">
        <v>-13.11911502582417</v>
      </c>
      <c r="O12" s="130">
        <v>5.7285057052715675</v>
      </c>
      <c r="P12" s="130">
        <v>-9.100385466159628</v>
      </c>
      <c r="Q12" s="130">
        <v>-978.2995937451219</v>
      </c>
      <c r="R12" s="130">
        <v>64.56226771189624</v>
      </c>
    </row>
    <row r="13" spans="1:18" s="115" customFormat="1" ht="12.75" customHeight="1">
      <c r="A13" s="115" t="s">
        <v>153</v>
      </c>
      <c r="G13" s="131"/>
      <c r="H13" s="131">
        <v>53865161</v>
      </c>
      <c r="I13" s="131">
        <v>53540207</v>
      </c>
      <c r="J13" s="131">
        <v>53838510</v>
      </c>
      <c r="K13" s="131">
        <v>59435186</v>
      </c>
      <c r="L13" s="131">
        <v>56610813</v>
      </c>
      <c r="M13" s="131"/>
      <c r="N13" s="125">
        <v>0.6069345230585306</v>
      </c>
      <c r="O13" s="125">
        <v>-0.554069939899897</v>
      </c>
      <c r="P13" s="125">
        <v>-9.416435577403593</v>
      </c>
      <c r="Q13" s="125">
        <v>4.9891051732466725</v>
      </c>
      <c r="R13" s="125">
        <v>-1.2352104689197008</v>
      </c>
    </row>
    <row r="14" spans="1:18" s="115" customFormat="1" ht="18" customHeight="1">
      <c r="A14" s="115" t="s">
        <v>154</v>
      </c>
      <c r="G14" s="131"/>
      <c r="H14" s="131"/>
      <c r="I14" s="131"/>
      <c r="J14" s="131"/>
      <c r="K14" s="131"/>
      <c r="L14" s="131"/>
      <c r="M14" s="131"/>
      <c r="N14" s="125"/>
      <c r="O14" s="125"/>
      <c r="P14" s="125"/>
      <c r="Q14" s="125"/>
      <c r="R14" s="125"/>
    </row>
    <row r="15" spans="1:18" ht="12.75">
      <c r="A15" s="109" t="s">
        <v>155</v>
      </c>
      <c r="G15" s="126"/>
      <c r="H15" s="126">
        <v>35413526</v>
      </c>
      <c r="I15" s="126">
        <v>34078243</v>
      </c>
      <c r="J15" s="126">
        <v>33867941</v>
      </c>
      <c r="K15" s="126">
        <v>28561846</v>
      </c>
      <c r="L15" s="126">
        <v>23533812</v>
      </c>
      <c r="M15" s="129"/>
      <c r="N15" s="130">
        <v>3.9182859280626645</v>
      </c>
      <c r="O15" s="130">
        <v>0.620947107472521</v>
      </c>
      <c r="P15" s="130">
        <v>18.57756322893135</v>
      </c>
      <c r="Q15" s="130">
        <v>21.36514900348486</v>
      </c>
      <c r="R15" s="130">
        <v>10.756499838027644</v>
      </c>
    </row>
    <row r="16" spans="1:18" ht="12.75">
      <c r="A16" s="109" t="s">
        <v>156</v>
      </c>
      <c r="G16" s="126"/>
      <c r="H16" s="126">
        <v>5894065</v>
      </c>
      <c r="I16" s="126">
        <v>6589164</v>
      </c>
      <c r="J16" s="126">
        <v>6754118</v>
      </c>
      <c r="K16" s="126">
        <v>7776407</v>
      </c>
      <c r="L16" s="126">
        <v>9455583</v>
      </c>
      <c r="M16" s="129"/>
      <c r="N16" s="130">
        <v>-10.549122771872122</v>
      </c>
      <c r="O16" s="130">
        <v>-2.442272995526581</v>
      </c>
      <c r="P16" s="130">
        <v>-13.146032608632753</v>
      </c>
      <c r="Q16" s="130">
        <v>-17.758566552691676</v>
      </c>
      <c r="R16" s="130">
        <v>-11.14504475814233</v>
      </c>
    </row>
    <row r="17" spans="1:18" ht="12.75">
      <c r="A17" s="109" t="s">
        <v>157</v>
      </c>
      <c r="G17" s="126"/>
      <c r="H17" s="126">
        <v>7950698</v>
      </c>
      <c r="I17" s="126">
        <v>8271806</v>
      </c>
      <c r="J17" s="126">
        <v>7617064</v>
      </c>
      <c r="K17" s="126">
        <v>8489485</v>
      </c>
      <c r="L17" s="126">
        <v>8382259</v>
      </c>
      <c r="M17" s="129"/>
      <c r="N17" s="130">
        <v>-3.8819575797594865</v>
      </c>
      <c r="O17" s="130">
        <v>8.59572664743266</v>
      </c>
      <c r="P17" s="130">
        <v>-10.276489092094515</v>
      </c>
      <c r="Q17" s="130">
        <v>1.2792017044569965</v>
      </c>
      <c r="R17" s="130">
        <v>-1.3127503977226396</v>
      </c>
    </row>
    <row r="18" spans="1:18" ht="12.75">
      <c r="A18" s="109" t="s">
        <v>158</v>
      </c>
      <c r="G18" s="126"/>
      <c r="H18" s="126">
        <v>8199883</v>
      </c>
      <c r="I18" s="126">
        <v>6923180</v>
      </c>
      <c r="J18" s="126">
        <v>7164077</v>
      </c>
      <c r="K18" s="126">
        <v>9403574</v>
      </c>
      <c r="L18" s="126">
        <v>7966831</v>
      </c>
      <c r="M18" s="129"/>
      <c r="N18" s="130">
        <v>18.44099098968971</v>
      </c>
      <c r="O18" s="130">
        <v>-3.3625685486071686</v>
      </c>
      <c r="P18" s="130">
        <v>-23.815381258232243</v>
      </c>
      <c r="Q18" s="130">
        <v>18.034058962716795</v>
      </c>
      <c r="R18" s="130">
        <v>0.7234314179305867</v>
      </c>
    </row>
    <row r="19" spans="1:18" s="115" customFormat="1" ht="12.75" customHeight="1">
      <c r="A19" s="115" t="s">
        <v>159</v>
      </c>
      <c r="G19" s="131"/>
      <c r="H19" s="131">
        <v>57458171</v>
      </c>
      <c r="I19" s="131">
        <v>55862390</v>
      </c>
      <c r="J19" s="131">
        <v>55403200</v>
      </c>
      <c r="K19" s="131">
        <v>54231313</v>
      </c>
      <c r="L19" s="131">
        <v>49338486</v>
      </c>
      <c r="M19" s="132"/>
      <c r="N19" s="125">
        <v>2.8566285832024016</v>
      </c>
      <c r="O19" s="125">
        <v>0.8288149420972074</v>
      </c>
      <c r="P19" s="125">
        <v>2.160904715694418</v>
      </c>
      <c r="Q19" s="125">
        <v>9.916856792079109</v>
      </c>
      <c r="R19" s="125">
        <v>3.882285213525827</v>
      </c>
    </row>
    <row r="20" spans="1:18" ht="18" customHeight="1">
      <c r="A20" s="109" t="s">
        <v>160</v>
      </c>
      <c r="G20" s="126"/>
      <c r="H20" s="126">
        <v>-3593009</v>
      </c>
      <c r="I20" s="126">
        <v>-2322184</v>
      </c>
      <c r="J20" s="126">
        <v>-1564689</v>
      </c>
      <c r="K20" s="126">
        <v>5203871</v>
      </c>
      <c r="L20" s="126">
        <v>7272327</v>
      </c>
      <c r="M20" s="129"/>
      <c r="N20" s="130">
        <v>54.72542227489294</v>
      </c>
      <c r="O20" s="130">
        <v>48.41185692492246</v>
      </c>
      <c r="P20" s="130">
        <v>-130.0677899202344</v>
      </c>
      <c r="Q20" s="130">
        <v>-28.44283542255457</v>
      </c>
      <c r="R20" s="130">
        <v>-16.160973548632718</v>
      </c>
    </row>
    <row r="21" spans="1:18" ht="12.75">
      <c r="A21" s="109" t="s">
        <v>161</v>
      </c>
      <c r="G21" s="126"/>
      <c r="H21" s="126">
        <v>2835041</v>
      </c>
      <c r="I21" s="126">
        <v>3226195</v>
      </c>
      <c r="J21" s="126">
        <v>3757264</v>
      </c>
      <c r="K21" s="126">
        <v>3452303</v>
      </c>
      <c r="L21" s="126">
        <v>3514883</v>
      </c>
      <c r="M21" s="129"/>
      <c r="N21" s="130">
        <v>-12.124313626423698</v>
      </c>
      <c r="O21" s="130">
        <v>-14.134460607505888</v>
      </c>
      <c r="P21" s="130">
        <v>8.833552558972952</v>
      </c>
      <c r="Q21" s="130">
        <v>-1.7804291067440936</v>
      </c>
      <c r="R21" s="130">
        <v>-5.2319121931651775</v>
      </c>
    </row>
    <row r="22" spans="1:18" s="115" customFormat="1" ht="18" customHeight="1">
      <c r="A22" s="115" t="s">
        <v>162</v>
      </c>
      <c r="G22" s="131"/>
      <c r="H22" s="131">
        <v>-6428050</v>
      </c>
      <c r="I22" s="131">
        <v>-5548379</v>
      </c>
      <c r="J22" s="131">
        <v>-5321953</v>
      </c>
      <c r="K22" s="131">
        <v>1751568</v>
      </c>
      <c r="L22" s="131">
        <v>3757444</v>
      </c>
      <c r="M22" s="131"/>
      <c r="N22" s="125">
        <v>15.854558601710517</v>
      </c>
      <c r="O22" s="125">
        <v>4.254565945997644</v>
      </c>
      <c r="P22" s="125">
        <v>-403.83935993349957</v>
      </c>
      <c r="Q22" s="125">
        <v>-53.38405575705187</v>
      </c>
      <c r="R22" s="125">
        <v>14.365934335606557</v>
      </c>
    </row>
    <row r="23" spans="1:18" ht="18" customHeight="1">
      <c r="A23" s="109" t="s">
        <v>163</v>
      </c>
      <c r="G23" s="126"/>
      <c r="H23" s="126">
        <v>158724</v>
      </c>
      <c r="I23" s="126">
        <v>1184830</v>
      </c>
      <c r="J23" s="126">
        <v>1006661</v>
      </c>
      <c r="K23" s="126">
        <v>787518</v>
      </c>
      <c r="L23" s="126">
        <v>819677.01</v>
      </c>
      <c r="M23" s="126"/>
      <c r="N23" s="130">
        <v>-86.60364778069427</v>
      </c>
      <c r="O23" s="130">
        <v>17.699006914939588</v>
      </c>
      <c r="P23" s="130">
        <v>27.82704649290556</v>
      </c>
      <c r="Q23" s="130">
        <v>-3.923375867282164</v>
      </c>
      <c r="R23" s="130">
        <v>-33.6638959958245</v>
      </c>
    </row>
    <row r="24" spans="1:18" ht="12.75">
      <c r="A24" s="109" t="s">
        <v>164</v>
      </c>
      <c r="G24" s="126"/>
      <c r="H24" s="126">
        <v>-90173</v>
      </c>
      <c r="I24" s="126">
        <v>-40870</v>
      </c>
      <c r="J24" s="126">
        <v>562944</v>
      </c>
      <c r="K24" s="126">
        <v>415123</v>
      </c>
      <c r="L24" s="126">
        <v>67467</v>
      </c>
      <c r="M24" s="126"/>
      <c r="N24" s="130">
        <v>120.6337166625887</v>
      </c>
      <c r="O24" s="130">
        <v>-107.2600471805366</v>
      </c>
      <c r="P24" s="130">
        <v>35.60896409016123</v>
      </c>
      <c r="Q24" s="130">
        <v>515.2978493189263</v>
      </c>
      <c r="R24" s="130">
        <v>7.521739011792139</v>
      </c>
    </row>
    <row r="25" spans="1:18" s="115" customFormat="1" ht="18" customHeight="1">
      <c r="A25" s="115" t="s">
        <v>165</v>
      </c>
      <c r="G25" s="131"/>
      <c r="H25" s="131">
        <v>-6496601</v>
      </c>
      <c r="I25" s="131">
        <v>-6692339</v>
      </c>
      <c r="J25" s="131">
        <v>-6891558</v>
      </c>
      <c r="K25" s="131">
        <v>548927</v>
      </c>
      <c r="L25" s="131">
        <v>2870300</v>
      </c>
      <c r="M25" s="131"/>
      <c r="N25" s="125">
        <v>-2.9248070069373355</v>
      </c>
      <c r="O25" s="125">
        <v>-2.8907686766911054</v>
      </c>
      <c r="P25" s="125">
        <v>-999</v>
      </c>
      <c r="Q25" s="125">
        <v>-80.87562275720308</v>
      </c>
      <c r="R25" s="125">
        <v>22.656262186283406</v>
      </c>
    </row>
    <row r="26" spans="1:18" ht="18" customHeight="1">
      <c r="A26" s="115" t="s">
        <v>166</v>
      </c>
      <c r="G26" s="126"/>
      <c r="H26" s="126"/>
      <c r="I26" s="126"/>
      <c r="J26" s="126"/>
      <c r="K26" s="126"/>
      <c r="L26" s="126"/>
      <c r="M26" s="126"/>
      <c r="N26" s="130"/>
      <c r="O26" s="130"/>
      <c r="P26" s="130"/>
      <c r="Q26" s="130"/>
      <c r="R26" s="130"/>
    </row>
    <row r="27" spans="1:18" ht="12.75">
      <c r="A27" s="109" t="s">
        <v>168</v>
      </c>
      <c r="G27" s="126"/>
      <c r="H27" s="133">
        <v>61.633576885000394</v>
      </c>
      <c r="I27" s="133">
        <v>61.003911576285944</v>
      </c>
      <c r="J27" s="133">
        <v>61.129936537961704</v>
      </c>
      <c r="K27" s="133">
        <v>52.66670567242213</v>
      </c>
      <c r="L27" s="133">
        <v>47.69869103806712</v>
      </c>
      <c r="M27" s="126"/>
      <c r="N27" s="130">
        <v>1.0321720238005532</v>
      </c>
      <c r="O27" s="130">
        <v>-0.20615915672920576</v>
      </c>
      <c r="P27" s="130">
        <v>16.06941379280378</v>
      </c>
      <c r="Q27" s="130">
        <v>10.415410834628917</v>
      </c>
      <c r="R27" s="130">
        <v>6.617311710434692</v>
      </c>
    </row>
    <row r="28" spans="1:18" ht="12.75">
      <c r="A28" s="109" t="s">
        <v>167</v>
      </c>
      <c r="G28" s="126"/>
      <c r="H28" s="133">
        <v>65.7447696109179</v>
      </c>
      <c r="I28" s="133">
        <v>63.64981554890141</v>
      </c>
      <c r="J28" s="133">
        <v>62.90653474622533</v>
      </c>
      <c r="K28" s="133">
        <v>48.05544984750279</v>
      </c>
      <c r="L28" s="133">
        <v>41.5712312769647</v>
      </c>
      <c r="M28" s="126"/>
      <c r="N28" s="130">
        <v>3.291374914365561</v>
      </c>
      <c r="O28" s="130">
        <v>1.1815637368591114</v>
      </c>
      <c r="P28" s="130">
        <v>30.904059676582715</v>
      </c>
      <c r="Q28" s="130">
        <v>15.597850656232788</v>
      </c>
      <c r="R28" s="130">
        <v>12.141685679564663</v>
      </c>
    </row>
    <row r="29" spans="1:18" ht="18" customHeight="1">
      <c r="A29" s="115" t="s">
        <v>169</v>
      </c>
      <c r="G29" s="126"/>
      <c r="H29" s="126"/>
      <c r="I29" s="126"/>
      <c r="J29" s="126"/>
      <c r="K29" s="126"/>
      <c r="L29" s="126"/>
      <c r="M29" s="126"/>
      <c r="N29" s="130"/>
      <c r="O29" s="130"/>
      <c r="P29" s="130"/>
      <c r="Q29" s="130"/>
      <c r="R29" s="130"/>
    </row>
    <row r="30" spans="1:18" ht="12.75">
      <c r="A30" s="109" t="s">
        <v>170</v>
      </c>
      <c r="G30" s="126"/>
      <c r="H30" s="126">
        <v>21821148</v>
      </c>
      <c r="I30" s="126">
        <v>21046697</v>
      </c>
      <c r="J30" s="126">
        <v>22518878</v>
      </c>
      <c r="K30" s="126">
        <v>26186775</v>
      </c>
      <c r="L30" s="126">
        <v>24296319</v>
      </c>
      <c r="M30" s="126"/>
      <c r="N30" s="130">
        <v>3.6796795240602362</v>
      </c>
      <c r="O30" s="130">
        <v>-6.5375415240492885</v>
      </c>
      <c r="P30" s="130">
        <v>-14.006677034495466</v>
      </c>
      <c r="Q30" s="130">
        <v>7.780832973093578</v>
      </c>
      <c r="R30" s="130">
        <v>-2.6503759992351217</v>
      </c>
    </row>
    <row r="31" spans="1:18" ht="12.75">
      <c r="A31" s="109" t="s">
        <v>171</v>
      </c>
      <c r="G31" s="126"/>
      <c r="H31" s="133">
        <v>378.3</v>
      </c>
      <c r="I31" s="133">
        <v>377.1</v>
      </c>
      <c r="J31" s="133">
        <v>404.1</v>
      </c>
      <c r="K31" s="133">
        <v>407.4</v>
      </c>
      <c r="L31" s="133">
        <v>448.9</v>
      </c>
      <c r="M31" s="126"/>
      <c r="N31" s="130">
        <v>0.3182179793158283</v>
      </c>
      <c r="O31" s="130">
        <v>-6.681514476614699</v>
      </c>
      <c r="P31" s="130">
        <v>-0.8100147275404896</v>
      </c>
      <c r="Q31" s="130">
        <v>-9.244820672755626</v>
      </c>
      <c r="R31" s="130">
        <v>-4.187607710547536</v>
      </c>
    </row>
    <row r="32" spans="1:18" ht="12.75">
      <c r="A32" s="134" t="s">
        <v>172</v>
      </c>
      <c r="F32" s="134"/>
      <c r="G32" s="126"/>
      <c r="H32" s="135">
        <v>57682.12529738303</v>
      </c>
      <c r="I32" s="135">
        <v>55811.97825510475</v>
      </c>
      <c r="J32" s="135">
        <v>55726.00346448898</v>
      </c>
      <c r="K32" s="135">
        <v>64277.798232695146</v>
      </c>
      <c r="L32" s="135">
        <v>54124.123412786816</v>
      </c>
      <c r="M32" s="126"/>
      <c r="N32" s="130">
        <v>3.350798700827686</v>
      </c>
      <c r="O32" s="130">
        <v>0.15428127852475793</v>
      </c>
      <c r="P32" s="130">
        <v>-13.3044301505901</v>
      </c>
      <c r="Q32" s="130">
        <v>18.759980170892756</v>
      </c>
      <c r="R32" s="130">
        <v>1.604418462560031</v>
      </c>
    </row>
    <row r="33" spans="1:18" ht="12.75" customHeight="1">
      <c r="A33" s="109" t="s">
        <v>173</v>
      </c>
      <c r="G33" s="126"/>
      <c r="H33" s="136">
        <v>37.97744971729086</v>
      </c>
      <c r="I33" s="136">
        <v>37.67596946711374</v>
      </c>
      <c r="J33" s="136">
        <v>40.64544647240593</v>
      </c>
      <c r="K33" s="136">
        <v>48.28718603954877</v>
      </c>
      <c r="L33" s="136">
        <v>49.24415191824087</v>
      </c>
      <c r="M33" s="126"/>
      <c r="N33" s="130">
        <v>0.8001924155933793</v>
      </c>
      <c r="O33" s="130">
        <v>-7.305804863794915</v>
      </c>
      <c r="P33" s="130">
        <v>-15.825605494766272</v>
      </c>
      <c r="Q33" s="130">
        <v>-1.943308680147295</v>
      </c>
      <c r="R33" s="130">
        <v>-6.28852282112714</v>
      </c>
    </row>
    <row r="34" spans="1:18" ht="18.75" customHeight="1">
      <c r="A34" s="115" t="s">
        <v>174</v>
      </c>
      <c r="G34" s="126"/>
      <c r="H34" s="126"/>
      <c r="I34" s="126"/>
      <c r="J34" s="126"/>
      <c r="K34" s="126"/>
      <c r="L34" s="126"/>
      <c r="M34" s="126"/>
      <c r="N34" s="130"/>
      <c r="O34" s="130"/>
      <c r="P34" s="130"/>
      <c r="Q34" s="130"/>
      <c r="R34" s="130"/>
    </row>
    <row r="35" spans="1:18" ht="12.75">
      <c r="A35" s="109" t="s">
        <v>175</v>
      </c>
      <c r="G35" s="126"/>
      <c r="H35" s="126">
        <v>34145407</v>
      </c>
      <c r="I35" s="126">
        <v>34383864</v>
      </c>
      <c r="J35" s="126">
        <v>33191344</v>
      </c>
      <c r="K35" s="126">
        <v>30787240</v>
      </c>
      <c r="L35" s="126">
        <v>57657401</v>
      </c>
      <c r="M35" s="126"/>
      <c r="N35" s="130">
        <v>-0.6935142600610565</v>
      </c>
      <c r="O35" s="130">
        <v>3.5928644528525266</v>
      </c>
      <c r="P35" s="130">
        <v>7.808767528365648</v>
      </c>
      <c r="Q35" s="130">
        <v>-46.60314293389673</v>
      </c>
      <c r="R35" s="130">
        <v>-12.27582190150035</v>
      </c>
    </row>
    <row r="36" spans="1:18" ht="12.75" customHeight="1">
      <c r="A36" s="109" t="s">
        <v>176</v>
      </c>
      <c r="G36" s="126"/>
      <c r="H36" s="126">
        <v>13143317</v>
      </c>
      <c r="I36" s="126">
        <v>15453929</v>
      </c>
      <c r="J36" s="126">
        <v>16342101</v>
      </c>
      <c r="K36" s="126">
        <v>17656973</v>
      </c>
      <c r="L36" s="126">
        <v>20237969</v>
      </c>
      <c r="M36" s="137"/>
      <c r="N36" s="130">
        <v>-14.951615217075217</v>
      </c>
      <c r="O36" s="130">
        <v>-5.43487033888727</v>
      </c>
      <c r="P36" s="130">
        <v>-7.446757720023698</v>
      </c>
      <c r="Q36" s="130">
        <v>-12.753236256068977</v>
      </c>
      <c r="R36" s="130">
        <v>-10.229320172457602</v>
      </c>
    </row>
    <row r="37" spans="1:18" ht="18" customHeight="1">
      <c r="A37" s="115" t="s">
        <v>177</v>
      </c>
      <c r="G37" s="126"/>
      <c r="H37" s="137"/>
      <c r="I37" s="137"/>
      <c r="J37" s="137"/>
      <c r="K37" s="137"/>
      <c r="L37" s="137"/>
      <c r="M37" s="137"/>
      <c r="N37" s="130"/>
      <c r="O37" s="130"/>
      <c r="P37" s="130"/>
      <c r="Q37" s="130"/>
      <c r="R37" s="130"/>
    </row>
    <row r="38" spans="1:18" ht="12.75">
      <c r="A38" s="109" t="s">
        <v>178</v>
      </c>
      <c r="H38" s="138">
        <v>-6.670376423826154</v>
      </c>
      <c r="I38" s="138">
        <v>-4.337271239911344</v>
      </c>
      <c r="J38" s="138">
        <v>-2.906263564872059</v>
      </c>
      <c r="K38" s="138">
        <v>8.755539185155406</v>
      </c>
      <c r="L38" s="138">
        <v>12.846180110502917</v>
      </c>
      <c r="M38" s="137"/>
      <c r="N38" s="130">
        <v>53.79200549981053</v>
      </c>
      <c r="O38" s="130">
        <v>49.238743943799236</v>
      </c>
      <c r="P38" s="130">
        <v>-133.19342765091486</v>
      </c>
      <c r="Q38" s="130">
        <v>-31.843247488045424</v>
      </c>
      <c r="R38" s="130">
        <v>-15.112433439668315</v>
      </c>
    </row>
    <row r="39" spans="1:18" ht="12.75">
      <c r="A39" s="109" t="s">
        <v>179</v>
      </c>
      <c r="H39" s="138">
        <v>-11.933594703262838</v>
      </c>
      <c r="I39" s="138">
        <v>-10.36301372536718</v>
      </c>
      <c r="J39" s="138">
        <v>-9.88503025065144</v>
      </c>
      <c r="K39" s="138">
        <v>2.947021987951716</v>
      </c>
      <c r="L39" s="138">
        <v>6.637325628939475</v>
      </c>
      <c r="M39" s="137"/>
      <c r="N39" s="130">
        <v>15.155639271721693</v>
      </c>
      <c r="O39" s="130">
        <v>4.835427536342043</v>
      </c>
      <c r="P39" s="130">
        <v>-435.4243806481364</v>
      </c>
      <c r="Q39" s="130">
        <v>-55.59925559321101</v>
      </c>
      <c r="R39" s="130">
        <v>15.796261885028095</v>
      </c>
    </row>
    <row r="40" spans="1:18" ht="12.75">
      <c r="A40" s="109" t="s">
        <v>180</v>
      </c>
      <c r="H40" s="138">
        <v>-12.060858780316279</v>
      </c>
      <c r="I40" s="138">
        <v>-12.499650963247117</v>
      </c>
      <c r="J40" s="138">
        <v>-12.800424826021374</v>
      </c>
      <c r="K40" s="138">
        <v>0.923572444107435</v>
      </c>
      <c r="L40" s="138">
        <v>5.07023278397362</v>
      </c>
      <c r="N40" s="130">
        <v>-3.510435485126938</v>
      </c>
      <c r="O40" s="130">
        <v>-2.349717816887046</v>
      </c>
      <c r="P40" s="130">
        <v>-999</v>
      </c>
      <c r="Q40" s="130">
        <v>-81.78441733431384</v>
      </c>
      <c r="R40" s="130">
        <v>24.19027344525926</v>
      </c>
    </row>
    <row r="41" spans="14:18" s="139" customFormat="1" ht="2.25" customHeight="1" thickBot="1">
      <c r="N41" s="140"/>
      <c r="O41" s="140"/>
      <c r="P41" s="140"/>
      <c r="Q41" s="140"/>
      <c r="R41" s="140"/>
    </row>
    <row r="42" ht="6" customHeight="1">
      <c r="A42" s="95"/>
    </row>
    <row r="43" ht="12.75">
      <c r="A43" s="95" t="s">
        <v>223</v>
      </c>
    </row>
    <row r="44" ht="12.75">
      <c r="A44" s="95"/>
    </row>
    <row r="47" ht="12.75">
      <c r="A47" s="141"/>
    </row>
    <row r="82" ht="12.75" hidden="1">
      <c r="A82" s="109">
        <v>7</v>
      </c>
    </row>
    <row r="83" spans="1:3" ht="12.75" hidden="1">
      <c r="A83" s="134">
        <v>3</v>
      </c>
      <c r="B83" s="109">
        <v>2000</v>
      </c>
      <c r="C83" s="109">
        <v>242</v>
      </c>
    </row>
    <row r="84" spans="1:4" ht="12" customHeight="1" hidden="1">
      <c r="A84" s="109">
        <v>4</v>
      </c>
      <c r="B84" s="142"/>
      <c r="C84" s="142"/>
      <c r="D84" s="109">
        <v>1</v>
      </c>
    </row>
    <row r="85" spans="1:26" ht="12.75" hidden="1">
      <c r="A85" s="134">
        <v>0</v>
      </c>
      <c r="B85" s="134">
        <v>359509</v>
      </c>
      <c r="C85" s="134">
        <v>0</v>
      </c>
      <c r="D85" s="134">
        <v>554430</v>
      </c>
      <c r="E85" s="134">
        <v>0</v>
      </c>
      <c r="F85" s="134">
        <v>764187</v>
      </c>
      <c r="G85" s="134">
        <v>71117</v>
      </c>
      <c r="H85" s="134">
        <v>1256441</v>
      </c>
      <c r="I85" s="134">
        <v>309180</v>
      </c>
      <c r="J85" s="134">
        <v>1077746</v>
      </c>
      <c r="K85" s="134">
        <v>0</v>
      </c>
      <c r="L85" s="134">
        <v>0</v>
      </c>
      <c r="M85" s="134">
        <v>0</v>
      </c>
      <c r="N85" s="143">
        <v>0</v>
      </c>
      <c r="O85" s="143">
        <v>0</v>
      </c>
      <c r="P85" s="143">
        <v>0</v>
      </c>
      <c r="Q85" s="143">
        <v>0</v>
      </c>
      <c r="R85" s="144">
        <v>0</v>
      </c>
      <c r="S85" s="134">
        <v>0</v>
      </c>
      <c r="T85" s="134">
        <v>0</v>
      </c>
      <c r="U85" s="134"/>
      <c r="V85" s="134"/>
      <c r="W85" s="134"/>
      <c r="X85" s="134"/>
      <c r="Y85" s="134"/>
      <c r="Z85" s="134"/>
    </row>
    <row r="86" spans="1:26" ht="12.75" hidden="1">
      <c r="A86" s="134">
        <v>27301</v>
      </c>
      <c r="B86" s="134">
        <v>0</v>
      </c>
      <c r="C86" s="134">
        <v>4200</v>
      </c>
      <c r="D86" s="134">
        <v>567144</v>
      </c>
      <c r="E86" s="134">
        <v>72145</v>
      </c>
      <c r="F86" s="134">
        <v>487268</v>
      </c>
      <c r="G86" s="134">
        <v>30141</v>
      </c>
      <c r="H86" s="134">
        <v>97608</v>
      </c>
      <c r="I86" s="134">
        <v>96057</v>
      </c>
      <c r="J86" s="134">
        <v>97608</v>
      </c>
      <c r="K86" s="134">
        <v>0</v>
      </c>
      <c r="L86" s="134">
        <v>0</v>
      </c>
      <c r="M86" s="134">
        <v>0</v>
      </c>
      <c r="N86" s="143">
        <v>0</v>
      </c>
      <c r="O86" s="143">
        <v>0</v>
      </c>
      <c r="P86" s="143">
        <v>0</v>
      </c>
      <c r="Q86" s="143">
        <v>0</v>
      </c>
      <c r="R86" s="144">
        <v>0</v>
      </c>
      <c r="S86" s="134">
        <v>0</v>
      </c>
      <c r="T86" s="134">
        <v>0</v>
      </c>
      <c r="U86" s="134"/>
      <c r="V86" s="134"/>
      <c r="W86" s="134"/>
      <c r="X86" s="134"/>
      <c r="Y86" s="134"/>
      <c r="Z86" s="134"/>
    </row>
    <row r="87" spans="1:26" ht="12.75" hidden="1">
      <c r="A87" s="134">
        <v>13569</v>
      </c>
      <c r="B87" s="134">
        <v>0</v>
      </c>
      <c r="C87" s="134">
        <v>0</v>
      </c>
      <c r="D87" s="134">
        <v>0</v>
      </c>
      <c r="E87" s="134">
        <v>221</v>
      </c>
      <c r="F87" s="134">
        <v>0</v>
      </c>
      <c r="G87" s="134">
        <v>0</v>
      </c>
      <c r="H87" s="134">
        <v>0</v>
      </c>
      <c r="I87" s="134">
        <v>0</v>
      </c>
      <c r="J87" s="134">
        <v>0</v>
      </c>
      <c r="K87" s="134">
        <v>0</v>
      </c>
      <c r="L87" s="134">
        <v>0</v>
      </c>
      <c r="M87" s="134">
        <v>0</v>
      </c>
      <c r="N87" s="143">
        <v>0</v>
      </c>
      <c r="O87" s="143">
        <v>0</v>
      </c>
      <c r="P87" s="143">
        <v>0</v>
      </c>
      <c r="Q87" s="143">
        <v>0</v>
      </c>
      <c r="R87" s="144">
        <v>0</v>
      </c>
      <c r="S87" s="134">
        <v>0</v>
      </c>
      <c r="T87" s="134">
        <v>0</v>
      </c>
      <c r="U87" s="134"/>
      <c r="V87" s="134"/>
      <c r="W87" s="134"/>
      <c r="X87" s="134"/>
      <c r="Y87" s="134"/>
      <c r="Z87" s="134"/>
    </row>
    <row r="88" spans="1:26" ht="12.75" hidden="1">
      <c r="A88" s="134">
        <v>18929935</v>
      </c>
      <c r="B88" s="134">
        <v>16849243</v>
      </c>
      <c r="C88" s="134">
        <v>13130267</v>
      </c>
      <c r="D88" s="134">
        <v>37419432</v>
      </c>
      <c r="E88" s="134">
        <v>33985255</v>
      </c>
      <c r="F88" s="134">
        <v>0</v>
      </c>
      <c r="G88" s="134">
        <v>0</v>
      </c>
      <c r="H88" s="134">
        <v>0</v>
      </c>
      <c r="I88" s="134">
        <v>0</v>
      </c>
      <c r="J88" s="134">
        <v>0</v>
      </c>
      <c r="K88" s="134">
        <v>0</v>
      </c>
      <c r="L88" s="134">
        <v>0</v>
      </c>
      <c r="M88" s="134">
        <v>0</v>
      </c>
      <c r="N88" s="143">
        <v>0</v>
      </c>
      <c r="O88" s="143">
        <v>0</v>
      </c>
      <c r="P88" s="143">
        <v>0</v>
      </c>
      <c r="Q88" s="143">
        <v>0</v>
      </c>
      <c r="R88" s="144">
        <v>0</v>
      </c>
      <c r="S88" s="134">
        <v>0</v>
      </c>
      <c r="T88" s="134">
        <v>0</v>
      </c>
      <c r="U88" s="134"/>
      <c r="V88" s="134"/>
      <c r="W88" s="134"/>
      <c r="X88" s="134"/>
      <c r="Y88" s="134"/>
      <c r="Z88" s="134"/>
    </row>
    <row r="89" spans="1:26" ht="12.75" hidden="1">
      <c r="A89" s="134">
        <v>0</v>
      </c>
      <c r="B89" s="134">
        <v>0</v>
      </c>
      <c r="C89" s="134">
        <v>0</v>
      </c>
      <c r="D89" s="134">
        <v>0</v>
      </c>
      <c r="E89" s="134">
        <v>0</v>
      </c>
      <c r="F89" s="134">
        <v>0</v>
      </c>
      <c r="G89" s="134">
        <v>0</v>
      </c>
      <c r="H89" s="134">
        <v>0</v>
      </c>
      <c r="I89" s="134">
        <v>0</v>
      </c>
      <c r="J89" s="134">
        <v>0</v>
      </c>
      <c r="K89" s="134">
        <v>0</v>
      </c>
      <c r="L89" s="134">
        <v>0</v>
      </c>
      <c r="M89" s="134">
        <v>0</v>
      </c>
      <c r="N89" s="143">
        <v>0</v>
      </c>
      <c r="O89" s="143">
        <v>0</v>
      </c>
      <c r="P89" s="143">
        <v>0</v>
      </c>
      <c r="Q89" s="143">
        <v>0</v>
      </c>
      <c r="R89" s="144">
        <v>0</v>
      </c>
      <c r="S89" s="134">
        <v>0</v>
      </c>
      <c r="T89" s="134">
        <v>0</v>
      </c>
      <c r="U89" s="134"/>
      <c r="V89" s="134"/>
      <c r="W89" s="134"/>
      <c r="X89" s="134"/>
      <c r="Y89" s="134"/>
      <c r="Z89" s="134"/>
    </row>
    <row r="90" spans="1:26" ht="12.75" hidden="1">
      <c r="A90" s="134">
        <v>0</v>
      </c>
      <c r="B90" s="134">
        <v>0</v>
      </c>
      <c r="C90" s="134">
        <v>0</v>
      </c>
      <c r="D90" s="134">
        <v>0</v>
      </c>
      <c r="E90" s="134">
        <v>0</v>
      </c>
      <c r="F90" s="134">
        <v>0</v>
      </c>
      <c r="G90" s="134">
        <v>0</v>
      </c>
      <c r="H90" s="134">
        <v>0</v>
      </c>
      <c r="I90" s="134">
        <v>0</v>
      </c>
      <c r="J90" s="134">
        <v>0</v>
      </c>
      <c r="K90" s="134">
        <v>0</v>
      </c>
      <c r="L90" s="134">
        <v>0</v>
      </c>
      <c r="M90" s="134">
        <v>0</v>
      </c>
      <c r="N90" s="143">
        <v>0</v>
      </c>
      <c r="O90" s="143">
        <v>0</v>
      </c>
      <c r="P90" s="143">
        <v>0</v>
      </c>
      <c r="Q90" s="143">
        <v>0</v>
      </c>
      <c r="R90" s="144">
        <v>0</v>
      </c>
      <c r="S90" s="134">
        <v>0</v>
      </c>
      <c r="T90" s="134">
        <v>0</v>
      </c>
      <c r="U90" s="134"/>
      <c r="V90" s="134"/>
      <c r="W90" s="134"/>
      <c r="X90" s="134"/>
      <c r="Y90" s="134"/>
      <c r="Z90" s="134"/>
    </row>
    <row r="93" ht="11.25" customHeight="1"/>
  </sheetData>
  <mergeCells count="5">
    <mergeCell ref="R4:S4"/>
    <mergeCell ref="G2:P2"/>
    <mergeCell ref="G1:Q1"/>
    <mergeCell ref="N3:Q3"/>
    <mergeCell ref="R3:S3"/>
  </mergeCells>
  <printOptions horizontalCentered="1" verticalCentered="1"/>
  <pageMargins left="0" right="0" top="0.51" bottom="0.4" header="0.35433070866141736" footer="0"/>
  <pageSetup fitToHeight="8" horizontalDpi="360" verticalDpi="360" orientation="landscape" paperSize="5" scale="87" r:id="rId1"/>
  <headerFooter alignWithMargins="0">
    <oddHeader xml:space="preserve">&amp;R&amp;9&amp;D  &amp;T  </oddHeader>
    <oddFooter>&amp;C- 2 -</oddFooter>
  </headerFooter>
</worksheet>
</file>

<file path=xl/worksheets/sheet8.xml><?xml version="1.0" encoding="utf-8"?>
<worksheet xmlns="http://schemas.openxmlformats.org/spreadsheetml/2006/main" xmlns:r="http://schemas.openxmlformats.org/officeDocument/2006/relationships">
  <sheetPr codeName="Sheet12"/>
  <dimension ref="A1:Z90"/>
  <sheetViews>
    <sheetView workbookViewId="0" topLeftCell="A40">
      <selection activeCell="A3" sqref="A3"/>
    </sheetView>
  </sheetViews>
  <sheetFormatPr defaultColWidth="9.140625" defaultRowHeight="12.75"/>
  <cols>
    <col min="1" max="1" width="8.8515625" style="109" customWidth="1"/>
    <col min="2" max="2" width="11.140625" style="109" customWidth="1"/>
    <col min="3" max="3" width="11.421875" style="109" customWidth="1"/>
    <col min="4" max="4" width="16.421875" style="109" customWidth="1"/>
    <col min="5" max="5" width="3.00390625" style="109" customWidth="1"/>
    <col min="6" max="6" width="2.7109375" style="109" customWidth="1"/>
    <col min="7" max="7" width="20.28125" style="109" customWidth="1"/>
    <col min="8" max="12" width="12.7109375" style="109" customWidth="1"/>
    <col min="13" max="13" width="3.140625" style="109" customWidth="1"/>
    <col min="14" max="14" width="8.421875" style="128" customWidth="1"/>
    <col min="15" max="16" width="8.28125" style="128" customWidth="1"/>
    <col min="17" max="17" width="8.421875" style="128" customWidth="1"/>
    <col min="18" max="18" width="14.00390625" style="141" customWidth="1"/>
    <col min="19" max="19" width="7.421875" style="109" customWidth="1"/>
    <col min="20" max="21" width="9.140625" style="109" customWidth="1"/>
    <col min="22" max="22" width="5.7109375" style="109" customWidth="1"/>
    <col min="23" max="16384" width="9.140625" style="109" customWidth="1"/>
  </cols>
  <sheetData>
    <row r="1" spans="1:19" s="100" customFormat="1" ht="15">
      <c r="A1" s="97"/>
      <c r="B1" s="97"/>
      <c r="C1" s="97"/>
      <c r="D1" s="97"/>
      <c r="E1" s="98"/>
      <c r="F1" s="97"/>
      <c r="G1" s="235" t="s">
        <v>143</v>
      </c>
      <c r="H1" s="235"/>
      <c r="I1" s="235"/>
      <c r="J1" s="235"/>
      <c r="K1" s="235"/>
      <c r="L1" s="235"/>
      <c r="M1" s="235"/>
      <c r="N1" s="235"/>
      <c r="O1" s="235"/>
      <c r="P1" s="235"/>
      <c r="Q1" s="235"/>
      <c r="R1" s="99"/>
      <c r="S1" s="98"/>
    </row>
    <row r="2" spans="1:19" s="100" customFormat="1" ht="15.75" thickBot="1">
      <c r="A2" s="101"/>
      <c r="B2" s="102"/>
      <c r="C2" s="101"/>
      <c r="D2" s="101"/>
      <c r="E2" s="101"/>
      <c r="F2" s="101"/>
      <c r="G2" s="234" t="s">
        <v>144</v>
      </c>
      <c r="H2" s="234"/>
      <c r="I2" s="234"/>
      <c r="J2" s="234"/>
      <c r="K2" s="234"/>
      <c r="L2" s="234"/>
      <c r="M2" s="234"/>
      <c r="N2" s="234"/>
      <c r="O2" s="234"/>
      <c r="P2" s="234"/>
      <c r="Q2" s="103"/>
      <c r="R2" s="104"/>
      <c r="S2" s="105"/>
    </row>
    <row r="3" spans="1:23" ht="18" customHeight="1">
      <c r="A3" s="110" t="s">
        <v>14</v>
      </c>
      <c r="B3" s="111"/>
      <c r="C3" s="111"/>
      <c r="D3" s="108"/>
      <c r="E3" s="108"/>
      <c r="F3" s="108"/>
      <c r="G3" s="108"/>
      <c r="H3" s="107"/>
      <c r="I3" s="107"/>
      <c r="J3" s="107"/>
      <c r="K3" s="107"/>
      <c r="L3" s="107"/>
      <c r="M3" s="112"/>
      <c r="N3" s="233" t="s">
        <v>145</v>
      </c>
      <c r="O3" s="233"/>
      <c r="P3" s="233"/>
      <c r="Q3" s="233"/>
      <c r="R3" s="236" t="s">
        <v>47</v>
      </c>
      <c r="S3" s="236"/>
      <c r="T3" s="108"/>
      <c r="U3" s="108"/>
      <c r="V3" s="108"/>
      <c r="W3" s="108"/>
    </row>
    <row r="4" spans="1:19" ht="12.75" customHeight="1">
      <c r="A4" s="113"/>
      <c r="B4" s="114"/>
      <c r="C4" s="115"/>
      <c r="D4" s="114"/>
      <c r="E4" s="116"/>
      <c r="G4" s="117"/>
      <c r="H4" s="118">
        <v>2001</v>
      </c>
      <c r="I4" s="118">
        <v>2000</v>
      </c>
      <c r="J4" s="118">
        <v>1999</v>
      </c>
      <c r="K4" s="118">
        <v>1998</v>
      </c>
      <c r="L4" s="118">
        <v>1997</v>
      </c>
      <c r="M4" s="119"/>
      <c r="N4" s="120" t="s">
        <v>80</v>
      </c>
      <c r="O4" s="120" t="s">
        <v>77</v>
      </c>
      <c r="P4" s="120" t="s">
        <v>48</v>
      </c>
      <c r="Q4" s="120" t="s">
        <v>49</v>
      </c>
      <c r="R4" s="232" t="s">
        <v>50</v>
      </c>
      <c r="S4" s="233"/>
    </row>
    <row r="5" spans="1:18" ht="12.75">
      <c r="A5" s="121"/>
      <c r="B5" s="121"/>
      <c r="C5" s="121"/>
      <c r="D5" s="121"/>
      <c r="E5" s="116"/>
      <c r="G5" s="122" t="s">
        <v>51</v>
      </c>
      <c r="H5" s="123">
        <v>26</v>
      </c>
      <c r="I5" s="123">
        <v>26</v>
      </c>
      <c r="J5" s="123">
        <v>26</v>
      </c>
      <c r="K5" s="123">
        <v>26</v>
      </c>
      <c r="L5" s="123">
        <v>24</v>
      </c>
      <c r="M5" s="124"/>
      <c r="N5" s="125"/>
      <c r="O5" s="125"/>
      <c r="P5" s="125"/>
      <c r="Q5" s="125"/>
      <c r="R5" s="125"/>
    </row>
    <row r="6" spans="1:18" ht="12.75" customHeight="1">
      <c r="A6" s="115" t="s">
        <v>146</v>
      </c>
      <c r="G6" s="207" t="s">
        <v>52</v>
      </c>
      <c r="H6" s="126"/>
      <c r="I6" s="126"/>
      <c r="J6" s="126"/>
      <c r="K6" s="126"/>
      <c r="L6" s="126"/>
      <c r="M6" s="127"/>
      <c r="N6" s="109"/>
      <c r="O6" s="109"/>
      <c r="P6" s="109"/>
      <c r="Q6" s="109"/>
      <c r="R6" s="128"/>
    </row>
    <row r="7" spans="1:18" ht="12.75">
      <c r="A7" s="109" t="s">
        <v>147</v>
      </c>
      <c r="G7" s="126"/>
      <c r="H7" s="126">
        <v>97969000</v>
      </c>
      <c r="I7" s="126">
        <v>94645742</v>
      </c>
      <c r="J7" s="126">
        <v>88196890</v>
      </c>
      <c r="K7" s="126">
        <v>79725367</v>
      </c>
      <c r="L7" s="126">
        <v>78888035</v>
      </c>
      <c r="M7" s="129"/>
      <c r="N7" s="130">
        <v>3.5112599148940054</v>
      </c>
      <c r="O7" s="130">
        <v>7.311881405342071</v>
      </c>
      <c r="P7" s="130">
        <v>10.625881471326435</v>
      </c>
      <c r="Q7" s="130">
        <v>1.0614182492947124</v>
      </c>
      <c r="R7" s="130">
        <v>5.564861963123358</v>
      </c>
    </row>
    <row r="8" spans="1:18" ht="12.75">
      <c r="A8" s="109" t="s">
        <v>148</v>
      </c>
      <c r="G8" s="126"/>
      <c r="H8" s="126">
        <v>177838746</v>
      </c>
      <c r="I8" s="126">
        <v>186364098</v>
      </c>
      <c r="J8" s="126">
        <v>178701280</v>
      </c>
      <c r="K8" s="126">
        <v>191224054</v>
      </c>
      <c r="L8" s="126">
        <v>178902306</v>
      </c>
      <c r="M8" s="129"/>
      <c r="N8" s="130">
        <v>-4.574567790412078</v>
      </c>
      <c r="O8" s="130">
        <v>4.2880599400295285</v>
      </c>
      <c r="P8" s="130">
        <v>-6.548744124000216</v>
      </c>
      <c r="Q8" s="130">
        <v>6.887417091202837</v>
      </c>
      <c r="R8" s="130">
        <v>-0.14895550013512837</v>
      </c>
    </row>
    <row r="9" spans="1:18" ht="12.75">
      <c r="A9" s="109" t="s">
        <v>149</v>
      </c>
      <c r="G9" s="126"/>
      <c r="H9" s="126">
        <v>74638349</v>
      </c>
      <c r="I9" s="126">
        <v>68478584</v>
      </c>
      <c r="J9" s="126">
        <v>75045263</v>
      </c>
      <c r="K9" s="126">
        <v>68462058</v>
      </c>
      <c r="L9" s="126">
        <v>60899434</v>
      </c>
      <c r="M9" s="129"/>
      <c r="N9" s="130">
        <v>8.995169935172726</v>
      </c>
      <c r="O9" s="130">
        <v>-8.750291140961156</v>
      </c>
      <c r="P9" s="130">
        <v>9.615844443355764</v>
      </c>
      <c r="Q9" s="130">
        <v>12.418217220212588</v>
      </c>
      <c r="R9" s="130">
        <v>5.2173094217153215</v>
      </c>
    </row>
    <row r="10" spans="1:18" ht="12.75">
      <c r="A10" s="109" t="s">
        <v>150</v>
      </c>
      <c r="G10" s="126"/>
      <c r="H10" s="126">
        <v>6633352</v>
      </c>
      <c r="I10" s="126">
        <v>5803469</v>
      </c>
      <c r="J10" s="126">
        <v>5158787</v>
      </c>
      <c r="K10" s="126">
        <v>3709768</v>
      </c>
      <c r="L10" s="126">
        <v>2282254</v>
      </c>
      <c r="M10" s="129"/>
      <c r="N10" s="130">
        <v>14.299774841564588</v>
      </c>
      <c r="O10" s="130">
        <v>12.496774920150802</v>
      </c>
      <c r="P10" s="130">
        <v>39.05955844139041</v>
      </c>
      <c r="Q10" s="130">
        <v>62.54842800144068</v>
      </c>
      <c r="R10" s="130">
        <v>30.569658046869286</v>
      </c>
    </row>
    <row r="11" spans="1:18" ht="12.75">
      <c r="A11" s="109" t="s">
        <v>151</v>
      </c>
      <c r="G11" s="126"/>
      <c r="H11" s="126">
        <v>42832820</v>
      </c>
      <c r="I11" s="126">
        <v>42076618</v>
      </c>
      <c r="J11" s="126">
        <v>38321665</v>
      </c>
      <c r="K11" s="126">
        <v>33667231</v>
      </c>
      <c r="L11" s="126">
        <v>41203988.05</v>
      </c>
      <c r="M11" s="129"/>
      <c r="N11" s="130">
        <v>1.7972024272483116</v>
      </c>
      <c r="O11" s="130">
        <v>9.798512147110518</v>
      </c>
      <c r="P11" s="130">
        <v>13.824819748318475</v>
      </c>
      <c r="Q11" s="130">
        <v>-18.291329084103058</v>
      </c>
      <c r="R11" s="130">
        <v>0.9739518928407742</v>
      </c>
    </row>
    <row r="12" spans="1:18" ht="12.75">
      <c r="A12" s="109" t="s">
        <v>152</v>
      </c>
      <c r="G12" s="126"/>
      <c r="H12" s="126">
        <v>30044926</v>
      </c>
      <c r="I12" s="126">
        <v>26752715</v>
      </c>
      <c r="J12" s="126">
        <v>23626954</v>
      </c>
      <c r="K12" s="126">
        <v>14581266</v>
      </c>
      <c r="L12" s="126">
        <v>12325170.03</v>
      </c>
      <c r="M12" s="129"/>
      <c r="N12" s="130">
        <v>12.306081831320672</v>
      </c>
      <c r="O12" s="130">
        <v>13.229640181294634</v>
      </c>
      <c r="P12" s="130">
        <v>62.036369132831126</v>
      </c>
      <c r="Q12" s="130">
        <v>18.304785771787042</v>
      </c>
      <c r="R12" s="130">
        <v>24.95238638873638</v>
      </c>
    </row>
    <row r="13" spans="1:18" s="115" customFormat="1" ht="12.75" customHeight="1">
      <c r="A13" s="115" t="s">
        <v>153</v>
      </c>
      <c r="G13" s="131"/>
      <c r="H13" s="131">
        <v>429957191</v>
      </c>
      <c r="I13" s="131">
        <v>424121226</v>
      </c>
      <c r="J13" s="131">
        <v>409050839</v>
      </c>
      <c r="K13" s="131">
        <v>391369743</v>
      </c>
      <c r="L13" s="131">
        <v>374501187</v>
      </c>
      <c r="M13" s="131"/>
      <c r="N13" s="125">
        <v>1.376013423105591</v>
      </c>
      <c r="O13" s="125">
        <v>3.684233245149266</v>
      </c>
      <c r="P13" s="125">
        <v>4.517747300664476</v>
      </c>
      <c r="Q13" s="125">
        <v>4.504273039860886</v>
      </c>
      <c r="R13" s="125">
        <v>3.51254932162377</v>
      </c>
    </row>
    <row r="14" spans="1:18" s="115" customFormat="1" ht="18" customHeight="1">
      <c r="A14" s="115" t="s">
        <v>154</v>
      </c>
      <c r="G14" s="131"/>
      <c r="H14" s="131"/>
      <c r="I14" s="131"/>
      <c r="J14" s="131"/>
      <c r="K14" s="131"/>
      <c r="L14" s="131"/>
      <c r="M14" s="131"/>
      <c r="N14" s="125"/>
      <c r="O14" s="125"/>
      <c r="P14" s="125"/>
      <c r="Q14" s="125"/>
      <c r="R14" s="125"/>
    </row>
    <row r="15" spans="1:18" ht="12.75">
      <c r="A15" s="109" t="s">
        <v>155</v>
      </c>
      <c r="G15" s="126"/>
      <c r="H15" s="126">
        <v>228109574</v>
      </c>
      <c r="I15" s="126">
        <v>220251180</v>
      </c>
      <c r="J15" s="126">
        <v>207279648</v>
      </c>
      <c r="K15" s="126">
        <v>200043300</v>
      </c>
      <c r="L15" s="126">
        <v>185533416</v>
      </c>
      <c r="M15" s="129"/>
      <c r="N15" s="130">
        <v>3.56792367695828</v>
      </c>
      <c r="O15" s="130">
        <v>6.257986312288605</v>
      </c>
      <c r="P15" s="130">
        <v>3.6173908348842474</v>
      </c>
      <c r="Q15" s="130">
        <v>7.820631082435306</v>
      </c>
      <c r="R15" s="130">
        <v>5.300478132456354</v>
      </c>
    </row>
    <row r="16" spans="1:18" ht="12.75">
      <c r="A16" s="109" t="s">
        <v>156</v>
      </c>
      <c r="G16" s="126"/>
      <c r="H16" s="126">
        <v>12904204</v>
      </c>
      <c r="I16" s="126">
        <v>14208270</v>
      </c>
      <c r="J16" s="126">
        <v>14038160</v>
      </c>
      <c r="K16" s="126">
        <v>13989907</v>
      </c>
      <c r="L16" s="126">
        <v>13395375</v>
      </c>
      <c r="M16" s="129"/>
      <c r="N16" s="130">
        <v>-9.178218037804744</v>
      </c>
      <c r="O16" s="130">
        <v>1.2117684938766904</v>
      </c>
      <c r="P16" s="130">
        <v>0.34491294330977323</v>
      </c>
      <c r="Q16" s="130">
        <v>4.438337859149146</v>
      </c>
      <c r="R16" s="130">
        <v>-0.9295613260695168</v>
      </c>
    </row>
    <row r="17" spans="1:18" ht="12.75">
      <c r="A17" s="109" t="s">
        <v>157</v>
      </c>
      <c r="G17" s="126"/>
      <c r="H17" s="126">
        <v>51191188</v>
      </c>
      <c r="I17" s="126">
        <v>51115628</v>
      </c>
      <c r="J17" s="126">
        <v>49340058</v>
      </c>
      <c r="K17" s="126">
        <v>46444386</v>
      </c>
      <c r="L17" s="126">
        <v>42110405</v>
      </c>
      <c r="M17" s="129"/>
      <c r="N17" s="130">
        <v>0.1478217190249526</v>
      </c>
      <c r="O17" s="130">
        <v>3.5986378451358934</v>
      </c>
      <c r="P17" s="130">
        <v>6.2347083240588</v>
      </c>
      <c r="Q17" s="130">
        <v>10.29194803517088</v>
      </c>
      <c r="R17" s="130">
        <v>5.0029371899267705</v>
      </c>
    </row>
    <row r="18" spans="1:18" ht="12.75">
      <c r="A18" s="109" t="s">
        <v>158</v>
      </c>
      <c r="G18" s="126"/>
      <c r="H18" s="126">
        <v>80519226</v>
      </c>
      <c r="I18" s="126">
        <v>78566414</v>
      </c>
      <c r="J18" s="126">
        <v>78982538</v>
      </c>
      <c r="K18" s="126">
        <v>80281270</v>
      </c>
      <c r="L18" s="126">
        <v>75466103</v>
      </c>
      <c r="M18" s="129"/>
      <c r="N18" s="130">
        <v>2.485555723594563</v>
      </c>
      <c r="O18" s="130">
        <v>-0.52685569562224</v>
      </c>
      <c r="P18" s="130">
        <v>-1.6177272731236065</v>
      </c>
      <c r="Q18" s="130">
        <v>6.3805693001002055</v>
      </c>
      <c r="R18" s="130">
        <v>1.6335082013319013</v>
      </c>
    </row>
    <row r="19" spans="1:18" s="115" customFormat="1" ht="12.75" customHeight="1">
      <c r="A19" s="115" t="s">
        <v>159</v>
      </c>
      <c r="G19" s="131"/>
      <c r="H19" s="131">
        <v>372724192</v>
      </c>
      <c r="I19" s="131">
        <v>364141492</v>
      </c>
      <c r="J19" s="131">
        <v>349640404</v>
      </c>
      <c r="K19" s="131">
        <v>340758862</v>
      </c>
      <c r="L19" s="131">
        <v>316505299</v>
      </c>
      <c r="M19" s="132"/>
      <c r="N19" s="125">
        <v>2.356968428085641</v>
      </c>
      <c r="O19" s="125">
        <v>4.147429139797013</v>
      </c>
      <c r="P19" s="125">
        <v>2.6064008865013757</v>
      </c>
      <c r="Q19" s="125">
        <v>7.662924784080787</v>
      </c>
      <c r="R19" s="125">
        <v>4.172155156902124</v>
      </c>
    </row>
    <row r="20" spans="1:18" ht="18" customHeight="1">
      <c r="A20" s="109" t="s">
        <v>160</v>
      </c>
      <c r="G20" s="126"/>
      <c r="H20" s="126">
        <v>57232999</v>
      </c>
      <c r="I20" s="126">
        <v>59979734</v>
      </c>
      <c r="J20" s="126">
        <v>59410435</v>
      </c>
      <c r="K20" s="126">
        <v>50610882</v>
      </c>
      <c r="L20" s="126">
        <v>57995888</v>
      </c>
      <c r="M20" s="129"/>
      <c r="N20" s="130">
        <v>-4.579438448326563</v>
      </c>
      <c r="O20" s="130">
        <v>0.9582474863212161</v>
      </c>
      <c r="P20" s="130">
        <v>17.386681781202707</v>
      </c>
      <c r="Q20" s="130">
        <v>-12.73367173893432</v>
      </c>
      <c r="R20" s="130">
        <v>-0.33048952332859205</v>
      </c>
    </row>
    <row r="21" spans="1:18" ht="12.75">
      <c r="A21" s="109" t="s">
        <v>161</v>
      </c>
      <c r="G21" s="126"/>
      <c r="H21" s="126">
        <v>17511396</v>
      </c>
      <c r="I21" s="126">
        <v>15410133</v>
      </c>
      <c r="J21" s="126">
        <v>14584987</v>
      </c>
      <c r="K21" s="126">
        <v>12573469</v>
      </c>
      <c r="L21" s="126">
        <v>15441995</v>
      </c>
      <c r="M21" s="129"/>
      <c r="N21" s="130">
        <v>13.635592892027603</v>
      </c>
      <c r="O21" s="130">
        <v>5.6575024715483115</v>
      </c>
      <c r="P21" s="130">
        <v>15.998114760532674</v>
      </c>
      <c r="Q21" s="130">
        <v>-18.576136049778544</v>
      </c>
      <c r="R21" s="130">
        <v>3.1939747061001</v>
      </c>
    </row>
    <row r="22" spans="1:18" s="115" customFormat="1" ht="18" customHeight="1">
      <c r="A22" s="115" t="s">
        <v>162</v>
      </c>
      <c r="G22" s="131"/>
      <c r="H22" s="131">
        <v>39721603</v>
      </c>
      <c r="I22" s="131">
        <v>44569601</v>
      </c>
      <c r="J22" s="131">
        <v>44825448</v>
      </c>
      <c r="K22" s="131">
        <v>38037413</v>
      </c>
      <c r="L22" s="131">
        <v>42553893</v>
      </c>
      <c r="M22" s="131"/>
      <c r="N22" s="125">
        <v>-10.877364596555397</v>
      </c>
      <c r="O22" s="125">
        <v>-0.5707628398939817</v>
      </c>
      <c r="P22" s="125">
        <v>17.845679988804708</v>
      </c>
      <c r="Q22" s="125">
        <v>-10.61355303027152</v>
      </c>
      <c r="R22" s="125">
        <v>-1.7071636461422623</v>
      </c>
    </row>
    <row r="23" spans="1:18" ht="18" customHeight="1">
      <c r="A23" s="109" t="s">
        <v>163</v>
      </c>
      <c r="G23" s="126"/>
      <c r="H23" s="126">
        <v>9205322</v>
      </c>
      <c r="I23" s="126">
        <v>8491902</v>
      </c>
      <c r="J23" s="126">
        <v>7088142</v>
      </c>
      <c r="K23" s="126">
        <v>7294242</v>
      </c>
      <c r="L23" s="126">
        <v>5055986.04</v>
      </c>
      <c r="M23" s="126"/>
      <c r="N23" s="130">
        <v>8.401180324502096</v>
      </c>
      <c r="O23" s="130">
        <v>19.804343648871594</v>
      </c>
      <c r="P23" s="130">
        <v>-2.8255163456326238</v>
      </c>
      <c r="Q23" s="130">
        <v>44.26942523757443</v>
      </c>
      <c r="R23" s="130">
        <v>16.16044834778276</v>
      </c>
    </row>
    <row r="24" spans="1:18" ht="12.75">
      <c r="A24" s="109" t="s">
        <v>164</v>
      </c>
      <c r="G24" s="126"/>
      <c r="H24" s="126">
        <v>6153377</v>
      </c>
      <c r="I24" s="126">
        <v>-9488279</v>
      </c>
      <c r="J24" s="126">
        <v>410552</v>
      </c>
      <c r="K24" s="126">
        <v>1340132</v>
      </c>
      <c r="L24" s="126">
        <v>541891</v>
      </c>
      <c r="M24" s="126"/>
      <c r="N24" s="130">
        <v>-164.85240368669596</v>
      </c>
      <c r="O24" s="130">
        <v>-999</v>
      </c>
      <c r="P24" s="130">
        <v>-69.36480883972624</v>
      </c>
      <c r="Q24" s="130">
        <v>147.30656165169748</v>
      </c>
      <c r="R24" s="130">
        <v>83.56944566379376</v>
      </c>
    </row>
    <row r="25" spans="1:18" s="115" customFormat="1" ht="18" customHeight="1">
      <c r="A25" s="115" t="s">
        <v>165</v>
      </c>
      <c r="G25" s="131"/>
      <c r="H25" s="131">
        <v>24362906</v>
      </c>
      <c r="I25" s="131">
        <v>45565979</v>
      </c>
      <c r="J25" s="131">
        <v>37326754</v>
      </c>
      <c r="K25" s="131">
        <v>29403039</v>
      </c>
      <c r="L25" s="131">
        <v>36956015</v>
      </c>
      <c r="M25" s="131"/>
      <c r="N25" s="125">
        <v>-46.532683957037335</v>
      </c>
      <c r="O25" s="125">
        <v>22.073242693431098</v>
      </c>
      <c r="P25" s="125">
        <v>26.948625956657065</v>
      </c>
      <c r="Q25" s="125">
        <v>-20.437744708134794</v>
      </c>
      <c r="R25" s="125">
        <v>-9.892489999572106</v>
      </c>
    </row>
    <row r="26" spans="1:18" ht="18" customHeight="1">
      <c r="A26" s="115" t="s">
        <v>166</v>
      </c>
      <c r="G26" s="126"/>
      <c r="H26" s="126"/>
      <c r="I26" s="126"/>
      <c r="J26" s="126"/>
      <c r="K26" s="126"/>
      <c r="L26" s="126"/>
      <c r="M26" s="126"/>
      <c r="N26" s="130"/>
      <c r="O26" s="130"/>
      <c r="P26" s="130"/>
      <c r="Q26" s="130"/>
      <c r="R26" s="130"/>
    </row>
    <row r="27" spans="1:18" ht="12.75">
      <c r="A27" s="109" t="s">
        <v>168</v>
      </c>
      <c r="G27" s="126"/>
      <c r="H27" s="133">
        <v>61.20063545539861</v>
      </c>
      <c r="I27" s="133">
        <v>60.48505452929819</v>
      </c>
      <c r="J27" s="133">
        <v>59.28366562578391</v>
      </c>
      <c r="K27" s="133">
        <v>58.705237723208505</v>
      </c>
      <c r="L27" s="133">
        <v>58.61937117204474</v>
      </c>
      <c r="M27" s="126"/>
      <c r="N27" s="130">
        <v>1.1830706472353496</v>
      </c>
      <c r="O27" s="130">
        <v>2.0265091418229795</v>
      </c>
      <c r="P27" s="130">
        <v>0.9853088497872321</v>
      </c>
      <c r="Q27" s="130">
        <v>0.14648152896719827</v>
      </c>
      <c r="R27" s="130">
        <v>1.0831329867897477</v>
      </c>
    </row>
    <row r="28" spans="1:18" ht="12.75">
      <c r="A28" s="109" t="s">
        <v>167</v>
      </c>
      <c r="G28" s="126"/>
      <c r="H28" s="133">
        <v>53.054019975677065</v>
      </c>
      <c r="I28" s="133">
        <v>51.93118535406667</v>
      </c>
      <c r="J28" s="133">
        <v>50.67332180682803</v>
      </c>
      <c r="K28" s="133">
        <v>51.11363450495456</v>
      </c>
      <c r="L28" s="133">
        <v>49.54147608616258</v>
      </c>
      <c r="M28" s="126"/>
      <c r="N28" s="130">
        <v>2.1621586604559693</v>
      </c>
      <c r="O28" s="130">
        <v>2.4822993685587633</v>
      </c>
      <c r="P28" s="130">
        <v>-0.8614388360190911</v>
      </c>
      <c r="Q28" s="130">
        <v>3.173418603954552</v>
      </c>
      <c r="R28" s="130">
        <v>1.7272580209355182</v>
      </c>
    </row>
    <row r="29" spans="1:18" ht="18" customHeight="1">
      <c r="A29" s="115" t="s">
        <v>169</v>
      </c>
      <c r="G29" s="126"/>
      <c r="H29" s="126"/>
      <c r="I29" s="126"/>
      <c r="J29" s="126"/>
      <c r="K29" s="126"/>
      <c r="L29" s="126"/>
      <c r="M29" s="126"/>
      <c r="N29" s="130"/>
      <c r="O29" s="130"/>
      <c r="P29" s="130"/>
      <c r="Q29" s="130"/>
      <c r="R29" s="130"/>
    </row>
    <row r="30" spans="1:18" ht="12.75">
      <c r="A30" s="109" t="s">
        <v>170</v>
      </c>
      <c r="G30" s="126"/>
      <c r="H30" s="126">
        <v>139463504</v>
      </c>
      <c r="I30" s="126">
        <v>142272285</v>
      </c>
      <c r="J30" s="126">
        <v>138726416</v>
      </c>
      <c r="K30" s="126">
        <v>137730402</v>
      </c>
      <c r="L30" s="126">
        <v>130680000</v>
      </c>
      <c r="M30" s="126"/>
      <c r="N30" s="130">
        <v>-1.974229204233277</v>
      </c>
      <c r="O30" s="130">
        <v>2.5560157194574966</v>
      </c>
      <c r="P30" s="130">
        <v>0.7231620510335837</v>
      </c>
      <c r="Q30" s="130">
        <v>5.395165289256198</v>
      </c>
      <c r="R30" s="130">
        <v>1.6395799830426494</v>
      </c>
    </row>
    <row r="31" spans="1:18" ht="12.75">
      <c r="A31" s="109" t="s">
        <v>171</v>
      </c>
      <c r="G31" s="126"/>
      <c r="H31" s="133">
        <v>2168</v>
      </c>
      <c r="I31" s="133">
        <v>2044</v>
      </c>
      <c r="J31" s="133">
        <v>2006.95</v>
      </c>
      <c r="K31" s="133">
        <v>2026.2</v>
      </c>
      <c r="L31" s="133">
        <v>2060.5</v>
      </c>
      <c r="M31" s="126"/>
      <c r="N31" s="130">
        <v>6.066536203522505</v>
      </c>
      <c r="O31" s="130">
        <v>1.8460848551284263</v>
      </c>
      <c r="P31" s="130">
        <v>-0.9500542888165038</v>
      </c>
      <c r="Q31" s="130">
        <v>-1.6646445037612208</v>
      </c>
      <c r="R31" s="130">
        <v>1.279527077931153</v>
      </c>
    </row>
    <row r="32" spans="1:18" ht="12.75">
      <c r="A32" s="134" t="s">
        <v>172</v>
      </c>
      <c r="F32" s="134"/>
      <c r="G32" s="126"/>
      <c r="H32" s="135">
        <v>64328.18450184502</v>
      </c>
      <c r="I32" s="135">
        <v>69604.83610567515</v>
      </c>
      <c r="J32" s="135">
        <v>69123.00555569396</v>
      </c>
      <c r="K32" s="135">
        <v>67974.73201066034</v>
      </c>
      <c r="L32" s="135">
        <v>63421.499636010674</v>
      </c>
      <c r="M32" s="126"/>
      <c r="N32" s="130">
        <v>-7.580869231297424</v>
      </c>
      <c r="O32" s="130">
        <v>0.6970624991023595</v>
      </c>
      <c r="P32" s="130">
        <v>1.689265277064332</v>
      </c>
      <c r="Q32" s="130">
        <v>7.179319947938204</v>
      </c>
      <c r="R32" s="130">
        <v>0.35550413346070453</v>
      </c>
    </row>
    <row r="33" spans="1:18" ht="12.75" customHeight="1">
      <c r="A33" s="109" t="s">
        <v>173</v>
      </c>
      <c r="G33" s="126"/>
      <c r="H33" s="136">
        <v>37.417346926598206</v>
      </c>
      <c r="I33" s="136">
        <v>39.07060527999374</v>
      </c>
      <c r="J33" s="136">
        <v>39.676883567495246</v>
      </c>
      <c r="K33" s="136">
        <v>40.41872930072175</v>
      </c>
      <c r="L33" s="136">
        <v>41.28840825505421</v>
      </c>
      <c r="M33" s="126"/>
      <c r="N33" s="130">
        <v>-4.23146337648906</v>
      </c>
      <c r="O33" s="130">
        <v>-1.528039082177786</v>
      </c>
      <c r="P33" s="130">
        <v>-1.8354009293737443</v>
      </c>
      <c r="Q33" s="130">
        <v>-2.106351373393034</v>
      </c>
      <c r="R33" s="130">
        <v>-2.431144071124336</v>
      </c>
    </row>
    <row r="34" spans="1:18" ht="18.75" customHeight="1">
      <c r="A34" s="115" t="s">
        <v>174</v>
      </c>
      <c r="G34" s="126"/>
      <c r="H34" s="126"/>
      <c r="I34" s="126"/>
      <c r="J34" s="126"/>
      <c r="K34" s="126"/>
      <c r="L34" s="126"/>
      <c r="M34" s="126"/>
      <c r="N34" s="130"/>
      <c r="O34" s="130"/>
      <c r="P34" s="130"/>
      <c r="Q34" s="130"/>
      <c r="R34" s="130"/>
    </row>
    <row r="35" spans="1:18" ht="12.75">
      <c r="A35" s="109" t="s">
        <v>175</v>
      </c>
      <c r="G35" s="126"/>
      <c r="H35" s="126">
        <v>293474425</v>
      </c>
      <c r="I35" s="126">
        <v>279090341</v>
      </c>
      <c r="J35" s="126">
        <v>263195974</v>
      </c>
      <c r="K35" s="126">
        <v>241604989</v>
      </c>
      <c r="L35" s="126">
        <v>256035251</v>
      </c>
      <c r="M35" s="126"/>
      <c r="N35" s="130">
        <v>5.15391681004109</v>
      </c>
      <c r="O35" s="130">
        <v>6.038985611535228</v>
      </c>
      <c r="P35" s="130">
        <v>8.936481439959007</v>
      </c>
      <c r="Q35" s="130">
        <v>-5.636045014754629</v>
      </c>
      <c r="R35" s="130">
        <v>3.4707564912822564</v>
      </c>
    </row>
    <row r="36" spans="1:18" ht="12.75" customHeight="1">
      <c r="A36" s="109" t="s">
        <v>176</v>
      </c>
      <c r="G36" s="126"/>
      <c r="H36" s="126">
        <v>113543817</v>
      </c>
      <c r="I36" s="126">
        <v>116201424</v>
      </c>
      <c r="J36" s="126">
        <v>110596235</v>
      </c>
      <c r="K36" s="126">
        <v>97341723</v>
      </c>
      <c r="L36" s="126">
        <v>77795335</v>
      </c>
      <c r="M36" s="137"/>
      <c r="N36" s="130">
        <v>-2.287069218704239</v>
      </c>
      <c r="O36" s="130">
        <v>5.068155349049631</v>
      </c>
      <c r="P36" s="130">
        <v>13.616475640152784</v>
      </c>
      <c r="Q36" s="130">
        <v>25.12539858591778</v>
      </c>
      <c r="R36" s="130">
        <v>9.913866013968175</v>
      </c>
    </row>
    <row r="37" spans="1:18" ht="18" customHeight="1">
      <c r="A37" s="115" t="s">
        <v>177</v>
      </c>
      <c r="G37" s="126"/>
      <c r="H37" s="137"/>
      <c r="I37" s="137"/>
      <c r="J37" s="137"/>
      <c r="K37" s="137"/>
      <c r="L37" s="137"/>
      <c r="M37" s="137"/>
      <c r="N37" s="130"/>
      <c r="O37" s="130"/>
      <c r="P37" s="130"/>
      <c r="Q37" s="130"/>
      <c r="R37" s="130"/>
    </row>
    <row r="38" spans="1:18" ht="12.75">
      <c r="A38" s="109" t="s">
        <v>178</v>
      </c>
      <c r="H38" s="138">
        <v>13.311324987235764</v>
      </c>
      <c r="I38" s="138">
        <v>14.142120300293577</v>
      </c>
      <c r="J38" s="138">
        <v>14.52397338806094</v>
      </c>
      <c r="K38" s="138">
        <v>12.931730902866448</v>
      </c>
      <c r="L38" s="138">
        <v>15.48616934023229</v>
      </c>
      <c r="M38" s="137"/>
      <c r="N38" s="130">
        <v>-5.874616361738672</v>
      </c>
      <c r="O38" s="130">
        <v>-2.6291227446151564</v>
      </c>
      <c r="P38" s="130">
        <v>12.312678767863588</v>
      </c>
      <c r="Q38" s="130">
        <v>-16.494966451965237</v>
      </c>
      <c r="R38" s="130">
        <v>-3.7126308550392895</v>
      </c>
    </row>
    <row r="39" spans="1:18" ht="12.75">
      <c r="A39" s="109" t="s">
        <v>179</v>
      </c>
      <c r="H39" s="138">
        <v>9.238501839593606</v>
      </c>
      <c r="I39" s="138">
        <v>10.50869380444543</v>
      </c>
      <c r="J39" s="138">
        <v>10.958405099372012</v>
      </c>
      <c r="K39" s="138">
        <v>9.719047954097974</v>
      </c>
      <c r="L39" s="138">
        <v>11.36281925856753</v>
      </c>
      <c r="M39" s="137"/>
      <c r="N39" s="130">
        <v>-12.08705847261914</v>
      </c>
      <c r="O39" s="130">
        <v>-4.103802431545016</v>
      </c>
      <c r="P39" s="130">
        <v>12.751836919906042</v>
      </c>
      <c r="Q39" s="130">
        <v>-14.46622767699273</v>
      </c>
      <c r="R39" s="130">
        <v>-5.042589523660435</v>
      </c>
    </row>
    <row r="40" spans="1:18" ht="12.75">
      <c r="A40" s="109" t="s">
        <v>180</v>
      </c>
      <c r="H40" s="138">
        <v>5.666356211728065</v>
      </c>
      <c r="I40" s="138">
        <v>10.743621447515103</v>
      </c>
      <c r="J40" s="138">
        <v>9.125211450794751</v>
      </c>
      <c r="K40" s="138">
        <v>7.512854410924659</v>
      </c>
      <c r="L40" s="138">
        <v>9.86806351564381</v>
      </c>
      <c r="N40" s="130">
        <v>-47.25841524285428</v>
      </c>
      <c r="O40" s="130">
        <v>17.735588982756102</v>
      </c>
      <c r="P40" s="130">
        <v>21.46131086375795</v>
      </c>
      <c r="Q40" s="130">
        <v>-23.86698363853704</v>
      </c>
      <c r="R40" s="130">
        <v>-12.950158612696416</v>
      </c>
    </row>
    <row r="41" spans="14:18" s="139" customFormat="1" ht="6" customHeight="1" thickBot="1">
      <c r="N41" s="140"/>
      <c r="O41" s="140"/>
      <c r="P41" s="140"/>
      <c r="Q41" s="140"/>
      <c r="R41" s="140"/>
    </row>
    <row r="42" ht="12.75">
      <c r="A42" s="95"/>
    </row>
    <row r="43" ht="12.75">
      <c r="A43" s="95" t="s">
        <v>221</v>
      </c>
    </row>
    <row r="44" ht="12.75">
      <c r="A44" s="95" t="s">
        <v>222</v>
      </c>
    </row>
    <row r="47" ht="12.75">
      <c r="A47" s="141"/>
    </row>
    <row r="82" ht="12.75" hidden="1">
      <c r="A82" s="109">
        <v>6</v>
      </c>
    </row>
    <row r="83" spans="1:3" ht="12.75" hidden="1">
      <c r="A83" s="134">
        <v>3</v>
      </c>
      <c r="B83" s="109">
        <v>2000</v>
      </c>
      <c r="C83" s="109">
        <v>242</v>
      </c>
    </row>
    <row r="84" spans="1:4" ht="12" customHeight="1" hidden="1">
      <c r="A84" s="109">
        <v>5</v>
      </c>
      <c r="B84" s="142"/>
      <c r="C84" s="142"/>
      <c r="D84" s="109">
        <v>2</v>
      </c>
    </row>
    <row r="85" spans="1:26" ht="12.75" hidden="1">
      <c r="A85" s="134">
        <v>33792883</v>
      </c>
      <c r="B85" s="134">
        <v>8283735</v>
      </c>
      <c r="C85" s="134">
        <v>30053651</v>
      </c>
      <c r="D85" s="134">
        <v>8268014</v>
      </c>
      <c r="E85" s="134">
        <v>26178222</v>
      </c>
      <c r="F85" s="134">
        <v>7489009</v>
      </c>
      <c r="G85" s="134">
        <v>26283580.05</v>
      </c>
      <c r="H85" s="134">
        <v>14920408</v>
      </c>
      <c r="I85" s="134">
        <v>22857834</v>
      </c>
      <c r="J85" s="134">
        <v>22258521</v>
      </c>
      <c r="K85" s="134">
        <v>0</v>
      </c>
      <c r="L85" s="134">
        <v>0</v>
      </c>
      <c r="M85" s="134">
        <v>0</v>
      </c>
      <c r="N85" s="143">
        <v>0</v>
      </c>
      <c r="O85" s="143">
        <v>0</v>
      </c>
      <c r="P85" s="143">
        <v>0</v>
      </c>
      <c r="Q85" s="143">
        <v>0</v>
      </c>
      <c r="R85" s="144">
        <v>0</v>
      </c>
      <c r="S85" s="134">
        <v>0</v>
      </c>
      <c r="T85" s="134">
        <v>0</v>
      </c>
      <c r="U85" s="134"/>
      <c r="V85" s="134"/>
      <c r="W85" s="134"/>
      <c r="X85" s="134"/>
      <c r="Y85" s="134"/>
      <c r="Z85" s="134"/>
    </row>
    <row r="86" spans="1:26" ht="12.75" hidden="1">
      <c r="A86" s="134">
        <v>15150901</v>
      </c>
      <c r="B86" s="134">
        <v>5658321</v>
      </c>
      <c r="C86" s="134">
        <v>1206814</v>
      </c>
      <c r="D86" s="134">
        <v>5567156</v>
      </c>
      <c r="E86" s="134">
        <v>1353531</v>
      </c>
      <c r="F86" s="134">
        <v>6116188</v>
      </c>
      <c r="G86" s="134">
        <v>1589574</v>
      </c>
      <c r="H86" s="134">
        <v>3453431</v>
      </c>
      <c r="I86" s="134">
        <v>2348344</v>
      </c>
      <c r="J86" s="134">
        <v>42024064</v>
      </c>
      <c r="K86" s="134">
        <v>0</v>
      </c>
      <c r="L86" s="134">
        <v>0</v>
      </c>
      <c r="M86" s="134">
        <v>0</v>
      </c>
      <c r="N86" s="143">
        <v>0</v>
      </c>
      <c r="O86" s="143">
        <v>0</v>
      </c>
      <c r="P86" s="143">
        <v>0</v>
      </c>
      <c r="Q86" s="143">
        <v>0</v>
      </c>
      <c r="R86" s="144">
        <v>0</v>
      </c>
      <c r="S86" s="134">
        <v>0</v>
      </c>
      <c r="T86" s="134">
        <v>0</v>
      </c>
      <c r="U86" s="134"/>
      <c r="V86" s="134"/>
      <c r="W86" s="134"/>
      <c r="X86" s="134"/>
      <c r="Y86" s="134"/>
      <c r="Z86" s="134"/>
    </row>
    <row r="87" spans="1:26" ht="12.75" hidden="1">
      <c r="A87" s="134">
        <v>-4301</v>
      </c>
      <c r="B87" s="134">
        <v>3949790</v>
      </c>
      <c r="C87" s="134">
        <v>3422525</v>
      </c>
      <c r="D87" s="134">
        <v>1321966</v>
      </c>
      <c r="E87" s="134">
        <v>84183</v>
      </c>
      <c r="F87" s="134">
        <v>0</v>
      </c>
      <c r="G87" s="134">
        <v>0</v>
      </c>
      <c r="H87" s="134">
        <v>0</v>
      </c>
      <c r="I87" s="134">
        <v>0</v>
      </c>
      <c r="J87" s="134">
        <v>0</v>
      </c>
      <c r="K87" s="134">
        <v>0</v>
      </c>
      <c r="L87" s="134">
        <v>0</v>
      </c>
      <c r="M87" s="134">
        <v>0</v>
      </c>
      <c r="N87" s="143">
        <v>0</v>
      </c>
      <c r="O87" s="143">
        <v>0</v>
      </c>
      <c r="P87" s="143">
        <v>0</v>
      </c>
      <c r="Q87" s="143">
        <v>0</v>
      </c>
      <c r="R87" s="144">
        <v>0</v>
      </c>
      <c r="S87" s="134">
        <v>0</v>
      </c>
      <c r="T87" s="134">
        <v>0</v>
      </c>
      <c r="U87" s="134"/>
      <c r="V87" s="134"/>
      <c r="W87" s="134"/>
      <c r="X87" s="134"/>
      <c r="Y87" s="134"/>
      <c r="Z87" s="134"/>
    </row>
    <row r="88" spans="1:26" ht="12.75" hidden="1">
      <c r="A88" s="134">
        <v>162888917</v>
      </c>
      <c r="B88" s="134">
        <v>152599739</v>
      </c>
      <c r="C88" s="134">
        <v>144263266</v>
      </c>
      <c r="D88" s="134">
        <v>178239916</v>
      </c>
      <c r="E88" s="134">
        <v>195294542</v>
      </c>
      <c r="F88" s="134">
        <v>0</v>
      </c>
      <c r="G88" s="134">
        <v>0</v>
      </c>
      <c r="H88" s="134">
        <v>0</v>
      </c>
      <c r="I88" s="134">
        <v>0</v>
      </c>
      <c r="J88" s="134">
        <v>0</v>
      </c>
      <c r="K88" s="134">
        <v>0</v>
      </c>
      <c r="L88" s="134">
        <v>0</v>
      </c>
      <c r="M88" s="134">
        <v>0</v>
      </c>
      <c r="N88" s="143">
        <v>0</v>
      </c>
      <c r="O88" s="143">
        <v>0</v>
      </c>
      <c r="P88" s="143">
        <v>0</v>
      </c>
      <c r="Q88" s="143">
        <v>0</v>
      </c>
      <c r="R88" s="144">
        <v>0</v>
      </c>
      <c r="S88" s="134">
        <v>0</v>
      </c>
      <c r="T88" s="134">
        <v>0</v>
      </c>
      <c r="U88" s="134"/>
      <c r="V88" s="134"/>
      <c r="W88" s="134"/>
      <c r="X88" s="134"/>
      <c r="Y88" s="134"/>
      <c r="Z88" s="134"/>
    </row>
    <row r="89" spans="1:26" ht="12.75" hidden="1">
      <c r="A89" s="134">
        <v>0</v>
      </c>
      <c r="B89" s="134">
        <v>0</v>
      </c>
      <c r="C89" s="134">
        <v>0</v>
      </c>
      <c r="D89" s="134">
        <v>0</v>
      </c>
      <c r="E89" s="134">
        <v>0</v>
      </c>
      <c r="F89" s="134">
        <v>0</v>
      </c>
      <c r="G89" s="134">
        <v>0</v>
      </c>
      <c r="H89" s="134">
        <v>0</v>
      </c>
      <c r="I89" s="134">
        <v>0</v>
      </c>
      <c r="J89" s="134">
        <v>0</v>
      </c>
      <c r="K89" s="134">
        <v>0</v>
      </c>
      <c r="L89" s="134">
        <v>0</v>
      </c>
      <c r="M89" s="134">
        <v>0</v>
      </c>
      <c r="N89" s="143">
        <v>0</v>
      </c>
      <c r="O89" s="143">
        <v>0</v>
      </c>
      <c r="P89" s="143">
        <v>0</v>
      </c>
      <c r="Q89" s="143">
        <v>0</v>
      </c>
      <c r="R89" s="144">
        <v>0</v>
      </c>
      <c r="S89" s="134">
        <v>0</v>
      </c>
      <c r="T89" s="134">
        <v>0</v>
      </c>
      <c r="U89" s="134"/>
      <c r="V89" s="134"/>
      <c r="W89" s="134"/>
      <c r="X89" s="134"/>
      <c r="Y89" s="134"/>
      <c r="Z89" s="134"/>
    </row>
    <row r="90" spans="1:26" ht="12.75" hidden="1">
      <c r="A90" s="134">
        <v>0</v>
      </c>
      <c r="B90" s="134">
        <v>0</v>
      </c>
      <c r="C90" s="134">
        <v>0</v>
      </c>
      <c r="D90" s="134">
        <v>0</v>
      </c>
      <c r="E90" s="134">
        <v>0</v>
      </c>
      <c r="F90" s="134">
        <v>0</v>
      </c>
      <c r="G90" s="134">
        <v>0</v>
      </c>
      <c r="H90" s="134">
        <v>0</v>
      </c>
      <c r="I90" s="134">
        <v>0</v>
      </c>
      <c r="J90" s="134">
        <v>0</v>
      </c>
      <c r="K90" s="134">
        <v>0</v>
      </c>
      <c r="L90" s="134">
        <v>0</v>
      </c>
      <c r="M90" s="134">
        <v>0</v>
      </c>
      <c r="N90" s="143">
        <v>0</v>
      </c>
      <c r="O90" s="143">
        <v>0</v>
      </c>
      <c r="P90" s="143">
        <v>0</v>
      </c>
      <c r="Q90" s="143">
        <v>0</v>
      </c>
      <c r="R90" s="144">
        <v>0</v>
      </c>
      <c r="S90" s="134">
        <v>0</v>
      </c>
      <c r="T90" s="134">
        <v>0</v>
      </c>
      <c r="U90" s="134"/>
      <c r="V90" s="134"/>
      <c r="W90" s="134"/>
      <c r="X90" s="134"/>
      <c r="Y90" s="134"/>
      <c r="Z90" s="134"/>
    </row>
    <row r="93" ht="11.25" customHeight="1"/>
  </sheetData>
  <mergeCells count="5">
    <mergeCell ref="R4:S4"/>
    <mergeCell ref="G2:P2"/>
    <mergeCell ref="G1:Q1"/>
    <mergeCell ref="N3:Q3"/>
    <mergeCell ref="R3:S3"/>
  </mergeCells>
  <printOptions horizontalCentered="1" verticalCentered="1"/>
  <pageMargins left="0" right="0" top="0.51" bottom="0.4" header="0.26" footer="0"/>
  <pageSetup fitToHeight="8" horizontalDpi="360" verticalDpi="360" orientation="landscape" paperSize="5" scale="87" r:id="rId1"/>
  <headerFooter alignWithMargins="0">
    <oddHeader xml:space="preserve">&amp;R&amp;9&amp;D  &amp;T  </oddHeader>
    <oddFooter>&amp;C- 3 -</oddFooter>
  </headerFooter>
</worksheet>
</file>

<file path=xl/worksheets/sheet9.xml><?xml version="1.0" encoding="utf-8"?>
<worksheet xmlns="http://schemas.openxmlformats.org/spreadsheetml/2006/main" xmlns:r="http://schemas.openxmlformats.org/officeDocument/2006/relationships">
  <sheetPr codeName="Sheet132"/>
  <dimension ref="A1:Z90"/>
  <sheetViews>
    <sheetView workbookViewId="0" topLeftCell="A1">
      <selection activeCell="A3" sqref="A3"/>
    </sheetView>
  </sheetViews>
  <sheetFormatPr defaultColWidth="9.140625" defaultRowHeight="12.75"/>
  <cols>
    <col min="1" max="1" width="8.8515625" style="109" customWidth="1"/>
    <col min="2" max="2" width="11.140625" style="109" customWidth="1"/>
    <col min="3" max="3" width="11.421875" style="109" customWidth="1"/>
    <col min="4" max="4" width="16.421875" style="109" customWidth="1"/>
    <col min="5" max="5" width="3.00390625" style="109" customWidth="1"/>
    <col min="6" max="6" width="2.7109375" style="109" customWidth="1"/>
    <col min="7" max="7" width="20.28125" style="109" customWidth="1"/>
    <col min="8" max="12" width="12.7109375" style="109" customWidth="1"/>
    <col min="13" max="13" width="4.8515625" style="109" customWidth="1"/>
    <col min="14" max="14" width="8.421875" style="128" customWidth="1"/>
    <col min="15" max="16" width="8.28125" style="128" customWidth="1"/>
    <col min="17" max="17" width="8.421875" style="128" customWidth="1"/>
    <col min="18" max="18" width="14.00390625" style="141" customWidth="1"/>
    <col min="19" max="19" width="7.421875" style="109" customWidth="1"/>
    <col min="20" max="21" width="9.140625" style="109" customWidth="1"/>
    <col min="22" max="22" width="5.7109375" style="109" customWidth="1"/>
    <col min="23" max="16384" width="9.140625" style="109" customWidth="1"/>
  </cols>
  <sheetData>
    <row r="1" spans="1:19" s="100" customFormat="1" ht="15">
      <c r="A1" s="97"/>
      <c r="B1" s="97"/>
      <c r="C1" s="97"/>
      <c r="D1" s="97"/>
      <c r="E1" s="98"/>
      <c r="F1" s="97"/>
      <c r="G1" s="235" t="s">
        <v>143</v>
      </c>
      <c r="H1" s="235"/>
      <c r="I1" s="235"/>
      <c r="J1" s="235"/>
      <c r="K1" s="235"/>
      <c r="L1" s="235"/>
      <c r="M1" s="235"/>
      <c r="N1" s="235"/>
      <c r="O1" s="235"/>
      <c r="P1" s="235"/>
      <c r="Q1" s="235"/>
      <c r="R1" s="99"/>
      <c r="S1" s="98"/>
    </row>
    <row r="2" spans="1:19" s="100" customFormat="1" ht="15.75" thickBot="1">
      <c r="A2" s="101"/>
      <c r="B2" s="102"/>
      <c r="C2" s="101"/>
      <c r="D2" s="101"/>
      <c r="E2" s="101"/>
      <c r="F2" s="101"/>
      <c r="G2" s="234" t="s">
        <v>144</v>
      </c>
      <c r="H2" s="234"/>
      <c r="I2" s="234"/>
      <c r="J2" s="234"/>
      <c r="K2" s="234"/>
      <c r="L2" s="234"/>
      <c r="M2" s="234"/>
      <c r="N2" s="234"/>
      <c r="O2" s="234"/>
      <c r="P2" s="234"/>
      <c r="Q2" s="103"/>
      <c r="R2" s="104"/>
      <c r="S2" s="105"/>
    </row>
    <row r="3" spans="1:23" ht="18" customHeight="1">
      <c r="A3" s="110" t="s">
        <v>15</v>
      </c>
      <c r="B3" s="111"/>
      <c r="C3" s="111"/>
      <c r="D3" s="108"/>
      <c r="E3" s="108"/>
      <c r="F3" s="108"/>
      <c r="G3" s="108"/>
      <c r="H3" s="107"/>
      <c r="I3" s="107"/>
      <c r="J3" s="107"/>
      <c r="K3" s="107"/>
      <c r="L3" s="107"/>
      <c r="M3" s="112"/>
      <c r="N3" s="233" t="s">
        <v>145</v>
      </c>
      <c r="O3" s="233"/>
      <c r="P3" s="233"/>
      <c r="Q3" s="233"/>
      <c r="R3" s="236" t="s">
        <v>47</v>
      </c>
      <c r="S3" s="236"/>
      <c r="T3" s="108"/>
      <c r="U3" s="108"/>
      <c r="V3" s="108"/>
      <c r="W3" s="108"/>
    </row>
    <row r="4" spans="1:19" ht="12.75" customHeight="1">
      <c r="A4" s="113"/>
      <c r="B4" s="114"/>
      <c r="C4" s="115"/>
      <c r="D4" s="114"/>
      <c r="E4" s="116"/>
      <c r="G4" s="117"/>
      <c r="H4" s="118">
        <v>2001</v>
      </c>
      <c r="I4" s="118">
        <v>2000</v>
      </c>
      <c r="J4" s="118">
        <v>1999</v>
      </c>
      <c r="K4" s="118">
        <v>1998</v>
      </c>
      <c r="L4" s="118">
        <v>1997</v>
      </c>
      <c r="M4" s="119"/>
      <c r="N4" s="120" t="s">
        <v>80</v>
      </c>
      <c r="O4" s="120" t="s">
        <v>77</v>
      </c>
      <c r="P4" s="120" t="s">
        <v>48</v>
      </c>
      <c r="Q4" s="120" t="s">
        <v>49</v>
      </c>
      <c r="R4" s="232" t="s">
        <v>50</v>
      </c>
      <c r="S4" s="233"/>
    </row>
    <row r="5" spans="1:18" ht="12.75">
      <c r="A5" s="121"/>
      <c r="B5" s="121"/>
      <c r="C5" s="121"/>
      <c r="D5" s="121"/>
      <c r="E5" s="116"/>
      <c r="G5" s="122" t="s">
        <v>51</v>
      </c>
      <c r="H5" s="123">
        <v>28</v>
      </c>
      <c r="I5" s="123">
        <v>29</v>
      </c>
      <c r="J5" s="123">
        <v>29</v>
      </c>
      <c r="K5" s="123">
        <v>28</v>
      </c>
      <c r="L5" s="123">
        <v>28</v>
      </c>
      <c r="M5" s="124"/>
      <c r="N5" s="125"/>
      <c r="O5" s="125"/>
      <c r="P5" s="125"/>
      <c r="Q5" s="125"/>
      <c r="R5" s="125"/>
    </row>
    <row r="6" spans="1:18" ht="12.75" customHeight="1">
      <c r="A6" s="115" t="s">
        <v>146</v>
      </c>
      <c r="G6" s="207" t="s">
        <v>52</v>
      </c>
      <c r="H6" s="126"/>
      <c r="I6" s="126"/>
      <c r="J6" s="126"/>
      <c r="K6" s="126"/>
      <c r="L6" s="126"/>
      <c r="M6" s="127"/>
      <c r="N6" s="109"/>
      <c r="O6" s="109"/>
      <c r="P6" s="109"/>
      <c r="Q6" s="109"/>
      <c r="R6" s="128"/>
    </row>
    <row r="7" spans="1:18" ht="12.75">
      <c r="A7" s="109" t="s">
        <v>147</v>
      </c>
      <c r="G7" s="126"/>
      <c r="H7" s="126">
        <v>90364687</v>
      </c>
      <c r="I7" s="126">
        <v>85967980</v>
      </c>
      <c r="J7" s="126">
        <v>112690406</v>
      </c>
      <c r="K7" s="126">
        <v>105751252</v>
      </c>
      <c r="L7" s="126">
        <v>99247385</v>
      </c>
      <c r="M7" s="129"/>
      <c r="N7" s="130">
        <v>5.114354204902802</v>
      </c>
      <c r="O7" s="130">
        <v>-23.713133130428158</v>
      </c>
      <c r="P7" s="130">
        <v>6.561770067743501</v>
      </c>
      <c r="Q7" s="130">
        <v>6.5531872703749325</v>
      </c>
      <c r="R7" s="130">
        <v>-2.316790825203785</v>
      </c>
    </row>
    <row r="8" spans="1:18" ht="12.75">
      <c r="A8" s="109" t="s">
        <v>148</v>
      </c>
      <c r="G8" s="126"/>
      <c r="H8" s="126">
        <v>614879000</v>
      </c>
      <c r="I8" s="126">
        <v>613418203</v>
      </c>
      <c r="J8" s="126">
        <v>590672034</v>
      </c>
      <c r="K8" s="126">
        <v>579158276</v>
      </c>
      <c r="L8" s="126">
        <v>525352823</v>
      </c>
      <c r="M8" s="129"/>
      <c r="N8" s="130">
        <v>0.23814047135474392</v>
      </c>
      <c r="O8" s="130">
        <v>3.8508965535348167</v>
      </c>
      <c r="P8" s="130">
        <v>1.9880157941488175</v>
      </c>
      <c r="Q8" s="130">
        <v>10.241774792937584</v>
      </c>
      <c r="R8" s="130">
        <v>4.012287472696974</v>
      </c>
    </row>
    <row r="9" spans="1:18" ht="12.75">
      <c r="A9" s="109" t="s">
        <v>149</v>
      </c>
      <c r="G9" s="126"/>
      <c r="H9" s="126">
        <v>13325038</v>
      </c>
      <c r="I9" s="126">
        <v>13188053</v>
      </c>
      <c r="J9" s="126">
        <v>11991352</v>
      </c>
      <c r="K9" s="126">
        <v>11083965</v>
      </c>
      <c r="L9" s="126">
        <v>10506510</v>
      </c>
      <c r="M9" s="129"/>
      <c r="N9" s="130">
        <v>1.0387052584638536</v>
      </c>
      <c r="O9" s="130">
        <v>9.979700370733843</v>
      </c>
      <c r="P9" s="130">
        <v>8.186483807915309</v>
      </c>
      <c r="Q9" s="130">
        <v>5.496163807011082</v>
      </c>
      <c r="R9" s="130">
        <v>6.121283626303753</v>
      </c>
    </row>
    <row r="10" spans="1:18" ht="12.75">
      <c r="A10" s="109" t="s">
        <v>150</v>
      </c>
      <c r="G10" s="126"/>
      <c r="H10" s="126">
        <v>6442413</v>
      </c>
      <c r="I10" s="126">
        <v>6208881</v>
      </c>
      <c r="J10" s="126">
        <v>4949210</v>
      </c>
      <c r="K10" s="126">
        <v>4050420</v>
      </c>
      <c r="L10" s="126">
        <v>5332103</v>
      </c>
      <c r="M10" s="129"/>
      <c r="N10" s="130">
        <v>3.7612574633013582</v>
      </c>
      <c r="O10" s="130">
        <v>25.451961020041583</v>
      </c>
      <c r="P10" s="130">
        <v>22.190044489213463</v>
      </c>
      <c r="Q10" s="130">
        <v>-24.037101308808175</v>
      </c>
      <c r="R10" s="130">
        <v>4.842533752654421</v>
      </c>
    </row>
    <row r="11" spans="1:18" ht="12.75">
      <c r="A11" s="109" t="s">
        <v>151</v>
      </c>
      <c r="G11" s="126"/>
      <c r="H11" s="126">
        <v>9458775</v>
      </c>
      <c r="I11" s="126">
        <v>13248144</v>
      </c>
      <c r="J11" s="126">
        <v>19914136</v>
      </c>
      <c r="K11" s="126">
        <v>12534285</v>
      </c>
      <c r="L11" s="126">
        <v>15079802.08</v>
      </c>
      <c r="M11" s="129"/>
      <c r="N11" s="130">
        <v>-28.603017901979328</v>
      </c>
      <c r="O11" s="130">
        <v>-33.47366915642235</v>
      </c>
      <c r="P11" s="130">
        <v>58.87731928865508</v>
      </c>
      <c r="Q11" s="130">
        <v>-16.880308285849864</v>
      </c>
      <c r="R11" s="130">
        <v>-11.006187303504545</v>
      </c>
    </row>
    <row r="12" spans="1:18" ht="12.75">
      <c r="A12" s="109" t="s">
        <v>152</v>
      </c>
      <c r="G12" s="126"/>
      <c r="H12" s="126">
        <v>11680320</v>
      </c>
      <c r="I12" s="126">
        <v>11974510</v>
      </c>
      <c r="J12" s="126">
        <v>11147700</v>
      </c>
      <c r="K12" s="126">
        <v>9979305</v>
      </c>
      <c r="L12" s="126">
        <v>3025195.01</v>
      </c>
      <c r="M12" s="129"/>
      <c r="N12" s="130">
        <v>-2.456801990227575</v>
      </c>
      <c r="O12" s="130">
        <v>7.416866259407771</v>
      </c>
      <c r="P12" s="130">
        <v>11.708180078672813</v>
      </c>
      <c r="Q12" s="130">
        <v>229.87311452692106</v>
      </c>
      <c r="R12" s="130">
        <v>40.17654174696945</v>
      </c>
    </row>
    <row r="13" spans="1:18" s="115" customFormat="1" ht="12.75" customHeight="1">
      <c r="A13" s="115" t="s">
        <v>153</v>
      </c>
      <c r="G13" s="131"/>
      <c r="H13" s="131">
        <v>746150236</v>
      </c>
      <c r="I13" s="131">
        <v>744005770</v>
      </c>
      <c r="J13" s="131">
        <v>751364838</v>
      </c>
      <c r="K13" s="131">
        <v>722557503</v>
      </c>
      <c r="L13" s="131">
        <v>658543819</v>
      </c>
      <c r="M13" s="131"/>
      <c r="N13" s="125">
        <v>0.288232442068292</v>
      </c>
      <c r="O13" s="125">
        <v>-0.9794267215895456</v>
      </c>
      <c r="P13" s="125">
        <v>3.9868570847848495</v>
      </c>
      <c r="Q13" s="125">
        <v>9.720489685440356</v>
      </c>
      <c r="R13" s="125">
        <v>3.1716558283819474</v>
      </c>
    </row>
    <row r="14" spans="1:18" s="115" customFormat="1" ht="18" customHeight="1">
      <c r="A14" s="115" t="s">
        <v>154</v>
      </c>
      <c r="G14" s="131"/>
      <c r="H14" s="131"/>
      <c r="I14" s="131"/>
      <c r="J14" s="131"/>
      <c r="K14" s="131"/>
      <c r="L14" s="131"/>
      <c r="M14" s="131"/>
      <c r="N14" s="125"/>
      <c r="O14" s="125"/>
      <c r="P14" s="125"/>
      <c r="Q14" s="125"/>
      <c r="R14" s="125"/>
    </row>
    <row r="15" spans="1:18" ht="12.75">
      <c r="A15" s="109" t="s">
        <v>155</v>
      </c>
      <c r="G15" s="126"/>
      <c r="H15" s="126">
        <v>414459739</v>
      </c>
      <c r="I15" s="126">
        <v>413029517</v>
      </c>
      <c r="J15" s="126">
        <v>392168683</v>
      </c>
      <c r="K15" s="126">
        <v>417146184</v>
      </c>
      <c r="L15" s="126">
        <v>369787289</v>
      </c>
      <c r="M15" s="129"/>
      <c r="N15" s="130">
        <v>0.34627597814032257</v>
      </c>
      <c r="O15" s="130">
        <v>5.319352335943663</v>
      </c>
      <c r="P15" s="130">
        <v>-5.987709335008564</v>
      </c>
      <c r="Q15" s="130">
        <v>12.807064063253943</v>
      </c>
      <c r="R15" s="130">
        <v>2.892233021391344</v>
      </c>
    </row>
    <row r="16" spans="1:18" ht="12.75">
      <c r="A16" s="109" t="s">
        <v>156</v>
      </c>
      <c r="G16" s="126"/>
      <c r="H16" s="126">
        <v>21487934</v>
      </c>
      <c r="I16" s="126">
        <v>24179192</v>
      </c>
      <c r="J16" s="126">
        <v>24900960</v>
      </c>
      <c r="K16" s="126">
        <v>22966361</v>
      </c>
      <c r="L16" s="126">
        <v>23331669</v>
      </c>
      <c r="M16" s="129"/>
      <c r="N16" s="130">
        <v>-11.13047119192403</v>
      </c>
      <c r="O16" s="130">
        <v>-2.8985549151518657</v>
      </c>
      <c r="P16" s="130">
        <v>8.423620093753643</v>
      </c>
      <c r="Q16" s="130">
        <v>-1.565717394670737</v>
      </c>
      <c r="R16" s="130">
        <v>-2.03696903042232</v>
      </c>
    </row>
    <row r="17" spans="1:18" ht="12.75">
      <c r="A17" s="109" t="s">
        <v>157</v>
      </c>
      <c r="G17" s="126"/>
      <c r="H17" s="126">
        <v>78181147</v>
      </c>
      <c r="I17" s="126">
        <v>78602166</v>
      </c>
      <c r="J17" s="126">
        <v>80135611</v>
      </c>
      <c r="K17" s="126">
        <v>77756545</v>
      </c>
      <c r="L17" s="126">
        <v>73592676</v>
      </c>
      <c r="M17" s="129"/>
      <c r="N17" s="130">
        <v>-0.5356328221285912</v>
      </c>
      <c r="O17" s="130">
        <v>-1.9135624984502833</v>
      </c>
      <c r="P17" s="130">
        <v>3.0596344011941374</v>
      </c>
      <c r="Q17" s="130">
        <v>5.657993738398642</v>
      </c>
      <c r="R17" s="130">
        <v>1.5235652405078515</v>
      </c>
    </row>
    <row r="18" spans="1:18" ht="12.75">
      <c r="A18" s="109" t="s">
        <v>158</v>
      </c>
      <c r="G18" s="126"/>
      <c r="H18" s="126">
        <v>67899523</v>
      </c>
      <c r="I18" s="126">
        <v>65698608</v>
      </c>
      <c r="J18" s="126">
        <v>62992242</v>
      </c>
      <c r="K18" s="126">
        <v>66429327</v>
      </c>
      <c r="L18" s="126">
        <v>50775290</v>
      </c>
      <c r="M18" s="129"/>
      <c r="N18" s="130">
        <v>3.3500177050935385</v>
      </c>
      <c r="O18" s="130">
        <v>4.296348112200865</v>
      </c>
      <c r="P18" s="130">
        <v>-5.174047600994061</v>
      </c>
      <c r="Q18" s="130">
        <v>30.830029725088718</v>
      </c>
      <c r="R18" s="130">
        <v>7.535925628740059</v>
      </c>
    </row>
    <row r="19" spans="1:18" s="115" customFormat="1" ht="12.75" customHeight="1">
      <c r="A19" s="115" t="s">
        <v>159</v>
      </c>
      <c r="G19" s="131"/>
      <c r="H19" s="131">
        <v>582028342</v>
      </c>
      <c r="I19" s="131">
        <v>581509482</v>
      </c>
      <c r="J19" s="131">
        <v>560197496</v>
      </c>
      <c r="K19" s="131">
        <v>584298417</v>
      </c>
      <c r="L19" s="131">
        <v>517486924</v>
      </c>
      <c r="M19" s="132"/>
      <c r="N19" s="125">
        <v>0.08922640405027824</v>
      </c>
      <c r="O19" s="125">
        <v>3.804370093078745</v>
      </c>
      <c r="P19" s="125">
        <v>-4.12476233013652</v>
      </c>
      <c r="Q19" s="125">
        <v>12.910759654286453</v>
      </c>
      <c r="R19" s="125">
        <v>2.981968286702519</v>
      </c>
    </row>
    <row r="20" spans="1:18" ht="18" customHeight="1">
      <c r="A20" s="109" t="s">
        <v>160</v>
      </c>
      <c r="G20" s="126"/>
      <c r="H20" s="126">
        <v>164121894</v>
      </c>
      <c r="I20" s="126">
        <v>162496287</v>
      </c>
      <c r="J20" s="126">
        <v>191167344</v>
      </c>
      <c r="K20" s="126">
        <v>138259086</v>
      </c>
      <c r="L20" s="126">
        <v>141056897</v>
      </c>
      <c r="M20" s="129"/>
      <c r="N20" s="130">
        <v>1.0003963967496685</v>
      </c>
      <c r="O20" s="130">
        <v>-14.997884262073548</v>
      </c>
      <c r="P20" s="130">
        <v>38.267472707001694</v>
      </c>
      <c r="Q20" s="130">
        <v>-1.9834627441152346</v>
      </c>
      <c r="R20" s="130">
        <v>3.858739778838949</v>
      </c>
    </row>
    <row r="21" spans="1:18" ht="12.75">
      <c r="A21" s="109" t="s">
        <v>161</v>
      </c>
      <c r="G21" s="126"/>
      <c r="H21" s="126">
        <v>28208331</v>
      </c>
      <c r="I21" s="126">
        <v>26910600</v>
      </c>
      <c r="J21" s="126">
        <v>25301561</v>
      </c>
      <c r="K21" s="126">
        <v>22561255</v>
      </c>
      <c r="L21" s="126">
        <v>21712647</v>
      </c>
      <c r="M21" s="129"/>
      <c r="N21" s="130">
        <v>4.822378542284453</v>
      </c>
      <c r="O21" s="130">
        <v>6.359445569386016</v>
      </c>
      <c r="P21" s="130">
        <v>12.146070774874891</v>
      </c>
      <c r="Q21" s="130">
        <v>3.908358110367658</v>
      </c>
      <c r="R21" s="130">
        <v>6.76186574914146</v>
      </c>
    </row>
    <row r="22" spans="1:18" s="115" customFormat="1" ht="18" customHeight="1">
      <c r="A22" s="115" t="s">
        <v>162</v>
      </c>
      <c r="G22" s="131"/>
      <c r="H22" s="131">
        <v>135913563</v>
      </c>
      <c r="I22" s="131">
        <v>135585687</v>
      </c>
      <c r="J22" s="131">
        <v>165865783</v>
      </c>
      <c r="K22" s="131">
        <v>115697831</v>
      </c>
      <c r="L22" s="131">
        <v>119344250</v>
      </c>
      <c r="M22" s="131"/>
      <c r="N22" s="125">
        <v>0.24182198523653903</v>
      </c>
      <c r="O22" s="125">
        <v>-18.25578214645995</v>
      </c>
      <c r="P22" s="125">
        <v>43.36118626113224</v>
      </c>
      <c r="Q22" s="125">
        <v>-3.055378872463483</v>
      </c>
      <c r="R22" s="125">
        <v>3.3035686364876415</v>
      </c>
    </row>
    <row r="23" spans="1:18" ht="18" customHeight="1">
      <c r="A23" s="109" t="s">
        <v>163</v>
      </c>
      <c r="G23" s="126"/>
      <c r="H23" s="126">
        <v>24854687</v>
      </c>
      <c r="I23" s="126">
        <v>57479236</v>
      </c>
      <c r="J23" s="126">
        <v>52769430</v>
      </c>
      <c r="K23" s="126">
        <v>43152333</v>
      </c>
      <c r="L23" s="126">
        <v>37176729.01</v>
      </c>
      <c r="M23" s="126"/>
      <c r="N23" s="130">
        <v>-56.758842445296246</v>
      </c>
      <c r="O23" s="130">
        <v>8.92525464080245</v>
      </c>
      <c r="P23" s="130">
        <v>22.286389475164647</v>
      </c>
      <c r="Q23" s="130">
        <v>16.073506597077575</v>
      </c>
      <c r="R23" s="130">
        <v>-9.57588214260353</v>
      </c>
    </row>
    <row r="24" spans="1:18" ht="12.75">
      <c r="A24" s="109" t="s">
        <v>164</v>
      </c>
      <c r="G24" s="126"/>
      <c r="H24" s="126">
        <v>24982343</v>
      </c>
      <c r="I24" s="126">
        <v>5527660</v>
      </c>
      <c r="J24" s="126">
        <v>1512598</v>
      </c>
      <c r="K24" s="126">
        <v>1626165</v>
      </c>
      <c r="L24" s="126">
        <v>3820018</v>
      </c>
      <c r="M24" s="126"/>
      <c r="N24" s="130">
        <v>351.95151293675804</v>
      </c>
      <c r="O24" s="130">
        <v>265.4414457773976</v>
      </c>
      <c r="P24" s="130">
        <v>-6.983731663146114</v>
      </c>
      <c r="Q24" s="130">
        <v>-57.430436191661926</v>
      </c>
      <c r="R24" s="130">
        <v>59.91600780173354</v>
      </c>
    </row>
    <row r="25" spans="1:18" s="115" customFormat="1" ht="18" customHeight="1">
      <c r="A25" s="115" t="s">
        <v>165</v>
      </c>
      <c r="G25" s="131"/>
      <c r="H25" s="131">
        <v>86076529</v>
      </c>
      <c r="I25" s="131">
        <v>72578792</v>
      </c>
      <c r="J25" s="131">
        <v>111583753</v>
      </c>
      <c r="K25" s="131">
        <v>70919331</v>
      </c>
      <c r="L25" s="131">
        <v>78347505</v>
      </c>
      <c r="M25" s="131"/>
      <c r="N25" s="125">
        <v>18.597356924871388</v>
      </c>
      <c r="O25" s="125">
        <v>-34.95577084595819</v>
      </c>
      <c r="P25" s="125">
        <v>57.33898138435626</v>
      </c>
      <c r="Q25" s="125">
        <v>-9.481060054177858</v>
      </c>
      <c r="R25" s="125">
        <v>2.379945443585263</v>
      </c>
    </row>
    <row r="26" spans="1:18" ht="18" customHeight="1">
      <c r="A26" s="115" t="s">
        <v>166</v>
      </c>
      <c r="G26" s="126"/>
      <c r="H26" s="126"/>
      <c r="I26" s="126"/>
      <c r="J26" s="126"/>
      <c r="K26" s="126"/>
      <c r="L26" s="126"/>
      <c r="M26" s="126"/>
      <c r="N26" s="130"/>
      <c r="O26" s="130"/>
      <c r="P26" s="130"/>
      <c r="Q26" s="130"/>
      <c r="R26" s="130"/>
    </row>
    <row r="27" spans="1:18" ht="12.75">
      <c r="A27" s="109" t="s">
        <v>168</v>
      </c>
      <c r="G27" s="126"/>
      <c r="H27" s="133">
        <v>71.20954584029518</v>
      </c>
      <c r="I27" s="133">
        <v>71.02713365557813</v>
      </c>
      <c r="J27" s="133">
        <v>70.00543304820484</v>
      </c>
      <c r="K27" s="133">
        <v>71.39266030220992</v>
      </c>
      <c r="L27" s="133">
        <v>71.45828654793218</v>
      </c>
      <c r="M27" s="126"/>
      <c r="N27" s="130">
        <v>0.2568204224622063</v>
      </c>
      <c r="O27" s="130">
        <v>1.4594590203731195</v>
      </c>
      <c r="P27" s="130">
        <v>-1.943095057857288</v>
      </c>
      <c r="Q27" s="130">
        <v>-0.0918385381074545</v>
      </c>
      <c r="R27" s="130">
        <v>-0.08713687143884208</v>
      </c>
    </row>
    <row r="28" spans="1:18" ht="12.75">
      <c r="A28" s="109" t="s">
        <v>167</v>
      </c>
      <c r="G28" s="126"/>
      <c r="H28" s="133">
        <v>55.54641934067551</v>
      </c>
      <c r="I28" s="133">
        <v>55.51428949267423</v>
      </c>
      <c r="J28" s="133">
        <v>52.19417560766931</v>
      </c>
      <c r="K28" s="133">
        <v>57.73190123527096</v>
      </c>
      <c r="L28" s="133">
        <v>56.15226782653927</v>
      </c>
      <c r="M28" s="126"/>
      <c r="N28" s="130">
        <v>0.05787671659838633</v>
      </c>
      <c r="O28" s="130">
        <v>6.361081186455355</v>
      </c>
      <c r="P28" s="130">
        <v>-9.592141448857069</v>
      </c>
      <c r="Q28" s="130">
        <v>2.8131248654308223</v>
      </c>
      <c r="R28" s="130">
        <v>-0.2708329189321179</v>
      </c>
    </row>
    <row r="29" spans="1:18" ht="18" customHeight="1">
      <c r="A29" s="115" t="s">
        <v>169</v>
      </c>
      <c r="G29" s="126"/>
      <c r="H29" s="126"/>
      <c r="I29" s="126"/>
      <c r="J29" s="126"/>
      <c r="K29" s="126"/>
      <c r="L29" s="126"/>
      <c r="M29" s="126"/>
      <c r="N29" s="130"/>
      <c r="O29" s="130"/>
      <c r="P29" s="130"/>
      <c r="Q29" s="130"/>
      <c r="R29" s="130"/>
    </row>
    <row r="30" spans="1:18" ht="12.75">
      <c r="A30" s="109" t="s">
        <v>170</v>
      </c>
      <c r="G30" s="126"/>
      <c r="H30" s="126">
        <v>168208076</v>
      </c>
      <c r="I30" s="126">
        <v>158477011</v>
      </c>
      <c r="J30" s="126">
        <v>150277647</v>
      </c>
      <c r="K30" s="126">
        <v>148638145</v>
      </c>
      <c r="L30" s="126">
        <v>151721253</v>
      </c>
      <c r="M30" s="126"/>
      <c r="N30" s="130">
        <v>6.140363790682549</v>
      </c>
      <c r="O30" s="130">
        <v>5.456143454255709</v>
      </c>
      <c r="P30" s="130">
        <v>1.1030156491794216</v>
      </c>
      <c r="Q30" s="130">
        <v>-2.0320870932960196</v>
      </c>
      <c r="R30" s="130">
        <v>2.612461481553563</v>
      </c>
    </row>
    <row r="31" spans="1:18" ht="12.75">
      <c r="A31" s="109" t="s">
        <v>171</v>
      </c>
      <c r="G31" s="126"/>
      <c r="H31" s="133">
        <v>2561.73</v>
      </c>
      <c r="I31" s="133">
        <v>2561.69</v>
      </c>
      <c r="J31" s="133">
        <v>2482.13</v>
      </c>
      <c r="K31" s="133">
        <v>2406.9</v>
      </c>
      <c r="L31" s="133">
        <v>2417.38</v>
      </c>
      <c r="M31" s="126"/>
      <c r="N31" s="130">
        <v>0.0015614691863560235</v>
      </c>
      <c r="O31" s="130">
        <v>3.205311567081496</v>
      </c>
      <c r="P31" s="130">
        <v>3.125597241264698</v>
      </c>
      <c r="Q31" s="130">
        <v>-0.43352720714161685</v>
      </c>
      <c r="R31" s="130">
        <v>1.4605255094960912</v>
      </c>
    </row>
    <row r="32" spans="1:18" ht="12.75">
      <c r="A32" s="134" t="s">
        <v>172</v>
      </c>
      <c r="F32" s="134"/>
      <c r="G32" s="126"/>
      <c r="H32" s="135">
        <v>65661.90660217899</v>
      </c>
      <c r="I32" s="135">
        <v>61864.242355632414</v>
      </c>
      <c r="J32" s="135">
        <v>60543.82606873935</v>
      </c>
      <c r="K32" s="135">
        <v>61755.01474926253</v>
      </c>
      <c r="L32" s="135">
        <v>62762.68232549289</v>
      </c>
      <c r="M32" s="126"/>
      <c r="N32" s="130">
        <v>6.138706467486253</v>
      </c>
      <c r="O32" s="130">
        <v>2.1809264009742475</v>
      </c>
      <c r="P32" s="130">
        <v>-1.9612798821939366</v>
      </c>
      <c r="Q32" s="130">
        <v>-1.6055202532684987</v>
      </c>
      <c r="R32" s="130">
        <v>1.1353538396069673</v>
      </c>
    </row>
    <row r="33" spans="1:18" ht="12.75" customHeight="1">
      <c r="A33" s="109" t="s">
        <v>173</v>
      </c>
      <c r="G33" s="126"/>
      <c r="H33" s="136">
        <v>28.900323895223647</v>
      </c>
      <c r="I33" s="136">
        <v>27.252695941422328</v>
      </c>
      <c r="J33" s="136">
        <v>26.8258334021543</v>
      </c>
      <c r="K33" s="136">
        <v>25.438738267196094</v>
      </c>
      <c r="L33" s="136">
        <v>29.31885733986198</v>
      </c>
      <c r="M33" s="126"/>
      <c r="N33" s="130">
        <v>6.045742987566347</v>
      </c>
      <c r="O33" s="130">
        <v>1.5912368233590433</v>
      </c>
      <c r="P33" s="130">
        <v>5.452688417125231</v>
      </c>
      <c r="Q33" s="130">
        <v>-13.234209736374924</v>
      </c>
      <c r="R33" s="130">
        <v>-0.3588072856796187</v>
      </c>
    </row>
    <row r="34" spans="1:18" ht="18.75" customHeight="1">
      <c r="A34" s="115" t="s">
        <v>174</v>
      </c>
      <c r="G34" s="126"/>
      <c r="H34" s="126"/>
      <c r="I34" s="126"/>
      <c r="J34" s="126"/>
      <c r="K34" s="126"/>
      <c r="L34" s="126"/>
      <c r="M34" s="126"/>
      <c r="N34" s="130"/>
      <c r="O34" s="130"/>
      <c r="P34" s="130"/>
      <c r="Q34" s="130"/>
      <c r="R34" s="130"/>
    </row>
    <row r="35" spans="1:18" ht="12.75">
      <c r="A35" s="109" t="s">
        <v>175</v>
      </c>
      <c r="G35" s="126"/>
      <c r="H35" s="126">
        <v>491603018</v>
      </c>
      <c r="I35" s="126">
        <v>480505272</v>
      </c>
      <c r="J35" s="126">
        <v>458326930</v>
      </c>
      <c r="K35" s="126">
        <v>414273663</v>
      </c>
      <c r="L35" s="126">
        <v>391866442</v>
      </c>
      <c r="M35" s="126"/>
      <c r="N35" s="130">
        <v>2.309599217050838</v>
      </c>
      <c r="O35" s="130">
        <v>4.8389785867481105</v>
      </c>
      <c r="P35" s="130">
        <v>10.63385653844956</v>
      </c>
      <c r="Q35" s="130">
        <v>5.718076007131021</v>
      </c>
      <c r="R35" s="130">
        <v>5.832514968397651</v>
      </c>
    </row>
    <row r="36" spans="1:18" ht="12.75" customHeight="1">
      <c r="A36" s="109" t="s">
        <v>176</v>
      </c>
      <c r="G36" s="126"/>
      <c r="H36" s="126">
        <v>210897304</v>
      </c>
      <c r="I36" s="126">
        <v>204335738</v>
      </c>
      <c r="J36" s="126">
        <v>192621762</v>
      </c>
      <c r="K36" s="126">
        <v>164550632</v>
      </c>
      <c r="L36" s="126">
        <v>144666847</v>
      </c>
      <c r="M36" s="137"/>
      <c r="N36" s="130">
        <v>3.211169061380736</v>
      </c>
      <c r="O36" s="130">
        <v>6.081335711174733</v>
      </c>
      <c r="P36" s="130">
        <v>17.05926598932783</v>
      </c>
      <c r="Q36" s="130">
        <v>13.744534710153737</v>
      </c>
      <c r="R36" s="130">
        <v>9.881733677301629</v>
      </c>
    </row>
    <row r="37" spans="1:18" ht="18" customHeight="1">
      <c r="A37" s="115" t="s">
        <v>177</v>
      </c>
      <c r="G37" s="126"/>
      <c r="H37" s="137"/>
      <c r="I37" s="137"/>
      <c r="J37" s="137"/>
      <c r="K37" s="137"/>
      <c r="L37" s="137"/>
      <c r="M37" s="137"/>
      <c r="N37" s="130"/>
      <c r="O37" s="130"/>
      <c r="P37" s="130"/>
      <c r="Q37" s="130"/>
      <c r="R37" s="130"/>
    </row>
    <row r="38" spans="1:18" ht="12.75">
      <c r="A38" s="109" t="s">
        <v>178</v>
      </c>
      <c r="H38" s="138">
        <v>21.99582417608456</v>
      </c>
      <c r="I38" s="138">
        <v>21.8407294072464</v>
      </c>
      <c r="J38" s="138">
        <v>25.44267901980263</v>
      </c>
      <c r="K38" s="138">
        <v>19.13468276586424</v>
      </c>
      <c r="L38" s="138">
        <v>21.41951574523851</v>
      </c>
      <c r="M38" s="137"/>
      <c r="N38" s="130">
        <v>0.7101171666304481</v>
      </c>
      <c r="O38" s="130">
        <v>-14.157116118757571</v>
      </c>
      <c r="P38" s="130">
        <v>32.966296494821876</v>
      </c>
      <c r="Q38" s="130">
        <v>-10.667061788650287</v>
      </c>
      <c r="R38" s="130">
        <v>0.6659619300865893</v>
      </c>
    </row>
    <row r="39" spans="1:18" ht="12.75">
      <c r="A39" s="109" t="s">
        <v>179</v>
      </c>
      <c r="H39" s="138">
        <v>18.215307915549598</v>
      </c>
      <c r="I39" s="138">
        <v>18.223741329317917</v>
      </c>
      <c r="J39" s="138">
        <v>22.075265518347294</v>
      </c>
      <c r="K39" s="138">
        <v>16.012266223744408</v>
      </c>
      <c r="L39" s="138">
        <v>18.122446306036927</v>
      </c>
      <c r="M39" s="137"/>
      <c r="N39" s="130">
        <v>-0.04627707129903026</v>
      </c>
      <c r="O39" s="130">
        <v>-17.447238339345365</v>
      </c>
      <c r="P39" s="130">
        <v>37.86471702307905</v>
      </c>
      <c r="Q39" s="130">
        <v>-11.644013433162048</v>
      </c>
      <c r="R39" s="130">
        <v>0.12785760492699527</v>
      </c>
    </row>
    <row r="40" spans="1:18" ht="12.75">
      <c r="A40" s="109" t="s">
        <v>180</v>
      </c>
      <c r="H40" s="138">
        <v>11.53608547541892</v>
      </c>
      <c r="I40" s="138">
        <v>9.755138323725635</v>
      </c>
      <c r="J40" s="138">
        <v>14.85080846969312</v>
      </c>
      <c r="K40" s="138">
        <v>9.815043191102259</v>
      </c>
      <c r="L40" s="138">
        <v>11.897083039815152</v>
      </c>
      <c r="N40" s="130">
        <v>18.2565033174549</v>
      </c>
      <c r="O40" s="130">
        <v>-34.312409027202165</v>
      </c>
      <c r="P40" s="130">
        <v>51.306603348989746</v>
      </c>
      <c r="Q40" s="130">
        <v>-17.500422933462545</v>
      </c>
      <c r="R40" s="130">
        <v>-0.7673719864626727</v>
      </c>
    </row>
    <row r="41" spans="14:18" s="139" customFormat="1" ht="6" customHeight="1" thickBot="1">
      <c r="N41" s="140"/>
      <c r="O41" s="140"/>
      <c r="P41" s="140"/>
      <c r="Q41" s="140"/>
      <c r="R41" s="140"/>
    </row>
    <row r="42" spans="1:18" ht="12.75" customHeight="1">
      <c r="A42" s="214" t="s">
        <v>231</v>
      </c>
      <c r="B42" s="211"/>
      <c r="C42" s="211"/>
      <c r="D42" s="211"/>
      <c r="E42" s="211"/>
      <c r="F42" s="211"/>
      <c r="G42" s="211"/>
      <c r="H42" s="211"/>
      <c r="I42" s="211"/>
      <c r="J42" s="211"/>
      <c r="K42" s="211"/>
      <c r="L42" s="211"/>
      <c r="M42" s="211"/>
      <c r="N42" s="211"/>
      <c r="O42" s="211"/>
      <c r="P42" s="211"/>
      <c r="Q42" s="211"/>
      <c r="R42" s="211"/>
    </row>
    <row r="43" spans="1:18" ht="12.75" customHeight="1">
      <c r="A43" s="214" t="s">
        <v>232</v>
      </c>
      <c r="B43" s="227"/>
      <c r="C43" s="227"/>
      <c r="D43" s="227"/>
      <c r="E43" s="227"/>
      <c r="F43" s="227"/>
      <c r="G43" s="227"/>
      <c r="H43" s="227"/>
      <c r="I43" s="227"/>
      <c r="J43" s="227"/>
      <c r="K43" s="227"/>
      <c r="L43" s="227"/>
      <c r="M43" s="227"/>
      <c r="N43" s="227"/>
      <c r="O43" s="227"/>
      <c r="P43" s="227"/>
      <c r="Q43" s="227"/>
      <c r="R43" s="227"/>
    </row>
    <row r="44" spans="1:18" ht="12.75" customHeight="1">
      <c r="A44" s="214" t="s">
        <v>222</v>
      </c>
      <c r="B44" s="95"/>
      <c r="C44" s="95"/>
      <c r="D44" s="95"/>
      <c r="E44" s="95"/>
      <c r="F44" s="95"/>
      <c r="G44" s="95"/>
      <c r="H44" s="95"/>
      <c r="I44" s="95"/>
      <c r="J44" s="95"/>
      <c r="K44" s="95"/>
      <c r="L44" s="95"/>
      <c r="M44" s="95"/>
      <c r="N44" s="208"/>
      <c r="O44" s="208"/>
      <c r="P44" s="208"/>
      <c r="Q44" s="208"/>
      <c r="R44" s="96"/>
    </row>
    <row r="45" spans="1:18" ht="12.75" customHeight="1">
      <c r="A45" s="214" t="s">
        <v>223</v>
      </c>
      <c r="B45" s="95"/>
      <c r="C45" s="95"/>
      <c r="D45" s="95"/>
      <c r="E45" s="95"/>
      <c r="F45" s="95"/>
      <c r="G45" s="95"/>
      <c r="H45" s="95"/>
      <c r="I45" s="95"/>
      <c r="J45" s="95"/>
      <c r="K45" s="95"/>
      <c r="L45" s="95"/>
      <c r="M45" s="95"/>
      <c r="N45" s="208"/>
      <c r="O45" s="208"/>
      <c r="P45" s="208"/>
      <c r="Q45" s="208"/>
      <c r="R45" s="96"/>
    </row>
    <row r="47" ht="12.75">
      <c r="A47" s="141"/>
    </row>
    <row r="82" ht="12.75" hidden="1">
      <c r="A82" s="109">
        <v>7</v>
      </c>
    </row>
    <row r="83" spans="1:3" ht="12.75" hidden="1">
      <c r="A83" s="134">
        <v>3</v>
      </c>
      <c r="B83" s="109">
        <v>2000</v>
      </c>
      <c r="C83" s="109">
        <v>242</v>
      </c>
    </row>
    <row r="84" spans="1:4" ht="12" customHeight="1" hidden="1">
      <c r="A84" s="109">
        <v>6</v>
      </c>
      <c r="B84" s="142"/>
      <c r="C84" s="142"/>
      <c r="D84" s="109">
        <v>3</v>
      </c>
    </row>
    <row r="85" spans="1:26" ht="12.75" hidden="1">
      <c r="A85" s="134">
        <v>3978737</v>
      </c>
      <c r="B85" s="134">
        <v>8024769</v>
      </c>
      <c r="C85" s="134">
        <v>4596410</v>
      </c>
      <c r="D85" s="134">
        <v>10581747</v>
      </c>
      <c r="E85" s="134">
        <v>3576537</v>
      </c>
      <c r="F85" s="134">
        <v>8957748</v>
      </c>
      <c r="G85" s="134">
        <v>2685454.03</v>
      </c>
      <c r="H85" s="134">
        <v>12394348.05</v>
      </c>
      <c r="I85" s="134">
        <v>2781085</v>
      </c>
      <c r="J85" s="134">
        <v>10620638</v>
      </c>
      <c r="K85" s="134">
        <v>0</v>
      </c>
      <c r="L85" s="134">
        <v>0</v>
      </c>
      <c r="M85" s="134">
        <v>0</v>
      </c>
      <c r="N85" s="143">
        <v>0</v>
      </c>
      <c r="O85" s="143">
        <v>0</v>
      </c>
      <c r="P85" s="143">
        <v>0</v>
      </c>
      <c r="Q85" s="143">
        <v>0</v>
      </c>
      <c r="R85" s="144">
        <v>0</v>
      </c>
      <c r="S85" s="134">
        <v>0</v>
      </c>
      <c r="T85" s="134">
        <v>0</v>
      </c>
      <c r="U85" s="134"/>
      <c r="V85" s="134"/>
      <c r="W85" s="134"/>
      <c r="X85" s="134"/>
      <c r="Y85" s="134"/>
      <c r="Z85" s="134"/>
    </row>
    <row r="86" spans="1:26" ht="12.75" hidden="1">
      <c r="A86" s="134">
        <v>910830</v>
      </c>
      <c r="B86" s="134">
        <v>6793026</v>
      </c>
      <c r="C86" s="134">
        <v>913511</v>
      </c>
      <c r="D86" s="134">
        <v>2436456</v>
      </c>
      <c r="E86" s="134">
        <v>569549</v>
      </c>
      <c r="F86" s="134">
        <v>2457063</v>
      </c>
      <c r="G86" s="134">
        <v>343056</v>
      </c>
      <c r="H86" s="134">
        <v>4224930</v>
      </c>
      <c r="I86" s="134">
        <v>660009</v>
      </c>
      <c r="J86" s="134">
        <v>2883499</v>
      </c>
      <c r="K86" s="134">
        <v>0</v>
      </c>
      <c r="L86" s="134">
        <v>0</v>
      </c>
      <c r="M86" s="134">
        <v>0</v>
      </c>
      <c r="N86" s="143">
        <v>0</v>
      </c>
      <c r="O86" s="143">
        <v>0</v>
      </c>
      <c r="P86" s="143">
        <v>0</v>
      </c>
      <c r="Q86" s="143">
        <v>0</v>
      </c>
      <c r="R86" s="144">
        <v>0</v>
      </c>
      <c r="S86" s="134">
        <v>0</v>
      </c>
      <c r="T86" s="134">
        <v>0</v>
      </c>
      <c r="U86" s="134"/>
      <c r="V86" s="134"/>
      <c r="W86" s="134"/>
      <c r="X86" s="134"/>
      <c r="Y86" s="134"/>
      <c r="Z86" s="134"/>
    </row>
    <row r="87" spans="1:26" ht="12.75" hidden="1">
      <c r="A87" s="134">
        <v>540440</v>
      </c>
      <c r="B87" s="134">
        <v>10347</v>
      </c>
      <c r="C87" s="134">
        <v>261349</v>
      </c>
      <c r="D87" s="134">
        <v>61856</v>
      </c>
      <c r="E87" s="134">
        <v>-437469</v>
      </c>
      <c r="F87" s="134">
        <v>0</v>
      </c>
      <c r="G87" s="134">
        <v>0</v>
      </c>
      <c r="H87" s="134">
        <v>0</v>
      </c>
      <c r="I87" s="134">
        <v>0</v>
      </c>
      <c r="J87" s="134">
        <v>0</v>
      </c>
      <c r="K87" s="134">
        <v>0</v>
      </c>
      <c r="L87" s="134">
        <v>0</v>
      </c>
      <c r="M87" s="134">
        <v>0</v>
      </c>
      <c r="N87" s="143">
        <v>0</v>
      </c>
      <c r="O87" s="143">
        <v>0</v>
      </c>
      <c r="P87" s="143">
        <v>0</v>
      </c>
      <c r="Q87" s="143">
        <v>0</v>
      </c>
      <c r="R87" s="144">
        <v>0</v>
      </c>
      <c r="S87" s="134">
        <v>0</v>
      </c>
      <c r="T87" s="134">
        <v>0</v>
      </c>
      <c r="U87" s="134"/>
      <c r="V87" s="134"/>
      <c r="W87" s="134"/>
      <c r="X87" s="134"/>
      <c r="Y87" s="134"/>
      <c r="Z87" s="134"/>
    </row>
    <row r="88" spans="1:26" ht="12.75" hidden="1">
      <c r="A88" s="134">
        <v>275324150</v>
      </c>
      <c r="B88" s="134">
        <v>265263372</v>
      </c>
      <c r="C88" s="134">
        <v>249723031</v>
      </c>
      <c r="D88" s="134">
        <v>247199595</v>
      </c>
      <c r="E88" s="134">
        <v>239541524</v>
      </c>
      <c r="F88" s="134">
        <v>0</v>
      </c>
      <c r="G88" s="134">
        <v>0</v>
      </c>
      <c r="H88" s="134">
        <v>0</v>
      </c>
      <c r="I88" s="134">
        <v>0</v>
      </c>
      <c r="J88" s="134">
        <v>0</v>
      </c>
      <c r="K88" s="134">
        <v>0</v>
      </c>
      <c r="L88" s="134">
        <v>0</v>
      </c>
      <c r="M88" s="134">
        <v>0</v>
      </c>
      <c r="N88" s="143">
        <v>0</v>
      </c>
      <c r="O88" s="143">
        <v>0</v>
      </c>
      <c r="P88" s="143">
        <v>0</v>
      </c>
      <c r="Q88" s="143">
        <v>0</v>
      </c>
      <c r="R88" s="144">
        <v>0</v>
      </c>
      <c r="S88" s="134">
        <v>0</v>
      </c>
      <c r="T88" s="134">
        <v>0</v>
      </c>
      <c r="U88" s="134"/>
      <c r="V88" s="134"/>
      <c r="W88" s="134"/>
      <c r="X88" s="134"/>
      <c r="Y88" s="134"/>
      <c r="Z88" s="134"/>
    </row>
    <row r="89" spans="1:26" ht="12.75" hidden="1">
      <c r="A89" s="134">
        <v>0</v>
      </c>
      <c r="B89" s="134">
        <v>0</v>
      </c>
      <c r="C89" s="134">
        <v>0</v>
      </c>
      <c r="D89" s="134">
        <v>0</v>
      </c>
      <c r="E89" s="134">
        <v>0</v>
      </c>
      <c r="F89" s="134">
        <v>0</v>
      </c>
      <c r="G89" s="134">
        <v>0</v>
      </c>
      <c r="H89" s="134">
        <v>0</v>
      </c>
      <c r="I89" s="134">
        <v>0</v>
      </c>
      <c r="J89" s="134">
        <v>0</v>
      </c>
      <c r="K89" s="134">
        <v>0</v>
      </c>
      <c r="L89" s="134">
        <v>0</v>
      </c>
      <c r="M89" s="134">
        <v>0</v>
      </c>
      <c r="N89" s="143">
        <v>0</v>
      </c>
      <c r="O89" s="143">
        <v>0</v>
      </c>
      <c r="P89" s="143">
        <v>0</v>
      </c>
      <c r="Q89" s="143">
        <v>0</v>
      </c>
      <c r="R89" s="144">
        <v>0</v>
      </c>
      <c r="S89" s="134">
        <v>0</v>
      </c>
      <c r="T89" s="134">
        <v>0</v>
      </c>
      <c r="U89" s="134"/>
      <c r="V89" s="134"/>
      <c r="W89" s="134"/>
      <c r="X89" s="134"/>
      <c r="Y89" s="134"/>
      <c r="Z89" s="134"/>
    </row>
    <row r="90" spans="1:26" ht="12.75" hidden="1">
      <c r="A90" s="134">
        <v>0</v>
      </c>
      <c r="B90" s="134">
        <v>0</v>
      </c>
      <c r="C90" s="134">
        <v>0</v>
      </c>
      <c r="D90" s="134">
        <v>0</v>
      </c>
      <c r="E90" s="134">
        <v>0</v>
      </c>
      <c r="F90" s="134">
        <v>0</v>
      </c>
      <c r="G90" s="134">
        <v>0</v>
      </c>
      <c r="H90" s="134">
        <v>0</v>
      </c>
      <c r="I90" s="134">
        <v>0</v>
      </c>
      <c r="J90" s="134">
        <v>0</v>
      </c>
      <c r="K90" s="134">
        <v>0</v>
      </c>
      <c r="L90" s="134">
        <v>0</v>
      </c>
      <c r="M90" s="134">
        <v>0</v>
      </c>
      <c r="N90" s="143">
        <v>0</v>
      </c>
      <c r="O90" s="143">
        <v>0</v>
      </c>
      <c r="P90" s="143">
        <v>0</v>
      </c>
      <c r="Q90" s="143">
        <v>0</v>
      </c>
      <c r="R90" s="144">
        <v>0</v>
      </c>
      <c r="S90" s="134">
        <v>0</v>
      </c>
      <c r="T90" s="134">
        <v>0</v>
      </c>
      <c r="U90" s="134"/>
      <c r="V90" s="134"/>
      <c r="W90" s="134"/>
      <c r="X90" s="134"/>
      <c r="Y90" s="134"/>
      <c r="Z90" s="134"/>
    </row>
    <row r="93" ht="11.25" customHeight="1"/>
  </sheetData>
  <mergeCells count="5">
    <mergeCell ref="R4:S4"/>
    <mergeCell ref="G2:P2"/>
    <mergeCell ref="G1:Q1"/>
    <mergeCell ref="N3:Q3"/>
    <mergeCell ref="R3:S3"/>
  </mergeCells>
  <printOptions horizontalCentered="1" verticalCentered="1"/>
  <pageMargins left="0" right="0" top="0.57" bottom="0.4" header="0.37" footer="0"/>
  <pageSetup fitToHeight="8" horizontalDpi="360" verticalDpi="360" orientation="landscape" paperSize="5" scale="84" r:id="rId1"/>
  <headerFooter alignWithMargins="0">
    <oddHeader xml:space="preserve">&amp;R&amp;9&amp;D  &amp;T  </oddHeader>
    <oddFooter>&amp;C- 4 -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Television Statistical and Financial Summaries 1997-2001</dc:title>
  <dc:subject/>
  <dc:creator>Wollenschlager</dc:creator>
  <cp:keywords/>
  <dc:description/>
  <cp:lastModifiedBy>CRTC</cp:lastModifiedBy>
  <cp:lastPrinted>2002-03-13T15:52:08Z</cp:lastPrinted>
  <dcterms:created xsi:type="dcterms:W3CDTF">1998-10-07T17:20:23Z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