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40" windowHeight="5520" activeTab="0"/>
  </bookViews>
  <sheets>
    <sheet name="Cover" sheetId="1" r:id="rId1"/>
    <sheet name="Av.Prop | Foreword" sheetId="2" r:id="rId2"/>
    <sheet name="T de M | T of C" sheetId="3" r:id="rId3"/>
    <sheet name="Tit.Pg. Can" sheetId="4" r:id="rId4"/>
    <sheet name="P.1" sheetId="5" r:id="rId5"/>
    <sheet name="Tit.Pg. Reg" sheetId="6" r:id="rId6"/>
    <sheet name="P.2" sheetId="7" r:id="rId7"/>
    <sheet name="P.3" sheetId="8" r:id="rId8"/>
    <sheet name="P.4" sheetId="9" r:id="rId9"/>
    <sheet name="P.5" sheetId="10" r:id="rId10"/>
    <sheet name="Tit.Pg. Can." sheetId="11" r:id="rId11"/>
    <sheet name="P.6" sheetId="12" r:id="rId12"/>
    <sheet name="Tit.Pg. Reg." sheetId="13" r:id="rId13"/>
    <sheet name="P.7" sheetId="14" r:id="rId14"/>
    <sheet name="P.8" sheetId="15" r:id="rId15"/>
    <sheet name="P.9" sheetId="16" r:id="rId16"/>
    <sheet name="P.10" sheetId="17" r:id="rId17"/>
    <sheet name="Tit.Pg. CBC" sheetId="18" r:id="rId18"/>
    <sheet name="p.11" sheetId="19" r:id="rId19"/>
  </sheets>
  <definedNames>
    <definedName name="ACwvu.fdb1_Rapport_Report." localSheetId="4" hidden="1">'P.1'!$86:$91</definedName>
    <definedName name="ACwvu.fdb1_Rapport_Report." localSheetId="6" hidden="1">'P.2'!$85:$90</definedName>
    <definedName name="ACwvu.fdb1_Rapport_Report." localSheetId="7" hidden="1">'P.3'!$85:$90</definedName>
    <definedName name="ACwvu.fdb1_Rapport_Report." localSheetId="8" hidden="1">'P.4'!$85:$90</definedName>
    <definedName name="ACwvu.fdb1_Rapport_Report." localSheetId="9" hidden="1">'P.5'!$86:$91</definedName>
    <definedName name="ACwvu.fdb2_print." localSheetId="16" hidden="1">'P.10'!$A$1:$O$44</definedName>
    <definedName name="ACwvu.fdb2_print." localSheetId="11" hidden="1">'P.6'!$A$1:$O$44</definedName>
    <definedName name="ACwvu.fdb2_print." localSheetId="13" hidden="1">'P.7'!$A$1:$O$44</definedName>
    <definedName name="ACwvu.fdb2_print." localSheetId="14" hidden="1">'P.8'!$A$1:$O$44</definedName>
    <definedName name="ACwvu.fdb2_print." localSheetId="15" hidden="1">'P.9'!$A$1:$O$44</definedName>
    <definedName name="Cwvu.fdb1_Rapport_Report." localSheetId="4" hidden="1">'P.1'!$86:$91</definedName>
    <definedName name="Cwvu.fdb1_Rapport_Report." localSheetId="6" hidden="1">'P.2'!$85:$90</definedName>
    <definedName name="Cwvu.fdb1_Rapport_Report." localSheetId="7" hidden="1">'P.3'!$85:$90</definedName>
    <definedName name="Cwvu.fdb1_Rapport_Report." localSheetId="8" hidden="1">'P.4'!$85:$90</definedName>
    <definedName name="Cwvu.fdb1_Rapport_Report." localSheetId="9" hidden="1">'P.5'!$86:$91</definedName>
    <definedName name="FDB1_Imprime_PrintArea" localSheetId="4">'P.1'!$A$1:$R$40</definedName>
    <definedName name="FDB1_Imprime_PrintArea" localSheetId="6">'P.2'!$A$1:$R$40</definedName>
    <definedName name="FDB1_Imprime_PrintArea" localSheetId="7">'P.3'!$A$1:$R$40</definedName>
    <definedName name="FDB1_Imprime_PrintArea" localSheetId="8">'P.4'!$A$1:$R$40</definedName>
    <definedName name="FDB1_Imprime_PrintArea" localSheetId="9">'P.5'!$A$1:$R$40</definedName>
    <definedName name="FDB1_report_copy" localSheetId="4">'P.1'!$A$1:$R$92</definedName>
    <definedName name="FDB1_report_copy" localSheetId="6">'P.2'!$A$1:$R$91</definedName>
    <definedName name="FDB1_report_copy" localSheetId="7">'P.3'!$A$1:$R$91</definedName>
    <definedName name="FDB1_report_copy" localSheetId="8">'P.4'!$A$1:$R$91</definedName>
    <definedName name="FDB1_report_copy" localSheetId="9">'P.5'!$A$1:$R$92</definedName>
    <definedName name="FDB2_report" localSheetId="16">'P.10'!$A$1:$O$44</definedName>
    <definedName name="FDB2_report" localSheetId="11">'P.6'!$A$1:$O$44</definedName>
    <definedName name="FDB2_report" localSheetId="13">'P.7'!$A$1:$O$44</definedName>
    <definedName name="FDB2_report" localSheetId="14">'P.8'!$A$1:$O$44</definedName>
    <definedName name="FDB2_report" localSheetId="15">'P.9'!$A$1:$O$44</definedName>
    <definedName name="Header_hide" localSheetId="4">'P.1'!$A$4:$D$4</definedName>
    <definedName name="Header_hide" localSheetId="6">'P.2'!$A$4:$D$4</definedName>
    <definedName name="Header_hide" localSheetId="7">'P.3'!$A$4:$D$4</definedName>
    <definedName name="Header_hide" localSheetId="8">'P.4'!$A$4:$D$4</definedName>
    <definedName name="Header_hide" localSheetId="9">'P.5'!$A$4:$D$4</definedName>
    <definedName name="_xlnm.Print_Area" localSheetId="0">'Cover'!$A$1:$O$34</definedName>
    <definedName name="_xlnm.Print_Area" localSheetId="4">'P.1'!$A$1:$S$46</definedName>
    <definedName name="_xlnm.Print_Area" localSheetId="16">'P.10'!$A$1:$P$45</definedName>
    <definedName name="_xlnm.Print_Area" localSheetId="18">'p.11'!$A$1:$Q$44</definedName>
    <definedName name="_xlnm.Print_Area" localSheetId="6">'P.2'!$A$1:$S$44</definedName>
    <definedName name="_xlnm.Print_Area" localSheetId="7">'P.3'!$A$1:$S$45</definedName>
    <definedName name="_xlnm.Print_Area" localSheetId="8">'P.4'!$A$1:$S$45</definedName>
    <definedName name="_xlnm.Print_Area" localSheetId="9">'P.5'!$A$1:$S$47</definedName>
    <definedName name="_xlnm.Print_Area" localSheetId="11">'P.6'!$A$1:$P$46</definedName>
    <definedName name="_xlnm.Print_Area" localSheetId="13">'P.7'!$A$1:$P$45</definedName>
    <definedName name="_xlnm.Print_Area" localSheetId="14">'P.8'!$A$1:$P$45</definedName>
    <definedName name="_xlnm.Print_Area" localSheetId="15">'P.9'!$A$1:$P$45</definedName>
    <definedName name="_xlnm.Print_Area" localSheetId="3">'Tit.Pg. Can'!$A$1:$B$37</definedName>
    <definedName name="_xlnm.Print_Area" localSheetId="10">'Tit.Pg. Can.'!$A$1:$B$36</definedName>
    <definedName name="_xlnm.Print_Area" localSheetId="17">'Tit.Pg. CBC'!$A$1:$G$34</definedName>
    <definedName name="_xlnm.Print_Area" localSheetId="5">'Tit.Pg. Reg'!$A$1:$H$34</definedName>
    <definedName name="_xlnm.Print_Area" localSheetId="12">'Tit.Pg. Reg.'!$A$1:$G$34</definedName>
    <definedName name="Swvu.fdb1_Rapport_Report." localSheetId="4" hidden="1">'P.1'!$86:$91</definedName>
    <definedName name="Swvu.fdb1_Rapport_Report." localSheetId="6" hidden="1">'P.2'!$85:$90</definedName>
    <definedName name="Swvu.fdb1_Rapport_Report." localSheetId="7" hidden="1">'P.3'!$85:$90</definedName>
    <definedName name="Swvu.fdb1_Rapport_Report." localSheetId="8" hidden="1">'P.4'!$85:$90</definedName>
    <definedName name="Swvu.fdb1_Rapport_Report." localSheetId="9" hidden="1">'P.5'!$86:$91</definedName>
    <definedName name="Swvu.fdb2_print." localSheetId="16" hidden="1">'P.10'!$A$1:$O$44</definedName>
    <definedName name="Swvu.fdb2_print." localSheetId="11" hidden="1">'P.6'!$A$1:$O$44</definedName>
    <definedName name="Swvu.fdb2_print." localSheetId="13" hidden="1">'P.7'!$A$1:$O$44</definedName>
    <definedName name="Swvu.fdb2_print." localSheetId="14" hidden="1">'P.8'!$A$1:$O$44</definedName>
    <definedName name="Swvu.fdb2_print." localSheetId="15" hidden="1">'P.9'!$A$1:$O$44</definedName>
    <definedName name="wrn.fdb1_Imprime_Print." localSheetId="0" hidden="1">{"fdb1_Rapport_Report",#N/A,FALSE,"Report"}</definedName>
    <definedName name="wrn.fdb1_Imprime_Print." localSheetId="4" hidden="1">{"fdb1_Rapport_Report",#N/A,FALSE,"Report"}</definedName>
    <definedName name="wrn.fdb1_Imprime_Print." localSheetId="18" hidden="1">{"fdb1_Rapport_Report",#N/A,FALSE,"Report"}</definedName>
    <definedName name="wrn.fdb1_Imprime_Print." localSheetId="6" hidden="1">{"fdb1_Rapport_Report",#N/A,FALSE,"Report"}</definedName>
    <definedName name="wrn.fdb1_Imprime_Print." localSheetId="7" hidden="1">{"fdb1_Rapport_Report",#N/A,FALSE,"Report"}</definedName>
    <definedName name="wrn.fdb1_Imprime_Print." localSheetId="8" hidden="1">{"fdb1_Rapport_Report",#N/A,FALSE,"Report"}</definedName>
    <definedName name="wrn.fdb1_Imprime_Print." localSheetId="9" hidden="1">{"fdb1_Rapport_Report",#N/A,FALSE,"Report"}</definedName>
    <definedName name="wrn.fdb1_Imprime_Print." localSheetId="17" hidden="1">{"fdb1_Rapport_Report",#N/A,FALSE,"Report"}</definedName>
    <definedName name="wrn.fdb1_Imprime_Print." localSheetId="5" hidden="1">{"fdb1_Rapport_Report",#N/A,FALSE,"Report"}</definedName>
    <definedName name="wrn.fdb1_Imprime_Print." hidden="1">{"fdb1_Rapport_Report",#N/A,FALSE,"Report"}</definedName>
    <definedName name="wrn.fdb2_print_rpt." localSheetId="0" hidden="1">{"fdb2_print",#N/A,FALSE,"Report"}</definedName>
    <definedName name="wrn.fdb2_print_rpt." localSheetId="16" hidden="1">{"fdb2_print",#N/A,FALSE,"Report"}</definedName>
    <definedName name="wrn.fdb2_print_rpt." localSheetId="18" hidden="1">{"fdb2_print",#N/A,FALSE,"Report"}</definedName>
    <definedName name="wrn.fdb2_print_rpt." localSheetId="11" hidden="1">{"fdb2_print",#N/A,FALSE,"Report"}</definedName>
    <definedName name="wrn.fdb2_print_rpt." localSheetId="13" hidden="1">{"fdb2_print",#N/A,FALSE,"Report"}</definedName>
    <definedName name="wrn.fdb2_print_rpt." localSheetId="14" hidden="1">{"fdb2_print",#N/A,FALSE,"Report"}</definedName>
    <definedName name="wrn.fdb2_print_rpt." localSheetId="15" hidden="1">{"fdb2_print",#N/A,FALSE,"Report"}</definedName>
    <definedName name="wrn.fdb2_print_rpt." localSheetId="3" hidden="1">{"fdb2_print",#N/A,FALSE,"Report"}</definedName>
    <definedName name="wrn.fdb2_print_rpt." localSheetId="17" hidden="1">{"fdb2_print",#N/A,FALSE,"Report"}</definedName>
    <definedName name="wrn.fdb2_print_rpt." localSheetId="5" hidden="1">{"fdb2_print",#N/A,FALSE,"Report"}</definedName>
    <definedName name="wrn.fdb2_print_rpt." localSheetId="12" hidden="1">{"fdb2_print",#N/A,FALSE,"Report"}</definedName>
    <definedName name="wrn.fdb2_print_rpt." hidden="1">{"fdb2_print",#N/A,FALSE,"Report"}</definedName>
    <definedName name="wvu.fdb1_Rapport_Report." localSheetId="4"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6"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7"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8"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9"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2_print." localSheetId="16"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1"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3"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4"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5"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Z_57439D27_2315_11D2_9EC7_10005A7CB282_.wvu.PrintArea" localSheetId="4" hidden="1">'P.1'!$A$1:$R$41</definedName>
    <definedName name="Z_57439D27_2315_11D2_9EC7_10005A7CB282_.wvu.PrintArea" localSheetId="6" hidden="1">'P.2'!$A$1:$R$41</definedName>
    <definedName name="Z_57439D27_2315_11D2_9EC7_10005A7CB282_.wvu.PrintArea" localSheetId="7" hidden="1">'P.3'!$A$1:$R$41</definedName>
    <definedName name="Z_57439D27_2315_11D2_9EC7_10005A7CB282_.wvu.PrintArea" localSheetId="8" hidden="1">'P.4'!$A$1:$R$41</definedName>
    <definedName name="Z_57439D27_2315_11D2_9EC7_10005A7CB282_.wvu.PrintArea" localSheetId="9" hidden="1">'P.5'!$A$1:$R$41</definedName>
    <definedName name="Z_57439D27_2315_11D2_9EC7_10005A7CB282_.wvu.Rows" localSheetId="4" hidden="1">'P.1'!$86:$91</definedName>
    <definedName name="Z_57439D27_2315_11D2_9EC7_10005A7CB282_.wvu.Rows" localSheetId="6" hidden="1">'P.2'!$85:$90</definedName>
    <definedName name="Z_57439D27_2315_11D2_9EC7_10005A7CB282_.wvu.Rows" localSheetId="7" hidden="1">'P.3'!$85:$90</definedName>
    <definedName name="Z_57439D27_2315_11D2_9EC7_10005A7CB282_.wvu.Rows" localSheetId="8" hidden="1">'P.4'!$85:$90</definedName>
    <definedName name="Z_57439D27_2315_11D2_9EC7_10005A7CB282_.wvu.Rows" localSheetId="9" hidden="1">'P.5'!$86:$91</definedName>
  </definedNames>
  <calcPr fullCalcOnLoad="1"/>
</workbook>
</file>

<file path=xl/comments19.xml><?xml version="1.0" encoding="utf-8"?>
<comments xmlns="http://schemas.openxmlformats.org/spreadsheetml/2006/main">
  <authors>
    <author>conadm</author>
  </authors>
  <commentList>
    <comment ref="E5" authorId="0">
      <text>
        <r>
          <rPr>
            <b/>
            <sz val="8"/>
            <rFont val="Tahoma"/>
            <family val="0"/>
          </rPr>
          <t xml:space="preserve">From Appendix A.2 Income
</t>
        </r>
      </text>
    </comment>
    <comment ref="G5" authorId="0">
      <text>
        <r>
          <rPr>
            <b/>
            <sz val="8"/>
            <rFont val="Tahoma"/>
            <family val="0"/>
          </rPr>
          <t>From Appendix A.1 Income</t>
        </r>
        <r>
          <rPr>
            <sz val="8"/>
            <rFont val="Tahoma"/>
            <family val="0"/>
          </rPr>
          <t xml:space="preserve">
</t>
        </r>
      </text>
    </comment>
    <comment ref="I9" authorId="0">
      <text>
        <r>
          <rPr>
            <b/>
            <sz val="8"/>
            <rFont val="Tahoma"/>
            <family val="0"/>
          </rPr>
          <t xml:space="preserve">From Appendix B, Revenue, Misc. less cells E9 and G9
</t>
        </r>
      </text>
    </comment>
    <comment ref="E6" authorId="0">
      <text>
        <r>
          <rPr>
            <b/>
            <sz val="8"/>
            <rFont val="Tahoma"/>
            <family val="0"/>
          </rPr>
          <t xml:space="preserve">From Appendix A.2 Income
</t>
        </r>
        <r>
          <rPr>
            <sz val="8"/>
            <rFont val="Tahoma"/>
            <family val="0"/>
          </rPr>
          <t xml:space="preserve">
</t>
        </r>
      </text>
    </comment>
    <comment ref="E7" authorId="0">
      <text>
        <r>
          <rPr>
            <b/>
            <sz val="8"/>
            <rFont val="Tahoma"/>
            <family val="0"/>
          </rPr>
          <t xml:space="preserve">From Appendix A.2 Income
</t>
        </r>
      </text>
    </comment>
    <comment ref="E8" authorId="0">
      <text>
        <r>
          <rPr>
            <b/>
            <sz val="8"/>
            <rFont val="Tahoma"/>
            <family val="0"/>
          </rPr>
          <t xml:space="preserve">From Appendix A.2 Income
</t>
        </r>
        <r>
          <rPr>
            <sz val="8"/>
            <rFont val="Tahoma"/>
            <family val="0"/>
          </rPr>
          <t xml:space="preserve">
</t>
        </r>
      </text>
    </comment>
    <comment ref="E9" authorId="0">
      <text>
        <r>
          <rPr>
            <b/>
            <sz val="8"/>
            <rFont val="Tahoma"/>
            <family val="0"/>
          </rPr>
          <t xml:space="preserve">From Appendix A.2 Income
</t>
        </r>
        <r>
          <rPr>
            <sz val="8"/>
            <rFont val="Tahoma"/>
            <family val="0"/>
          </rPr>
          <t xml:space="preserve">
</t>
        </r>
      </text>
    </comment>
    <comment ref="G6" authorId="0">
      <text>
        <r>
          <rPr>
            <b/>
            <sz val="8"/>
            <rFont val="Tahoma"/>
            <family val="0"/>
          </rPr>
          <t>From Appendix A.1 Income</t>
        </r>
        <r>
          <rPr>
            <sz val="8"/>
            <rFont val="Tahoma"/>
            <family val="0"/>
          </rPr>
          <t xml:space="preserve">
</t>
        </r>
      </text>
    </comment>
    <comment ref="G7" authorId="0">
      <text>
        <r>
          <rPr>
            <b/>
            <sz val="8"/>
            <rFont val="Tahoma"/>
            <family val="0"/>
          </rPr>
          <t>From Appendix A.1 Income</t>
        </r>
        <r>
          <rPr>
            <sz val="8"/>
            <rFont val="Tahoma"/>
            <family val="0"/>
          </rPr>
          <t xml:space="preserve">
</t>
        </r>
      </text>
    </comment>
    <comment ref="G8" authorId="0">
      <text>
        <r>
          <rPr>
            <b/>
            <sz val="8"/>
            <rFont val="Tahoma"/>
            <family val="0"/>
          </rPr>
          <t>From Appendix A.1 Income</t>
        </r>
        <r>
          <rPr>
            <sz val="8"/>
            <rFont val="Tahoma"/>
            <family val="0"/>
          </rPr>
          <t xml:space="preserve">
</t>
        </r>
      </text>
    </comment>
    <comment ref="G9" authorId="0">
      <text>
        <r>
          <rPr>
            <b/>
            <sz val="8"/>
            <rFont val="Tahoma"/>
            <family val="0"/>
          </rPr>
          <t>From Appendix A.1 Income</t>
        </r>
        <r>
          <rPr>
            <sz val="8"/>
            <rFont val="Tahoma"/>
            <family val="0"/>
          </rPr>
          <t xml:space="preserve">
</t>
        </r>
      </text>
    </comment>
    <comment ref="K25" authorId="0">
      <text>
        <r>
          <rPr>
            <b/>
            <sz val="8"/>
            <rFont val="Tahoma"/>
            <family val="0"/>
          </rPr>
          <t xml:space="preserve">From Appendix B, Operating Appropriation
</t>
        </r>
        <r>
          <rPr>
            <sz val="8"/>
            <rFont val="Tahoma"/>
            <family val="0"/>
          </rPr>
          <t xml:space="preserve">
</t>
        </r>
      </text>
    </comment>
    <comment ref="K14" authorId="0">
      <text>
        <r>
          <rPr>
            <b/>
            <sz val="8"/>
            <rFont val="Tahoma"/>
            <family val="0"/>
          </rPr>
          <t xml:space="preserve">From Appendix B, Total Sales and Promotion
</t>
        </r>
        <r>
          <rPr>
            <sz val="8"/>
            <rFont val="Tahoma"/>
            <family val="0"/>
          </rPr>
          <t xml:space="preserve">
</t>
        </r>
      </text>
    </comment>
    <comment ref="K15" authorId="0">
      <text>
        <r>
          <rPr>
            <b/>
            <sz val="8"/>
            <rFont val="Tahoma"/>
            <family val="0"/>
          </rPr>
          <t>From Appendix B, Total Corporate Management</t>
        </r>
      </text>
    </comment>
    <comment ref="K20" authorId="0">
      <text>
        <r>
          <rPr>
            <b/>
            <sz val="8"/>
            <rFont val="Tahoma"/>
            <family val="0"/>
          </rPr>
          <t xml:space="preserve">From Appendix B, Amortization
</t>
        </r>
      </text>
    </comment>
    <comment ref="K26" authorId="0">
      <text>
        <r>
          <rPr>
            <b/>
            <sz val="8"/>
            <rFont val="Tahoma"/>
            <family val="0"/>
          </rPr>
          <t>Cell K20</t>
        </r>
      </text>
    </comment>
    <comment ref="K27" authorId="0">
      <text>
        <r>
          <rPr>
            <b/>
            <sz val="8"/>
            <rFont val="Tahoma"/>
            <family val="0"/>
          </rPr>
          <t>From Appendix B, Income and large corporation taxes</t>
        </r>
        <r>
          <rPr>
            <sz val="8"/>
            <rFont val="Tahoma"/>
            <family val="0"/>
          </rPr>
          <t xml:space="preserve">
</t>
        </r>
      </text>
    </comment>
    <comment ref="K34" authorId="0">
      <text>
        <r>
          <rPr>
            <b/>
            <sz val="8"/>
            <rFont val="Tahoma"/>
            <family val="0"/>
          </rPr>
          <t>Appendix C, Average number of employees less Pay &amp; Specialty RDI and Newsworld as well as Pay Audio Galaxie</t>
        </r>
        <r>
          <rPr>
            <sz val="8"/>
            <rFont val="Tahoma"/>
            <family val="0"/>
          </rPr>
          <t xml:space="preserve">
</t>
        </r>
      </text>
    </comment>
    <comment ref="K33" authorId="0">
      <text>
        <r>
          <rPr>
            <b/>
            <sz val="8"/>
            <rFont val="Tahoma"/>
            <family val="0"/>
          </rPr>
          <t>Appendix C, Total Salaries less Pay &amp; Specialty RDI and Newsworld as well as Pay Audio Galaxie</t>
        </r>
        <r>
          <rPr>
            <sz val="8"/>
            <rFont val="Tahoma"/>
            <family val="0"/>
          </rPr>
          <t xml:space="preserve">
</t>
        </r>
      </text>
    </comment>
    <comment ref="K37" authorId="0">
      <text>
        <r>
          <rPr>
            <b/>
            <sz val="8"/>
            <rFont val="Tahoma"/>
            <family val="0"/>
          </rPr>
          <t>From Annual Returns page 10  cell 03</t>
        </r>
      </text>
    </comment>
    <comment ref="K38" authorId="0">
      <text>
        <r>
          <rPr>
            <b/>
            <sz val="8"/>
            <rFont val="Tahoma"/>
            <family val="0"/>
          </rPr>
          <t xml:space="preserve">From Annual Returns page 10  cell 06
</t>
        </r>
        <r>
          <rPr>
            <sz val="8"/>
            <rFont val="Tahoma"/>
            <family val="0"/>
          </rPr>
          <t xml:space="preserve">
</t>
        </r>
      </text>
    </comment>
    <comment ref="K13" authorId="0">
      <text>
        <r>
          <rPr>
            <b/>
            <sz val="8"/>
            <rFont val="Tahoma"/>
            <family val="0"/>
          </rPr>
          <t xml:space="preserve">From Appendix B, Total Technical
</t>
        </r>
        <r>
          <rPr>
            <sz val="8"/>
            <rFont val="Tahoma"/>
            <family val="0"/>
          </rPr>
          <t xml:space="preserve">
</t>
        </r>
      </text>
    </comment>
    <comment ref="K12" authorId="0">
      <text>
        <r>
          <rPr>
            <b/>
            <sz val="8"/>
            <rFont val="Tahoma"/>
            <family val="0"/>
          </rPr>
          <t xml:space="preserve">From Appendix B, Total Programming less interests in programming costs, same amount as cell K27
</t>
        </r>
        <r>
          <rPr>
            <sz val="8"/>
            <rFont val="Tahoma"/>
            <family val="0"/>
          </rPr>
          <t xml:space="preserve">
</t>
        </r>
      </text>
    </comment>
  </commentList>
</comments>
</file>

<file path=xl/sharedStrings.xml><?xml version="1.0" encoding="utf-8"?>
<sst xmlns="http://schemas.openxmlformats.org/spreadsheetml/2006/main" count="745" uniqueCount="241">
  <si>
    <t>TÉLÉVISION</t>
  </si>
  <si>
    <t>TELEVISION</t>
  </si>
  <si>
    <t>INDUSTRY STATISTICS &amp; ANALYSIS</t>
  </si>
  <si>
    <t>AVANT-PROPOS</t>
  </si>
  <si>
    <t>FOREWORD</t>
  </si>
  <si>
    <t>Introduction</t>
  </si>
  <si>
    <t>SECTION</t>
  </si>
  <si>
    <t>I</t>
  </si>
  <si>
    <t>II</t>
  </si>
  <si>
    <t>Atlantique / Atlantic</t>
  </si>
  <si>
    <t>Québec</t>
  </si>
  <si>
    <t>Ontario</t>
  </si>
  <si>
    <t>III</t>
  </si>
  <si>
    <t>1)</t>
  </si>
  <si>
    <t>CANADA TOTAL</t>
  </si>
  <si>
    <t>2)</t>
  </si>
  <si>
    <t>IV</t>
  </si>
  <si>
    <t>PAGE</t>
  </si>
  <si>
    <t xml:space="preserve"> </t>
  </si>
  <si>
    <t>DÉPENSES DE PROGRAMMATION ET PRODUCTION (privée seulement)</t>
  </si>
  <si>
    <t>PROGRAMMING AND PRODUCTION EXPENSES (private only)</t>
  </si>
  <si>
    <t>RELEVÉS STATISTIQUES ET FINANCIERS DE L'INDUSTRIE</t>
  </si>
  <si>
    <t>INDUSTRY STATISTICS AND FINANCIAL SUMMARIES</t>
  </si>
  <si>
    <t>TÉLÉDIFFUSION PRIVÉE : TÉLÉVISION</t>
  </si>
  <si>
    <t>PRIVATE TELEVISION</t>
  </si>
  <si>
    <t xml:space="preserve">  </t>
  </si>
  <si>
    <t>SRC - Radio et télévision - Sommaire financier / CBC - Radio &amp; Television - Financial Summary (1)</t>
  </si>
  <si>
    <t xml:space="preserve">RADIO </t>
  </si>
  <si>
    <t>TELEVISION /   TÉLÉVISION</t>
  </si>
  <si>
    <t>AUTRES /   OTHERS</t>
  </si>
  <si>
    <t>TOTAL</t>
  </si>
  <si>
    <t>REVENUE FROM SCH A, A.1 &amp; A.2</t>
  </si>
  <si>
    <t>.</t>
  </si>
  <si>
    <t>EXPENSES FROM SCH. B</t>
  </si>
  <si>
    <t>(1)</t>
  </si>
  <si>
    <t>(2)</t>
  </si>
  <si>
    <t>Notes:</t>
  </si>
  <si>
    <t>$(000)</t>
  </si>
  <si>
    <t>SRC - RADIO ET TÉLÉVISION - SOMMAIRE FINANCIER</t>
  </si>
  <si>
    <t>CBC - RADIO &amp; TELEVISION - FINANCIAL SUMMARY</t>
  </si>
  <si>
    <t xml:space="preserve">     RELEVÉS STATISTIQUES ET FINANCIERS</t>
  </si>
  <si>
    <t xml:space="preserve">     STATISTICAL AND FINANCIAL SUMMARIES</t>
  </si>
  <si>
    <t>CANADA</t>
  </si>
  <si>
    <t>Moy. de croiss. ann./</t>
  </si>
  <si>
    <t>99/98</t>
  </si>
  <si>
    <t>Avg. Ann. Grth Rate</t>
  </si>
  <si>
    <t>Unitées rapportées:</t>
  </si>
  <si>
    <t>Reporting units</t>
  </si>
  <si>
    <t>FDB2</t>
  </si>
  <si>
    <t>Canada</t>
  </si>
  <si>
    <t>Information</t>
  </si>
  <si>
    <t>Sports</t>
  </si>
  <si>
    <t>Unités rapportées</t>
  </si>
  <si>
    <t>Nouvelles /</t>
  </si>
  <si>
    <t>Dramatique /</t>
  </si>
  <si>
    <t>Musique/variété /</t>
  </si>
  <si>
    <t>Jeux-télévisés /</t>
  </si>
  <si>
    <t>Intérêt général /</t>
  </si>
  <si>
    <t>Reporting units:    98</t>
  </si>
  <si>
    <t>News</t>
  </si>
  <si>
    <t>Drama</t>
  </si>
  <si>
    <t>Music/Variety</t>
  </si>
  <si>
    <t>Game Shows</t>
  </si>
  <si>
    <t>Human Interest</t>
  </si>
  <si>
    <t>(cat. 1)</t>
  </si>
  <si>
    <t>(cat. 2 to 5)</t>
  </si>
  <si>
    <t>(cat. 6)</t>
  </si>
  <si>
    <t>(cat. 7)</t>
  </si>
  <si>
    <t>(cat. 8 &amp; 9)</t>
  </si>
  <si>
    <t>(cat. 10)</t>
  </si>
  <si>
    <t>(cat. 11)</t>
  </si>
  <si>
    <t xml:space="preserve">  1. ÉMISSIONS CANADIENNES / CANADIAN PROGRAMS</t>
  </si>
  <si>
    <t>00/99</t>
  </si>
  <si>
    <t xml:space="preserve">Les données présentées dans ce rapport peuvent être révisées si le Conseil reçoit de l'information additionnelle et/ou révisée.   </t>
  </si>
  <si>
    <t>01/00</t>
  </si>
  <si>
    <t>RÉGIONS</t>
  </si>
  <si>
    <t>REGIONS</t>
  </si>
  <si>
    <t>(cat. 12 to 15)</t>
  </si>
  <si>
    <t>(cat. 1 to 15)</t>
  </si>
  <si>
    <t>A. ÉMISSIONS TÉLÉVISÉES /  PROGRAMS TELECAST</t>
  </si>
  <si>
    <r>
      <t xml:space="preserve">Prairies, Colombie-Britannique et Territoires  / </t>
    </r>
    <r>
      <rPr>
        <b/>
        <i/>
        <sz val="10"/>
        <rFont val="Arial Narrow"/>
        <family val="2"/>
      </rPr>
      <t>Prairies, British Columbia and Territories</t>
    </r>
  </si>
  <si>
    <r>
      <t xml:space="preserve">Ontario / </t>
    </r>
    <r>
      <rPr>
        <b/>
        <i/>
        <sz val="10"/>
        <rFont val="Arial Narrow"/>
        <family val="2"/>
      </rPr>
      <t>Ontario</t>
    </r>
  </si>
  <si>
    <r>
      <t xml:space="preserve">Québec / </t>
    </r>
    <r>
      <rPr>
        <b/>
        <i/>
        <sz val="10"/>
        <rFont val="Arial Narrow"/>
        <family val="2"/>
      </rPr>
      <t>Quebec</t>
    </r>
  </si>
  <si>
    <r>
      <t xml:space="preserve">Atlantique / </t>
    </r>
    <r>
      <rPr>
        <b/>
        <i/>
        <sz val="10"/>
        <rFont val="Arial Narrow"/>
        <family val="2"/>
      </rPr>
      <t>Atlantic</t>
    </r>
  </si>
  <si>
    <r>
      <t xml:space="preserve">CRTC - SYSTÈME DE LA BASE DE DONNÉES FINANCIÈRES  /  </t>
    </r>
    <r>
      <rPr>
        <b/>
        <i/>
        <sz val="12"/>
        <rFont val="Arial Narrow"/>
        <family val="2"/>
      </rPr>
      <t xml:space="preserve">CRTC - FINANCIAL DATABASE SYSTEM  </t>
    </r>
  </si>
  <si>
    <r>
      <t xml:space="preserve">DÉPENSES DE PROGRAMMATION ET DE PRODUCTION / </t>
    </r>
    <r>
      <rPr>
        <b/>
        <i/>
        <sz val="12"/>
        <rFont val="Arial Narrow"/>
        <family val="2"/>
      </rPr>
      <t>PROGRAMMING AND PRODUCTION EXPENSES</t>
    </r>
  </si>
  <si>
    <r>
      <t xml:space="preserve">Autres / </t>
    </r>
    <r>
      <rPr>
        <b/>
        <i/>
        <sz val="10"/>
        <rFont val="Arial Narrow"/>
        <family val="2"/>
      </rPr>
      <t>Other</t>
    </r>
  </si>
  <si>
    <r>
      <t xml:space="preserve">Musique et divertissement / </t>
    </r>
    <r>
      <rPr>
        <b/>
        <i/>
        <sz val="10"/>
        <rFont val="Arial Narrow"/>
        <family val="2"/>
      </rPr>
      <t>Music &amp; Entertainment</t>
    </r>
  </si>
  <si>
    <r>
      <t xml:space="preserve">Autres / </t>
    </r>
    <r>
      <rPr>
        <b/>
        <i/>
        <sz val="10"/>
        <rFont val="Arial Narrow"/>
        <family val="2"/>
      </rPr>
      <t>Others</t>
    </r>
  </si>
  <si>
    <r>
      <t xml:space="preserve">Totales / </t>
    </r>
    <r>
      <rPr>
        <b/>
        <i/>
        <sz val="10"/>
        <rFont val="Arial Narrow"/>
        <family val="2"/>
      </rPr>
      <t>Total</t>
    </r>
  </si>
  <si>
    <r>
      <t>Reporting units</t>
    </r>
    <r>
      <rPr>
        <b/>
        <sz val="10"/>
        <rFont val="Arial Narrow"/>
        <family val="2"/>
      </rPr>
      <t>:    35</t>
    </r>
  </si>
  <si>
    <r>
      <t xml:space="preserve">      1. Production stations locale / </t>
    </r>
    <r>
      <rPr>
        <i/>
        <sz val="10"/>
        <rFont val="Arial Narrow"/>
        <family val="2"/>
      </rPr>
      <t>Station production (incl. coop)</t>
    </r>
  </si>
  <si>
    <r>
      <t xml:space="preserve">      2. Autres émissions par affilée / </t>
    </r>
    <r>
      <rPr>
        <i/>
        <sz val="10"/>
        <rFont val="Arial Narrow"/>
        <family val="2"/>
      </rPr>
      <t>Produced by affiliate production company</t>
    </r>
  </si>
  <si>
    <r>
      <t xml:space="preserve">      3. Autres stations /  </t>
    </r>
    <r>
      <rPr>
        <i/>
        <sz val="10"/>
        <rFont val="Arial Narrow"/>
        <family val="2"/>
      </rPr>
      <t>Acquired from other stations</t>
    </r>
  </si>
  <si>
    <r>
      <t xml:space="preserve">      4. Production de réseau /  </t>
    </r>
    <r>
      <rPr>
        <i/>
        <sz val="10"/>
        <rFont val="Arial Narrow"/>
        <family val="2"/>
      </rPr>
      <t>Network origination</t>
    </r>
  </si>
  <si>
    <r>
      <t xml:space="preserve">      5. Émissions acquises de producteurs indépendants / </t>
    </r>
    <r>
      <rPr>
        <i/>
        <sz val="10"/>
        <rFont val="Arial Narrow"/>
        <family val="2"/>
      </rPr>
      <t>Acquired from independent producers</t>
    </r>
  </si>
  <si>
    <r>
      <t xml:space="preserve">      6. Accréditation spéciale / </t>
    </r>
    <r>
      <rPr>
        <i/>
        <sz val="10"/>
        <rFont val="Arial Narrow"/>
        <family val="2"/>
      </rPr>
      <t>Special recognition programs</t>
    </r>
  </si>
  <si>
    <r>
      <t xml:space="preserve">      7. Autres émissions canadiennes / </t>
    </r>
    <r>
      <rPr>
        <i/>
        <sz val="10"/>
        <rFont val="Arial Narrow"/>
        <family val="2"/>
      </rPr>
      <t>Other Canadian programs</t>
    </r>
  </si>
  <si>
    <r>
      <t xml:space="preserve">      8. Total - émissions canadiennes / </t>
    </r>
    <r>
      <rPr>
        <b/>
        <i/>
        <sz val="10"/>
        <rFont val="Arial Narrow"/>
        <family val="2"/>
      </rPr>
      <t>Total - Canadian Programming</t>
    </r>
  </si>
  <si>
    <r>
      <t xml:space="preserve">          Sommes incluses ci haut / </t>
    </r>
    <r>
      <rPr>
        <i/>
        <sz val="10"/>
        <rFont val="Arial Narrow"/>
        <family val="2"/>
      </rPr>
      <t>Amounts included in above</t>
    </r>
  </si>
  <si>
    <r>
      <t xml:space="preserve">          a) Sous-titrage / </t>
    </r>
    <r>
      <rPr>
        <i/>
        <sz val="10"/>
        <rFont val="Arial Narrow"/>
        <family val="2"/>
      </rPr>
      <t>Close Caption</t>
    </r>
  </si>
  <si>
    <r>
      <t xml:space="preserve">          b) Doublage / </t>
    </r>
    <r>
      <rPr>
        <i/>
        <sz val="10"/>
        <rFont val="Arial Narrow"/>
        <family val="2"/>
      </rPr>
      <t>Dubbing</t>
    </r>
  </si>
  <si>
    <r>
      <t xml:space="preserve">          c) Élaboration d' émissions / </t>
    </r>
    <r>
      <rPr>
        <i/>
        <sz val="10"/>
        <rFont val="Arial Narrow"/>
        <family val="2"/>
      </rPr>
      <t>Program Development</t>
    </r>
  </si>
  <si>
    <r>
      <t xml:space="preserve">          d) Émissions pour enfants / </t>
    </r>
    <r>
      <rPr>
        <i/>
        <sz val="10"/>
        <rFont val="Arial Narrow"/>
        <family val="2"/>
      </rPr>
      <t>Children's Programming</t>
    </r>
  </si>
  <si>
    <r>
      <t xml:space="preserve">          e) Avantages tangibles liés au transfert de propriété / </t>
    </r>
    <r>
      <rPr>
        <i/>
        <sz val="10"/>
        <rFont val="Arial Narrow"/>
        <family val="2"/>
      </rPr>
      <t>Ownership Transfer Tangible Benefits</t>
    </r>
  </si>
  <si>
    <r>
      <t xml:space="preserve">   2. TOTAL D'ÉMISSIONS NON-CANADIENNES / </t>
    </r>
    <r>
      <rPr>
        <b/>
        <i/>
        <sz val="10"/>
        <rFont val="Arial Narrow"/>
        <family val="2"/>
      </rPr>
      <t>TOTAL NON-CANADIAN PROGRAM EXPENSES</t>
    </r>
  </si>
  <si>
    <r>
      <t xml:space="preserve">       Sommes incluses tot. non-can. / </t>
    </r>
    <r>
      <rPr>
        <i/>
        <sz val="10"/>
        <rFont val="Arial Narrow"/>
        <family val="2"/>
      </rPr>
      <t>Amounts incl. tot. Non-CDN</t>
    </r>
  </si>
  <si>
    <r>
      <t xml:space="preserve">       a) Doublage / </t>
    </r>
    <r>
      <rPr>
        <i/>
        <sz val="10"/>
        <rFont val="Arial Narrow"/>
        <family val="2"/>
      </rPr>
      <t>Dubbing</t>
    </r>
  </si>
  <si>
    <r>
      <t xml:space="preserve">   3. TOTAL - DIFFUSION D'ÉMISSIONS /</t>
    </r>
    <r>
      <rPr>
        <b/>
        <i/>
        <sz val="10"/>
        <rFont val="Arial Narrow"/>
        <family val="2"/>
      </rPr>
      <t xml:space="preserve"> TOTAL PROGRAMS TELECAST</t>
    </r>
  </si>
  <si>
    <r>
      <t xml:space="preserve">B. AUTRE DÉPENSES DE PROGRAMMATION / </t>
    </r>
    <r>
      <rPr>
        <b/>
        <i/>
        <sz val="10"/>
        <rFont val="Arial Narrow"/>
        <family val="2"/>
      </rPr>
      <t>OTHER  PROGRAMMING EXPENSES</t>
    </r>
  </si>
  <si>
    <r>
      <t xml:space="preserve">   1. Réduction - valeur du stock d'émissions canadiennes /</t>
    </r>
    <r>
      <rPr>
        <i/>
        <sz val="10"/>
        <rFont val="Arial Narrow"/>
        <family val="2"/>
      </rPr>
      <t xml:space="preserve"> Inventory write-downs - Canadian programs</t>
    </r>
  </si>
  <si>
    <r>
      <t xml:space="preserve">   2. Réduction - valeur du stock d'émissions non-can. / </t>
    </r>
    <r>
      <rPr>
        <i/>
        <sz val="10"/>
        <rFont val="Arial Narrow"/>
        <family val="2"/>
      </rPr>
      <t>Inventory write-downs - Non-Canadian programs</t>
    </r>
  </si>
  <si>
    <r>
      <t xml:space="preserve">   3. Élaboration/scénarios canadiennes - non diffusées / </t>
    </r>
    <r>
      <rPr>
        <i/>
        <sz val="10"/>
        <rFont val="Arial Narrow"/>
        <family val="2"/>
      </rPr>
      <t>Script &amp; Concept - Canadian - not telecast</t>
    </r>
  </si>
  <si>
    <r>
      <t xml:space="preserve">   4. Pertes liés investissements - prod. canadiennes / </t>
    </r>
    <r>
      <rPr>
        <i/>
        <sz val="10"/>
        <rFont val="Arial Narrow"/>
        <family val="2"/>
      </rPr>
      <t>Loss on Equity - Canadian programs</t>
    </r>
  </si>
  <si>
    <r>
      <t xml:space="preserve">   5. Autres / </t>
    </r>
    <r>
      <rPr>
        <i/>
        <sz val="10"/>
        <rFont val="Arial Narrow"/>
        <family val="2"/>
      </rPr>
      <t>Other</t>
    </r>
  </si>
  <si>
    <r>
      <t xml:space="preserve">   6. Total - autres dépenses de programmation / </t>
    </r>
    <r>
      <rPr>
        <b/>
        <i/>
        <sz val="10"/>
        <rFont val="Arial Narrow"/>
        <family val="2"/>
      </rPr>
      <t>Total - Other Programming Expenses</t>
    </r>
  </si>
  <si>
    <r>
      <t xml:space="preserve">   7. Crédit du FTCPEC (dép, élig. de prog. can. non incl. ci-haut /</t>
    </r>
    <r>
      <rPr>
        <i/>
        <sz val="10"/>
        <rFont val="Arial Narrow"/>
        <family val="2"/>
      </rPr>
      <t xml:space="preserve"> CTCPF Credit (elig. Can. prog. exp. not incl. above)</t>
    </r>
  </si>
  <si>
    <r>
      <t xml:space="preserve">C. DÉPENSES DE PRODUCTION / </t>
    </r>
    <r>
      <rPr>
        <b/>
        <i/>
        <sz val="10"/>
        <rFont val="Arial Narrow"/>
        <family val="2"/>
      </rPr>
      <t>PRODUCTION EXPENSES</t>
    </r>
  </si>
  <si>
    <r>
      <t xml:space="preserve">   1. Vente/souscription d'émissions canadiennes / </t>
    </r>
    <r>
      <rPr>
        <i/>
        <sz val="10"/>
        <rFont val="Arial Narrow"/>
        <family val="2"/>
      </rPr>
      <t>Sales/Syndication Canadian</t>
    </r>
  </si>
  <si>
    <r>
      <t xml:space="preserve">   2. Vente/souscription d'émissions non-canadiennes / </t>
    </r>
    <r>
      <rPr>
        <i/>
        <sz val="10"/>
        <rFont val="Arial Narrow"/>
        <family val="2"/>
      </rPr>
      <t>Sales/Syndication Non-Canadian</t>
    </r>
  </si>
  <si>
    <r>
      <t xml:space="preserve">   3. Services de production vendue /</t>
    </r>
    <r>
      <rPr>
        <i/>
        <sz val="10"/>
        <rFont val="Arial Narrow"/>
        <family val="2"/>
      </rPr>
      <t xml:space="preserve"> Production Services Sold</t>
    </r>
  </si>
  <si>
    <r>
      <t xml:space="preserve">   4. Infopublicités /</t>
    </r>
    <r>
      <rPr>
        <i/>
        <sz val="10"/>
        <rFont val="Arial Narrow"/>
        <family val="2"/>
      </rPr>
      <t xml:space="preserve"> Infomercials</t>
    </r>
  </si>
  <si>
    <r>
      <t xml:space="preserve">   5.  Autres /</t>
    </r>
    <r>
      <rPr>
        <i/>
        <sz val="10"/>
        <rFont val="Arial Narrow"/>
        <family val="2"/>
      </rPr>
      <t xml:space="preserve"> Other</t>
    </r>
  </si>
  <si>
    <r>
      <t xml:space="preserve">   6. Total - dépenses de production / </t>
    </r>
    <r>
      <rPr>
        <b/>
        <i/>
        <sz val="10"/>
        <rFont val="Arial Narrow"/>
        <family val="2"/>
      </rPr>
      <t>Total - Production Expenses</t>
    </r>
  </si>
  <si>
    <r>
      <t xml:space="preserve">GRAND TOTAL - PROGRAMMATION ET PRODUCTION / </t>
    </r>
    <r>
      <rPr>
        <b/>
        <i/>
        <sz val="10"/>
        <rFont val="Arial Narrow"/>
        <family val="2"/>
      </rPr>
      <t>PROGRAM &amp; PRODUCTION</t>
    </r>
  </si>
  <si>
    <r>
      <t xml:space="preserve">    Émissions canadiennes admissible / </t>
    </r>
    <r>
      <rPr>
        <b/>
        <i/>
        <sz val="10"/>
        <rFont val="Arial Narrow"/>
        <family val="2"/>
      </rPr>
      <t>Eligible Canadian program expenditures</t>
    </r>
  </si>
  <si>
    <r>
      <t xml:space="preserve">A. ÉMISSIONS TÉLÉVISÉES /  </t>
    </r>
    <r>
      <rPr>
        <b/>
        <i/>
        <sz val="10"/>
        <rFont val="Arial Narrow"/>
        <family val="2"/>
      </rPr>
      <t>PROGRAMS TELECAST</t>
    </r>
  </si>
  <si>
    <r>
      <t xml:space="preserve">  1. ÉMISSIONS CANADIENNES / </t>
    </r>
    <r>
      <rPr>
        <b/>
        <i/>
        <sz val="10"/>
        <rFont val="Arial Narrow"/>
        <family val="2"/>
      </rPr>
      <t>CANADIAN PROGRAMS</t>
    </r>
  </si>
  <si>
    <r>
      <t xml:space="preserve">      4. Production de réseau / </t>
    </r>
    <r>
      <rPr>
        <i/>
        <sz val="10"/>
        <rFont val="Arial Narrow"/>
        <family val="2"/>
      </rPr>
      <t xml:space="preserve"> Network origination</t>
    </r>
  </si>
  <si>
    <r>
      <t xml:space="preserve">   3. TOTAL - DIFFUSION D'ÉMISSIONS / </t>
    </r>
    <r>
      <rPr>
        <b/>
        <i/>
        <sz val="10"/>
        <rFont val="Arial Narrow"/>
        <family val="2"/>
      </rPr>
      <t>TOTAL PROGRAMS TELECAST</t>
    </r>
  </si>
  <si>
    <r>
      <t xml:space="preserve">   1. Réduction - valeur du stock d'émissions canadiennes / </t>
    </r>
    <r>
      <rPr>
        <i/>
        <sz val="10"/>
        <rFont val="Arial Narrow"/>
        <family val="2"/>
      </rPr>
      <t>Inventory write-downs - Canadian programs</t>
    </r>
  </si>
  <si>
    <r>
      <t xml:space="preserve">   4. Pertes liés investissements - prod. canadiennes /</t>
    </r>
    <r>
      <rPr>
        <i/>
        <sz val="10"/>
        <rFont val="Arial Narrow"/>
        <family val="2"/>
      </rPr>
      <t xml:space="preserve"> Loss on Equity - Canadian programs</t>
    </r>
  </si>
  <si>
    <r>
      <t xml:space="preserve">   7. Crédit du FTCPEC (dép, élig. de prog. can. non incl. ci-haut / </t>
    </r>
    <r>
      <rPr>
        <i/>
        <sz val="10"/>
        <rFont val="Arial Narrow"/>
        <family val="2"/>
      </rPr>
      <t>CTCPF Credit (elig. Can. prog. exp. not incl. above)</t>
    </r>
  </si>
  <si>
    <r>
      <t xml:space="preserve">   3. Services de production vendue / </t>
    </r>
    <r>
      <rPr>
        <i/>
        <sz val="10"/>
        <rFont val="Arial Narrow"/>
        <family val="2"/>
      </rPr>
      <t>Production Services Sold</t>
    </r>
  </si>
  <si>
    <r>
      <t xml:space="preserve">   4. Infopublicités / </t>
    </r>
    <r>
      <rPr>
        <i/>
        <sz val="10"/>
        <rFont val="Arial Narrow"/>
        <family val="2"/>
      </rPr>
      <t>Infomercials</t>
    </r>
  </si>
  <si>
    <r>
      <t xml:space="preserve">   5.  Autres / </t>
    </r>
    <r>
      <rPr>
        <i/>
        <sz val="10"/>
        <rFont val="Arial Narrow"/>
        <family val="2"/>
      </rPr>
      <t>Other</t>
    </r>
  </si>
  <si>
    <r>
      <t xml:space="preserve">CRTC - SYSTÈME DE LA BASE DE DONNÉES FINANCIÈRES  / </t>
    </r>
    <r>
      <rPr>
        <b/>
        <i/>
        <sz val="11"/>
        <rFont val="Arial"/>
        <family val="2"/>
      </rPr>
      <t xml:space="preserve"> CRTC - FINANCIAL DATABASE SYSTEM  </t>
    </r>
  </si>
  <si>
    <r>
      <t xml:space="preserve">SOMMAIRE FINANCIER - TV / </t>
    </r>
    <r>
      <rPr>
        <b/>
        <i/>
        <sz val="11"/>
        <rFont val="Arial"/>
        <family val="2"/>
      </rPr>
      <t>FINANCIAL SUMMARY TV</t>
    </r>
  </si>
  <si>
    <r>
      <t xml:space="preserve">Variation % / </t>
    </r>
    <r>
      <rPr>
        <b/>
        <i/>
        <sz val="10"/>
        <rFont val="Arial"/>
        <family val="2"/>
      </rPr>
      <t xml:space="preserve">Percent Change </t>
    </r>
    <r>
      <rPr>
        <b/>
        <sz val="10"/>
        <rFont val="Arial"/>
        <family val="2"/>
      </rPr>
      <t xml:space="preserve"> </t>
    </r>
  </si>
  <si>
    <r>
      <t xml:space="preserve">REVENUS / </t>
    </r>
    <r>
      <rPr>
        <b/>
        <i/>
        <sz val="10"/>
        <rFont val="Arial"/>
        <family val="2"/>
      </rPr>
      <t>REVENUE</t>
    </r>
    <r>
      <rPr>
        <b/>
        <sz val="10"/>
        <rFont val="Arial"/>
        <family val="2"/>
      </rPr>
      <t xml:space="preserve"> ($)</t>
    </r>
  </si>
  <si>
    <r>
      <t xml:space="preserve">   Vente de publicité locale / </t>
    </r>
    <r>
      <rPr>
        <i/>
        <sz val="10"/>
        <rFont val="Arial"/>
        <family val="2"/>
      </rPr>
      <t>Local Time Sales</t>
    </r>
  </si>
  <si>
    <r>
      <t xml:space="preserve">   Vente de publicité nationale /</t>
    </r>
    <r>
      <rPr>
        <i/>
        <sz val="10"/>
        <rFont val="Arial"/>
        <family val="2"/>
      </rPr>
      <t xml:space="preserve"> National Time Sales</t>
    </r>
  </si>
  <si>
    <r>
      <t xml:space="preserve">   Paiements du réseau à la station / </t>
    </r>
    <r>
      <rPr>
        <i/>
        <sz val="10"/>
        <rFont val="Arial"/>
        <family val="2"/>
      </rPr>
      <t>Network Payments</t>
    </r>
  </si>
  <si>
    <r>
      <t xml:space="preserve">   Infopublicités /</t>
    </r>
    <r>
      <rPr>
        <i/>
        <sz val="10"/>
        <rFont val="Arial"/>
        <family val="2"/>
      </rPr>
      <t xml:space="preserve"> Infomercials</t>
    </r>
  </si>
  <si>
    <r>
      <t xml:space="preserve">   Ventes de droits de diffusions / </t>
    </r>
    <r>
      <rPr>
        <i/>
        <sz val="10"/>
        <rFont val="Arial"/>
        <family val="2"/>
      </rPr>
      <t>Syndication-Production</t>
    </r>
  </si>
  <si>
    <r>
      <t xml:space="preserve">   Autres / </t>
    </r>
    <r>
      <rPr>
        <i/>
        <sz val="10"/>
        <rFont val="Arial"/>
        <family val="2"/>
      </rPr>
      <t xml:space="preserve">Other </t>
    </r>
  </si>
  <si>
    <r>
      <t xml:space="preserve">      REVENUS TOTAUX /</t>
    </r>
    <r>
      <rPr>
        <b/>
        <i/>
        <sz val="10"/>
        <rFont val="Arial"/>
        <family val="2"/>
      </rPr>
      <t xml:space="preserve"> TOTAL REVENUE</t>
    </r>
  </si>
  <si>
    <r>
      <t xml:space="preserve">DÉPENSES D' EXPLOITATION / </t>
    </r>
    <r>
      <rPr>
        <b/>
        <i/>
        <sz val="10"/>
        <rFont val="Arial"/>
        <family val="2"/>
      </rPr>
      <t>EXPENSES</t>
    </r>
    <r>
      <rPr>
        <b/>
        <sz val="10"/>
        <rFont val="Arial"/>
        <family val="2"/>
      </rPr>
      <t xml:space="preserve"> ($)</t>
    </r>
  </si>
  <si>
    <r>
      <t xml:space="preserve">   Émissions /</t>
    </r>
    <r>
      <rPr>
        <i/>
        <sz val="10"/>
        <rFont val="Arial"/>
        <family val="2"/>
      </rPr>
      <t xml:space="preserve"> Program</t>
    </r>
  </si>
  <si>
    <r>
      <t xml:space="preserve">   Services techniques / </t>
    </r>
    <r>
      <rPr>
        <i/>
        <sz val="10"/>
        <rFont val="Arial"/>
        <family val="2"/>
      </rPr>
      <t>Technical</t>
    </r>
  </si>
  <si>
    <r>
      <t xml:space="preserve">   Ventes et promotion / </t>
    </r>
    <r>
      <rPr>
        <i/>
        <sz val="10"/>
        <rFont val="Arial"/>
        <family val="2"/>
      </rPr>
      <t>Sales and Promotion</t>
    </r>
  </si>
  <si>
    <r>
      <t xml:space="preserve">   Administration et frais généraux / </t>
    </r>
    <r>
      <rPr>
        <i/>
        <sz val="10"/>
        <rFont val="Arial"/>
        <family val="2"/>
      </rPr>
      <t>Administration and General</t>
    </r>
  </si>
  <si>
    <r>
      <t xml:space="preserve">      DÉPENSES TOTALES /</t>
    </r>
    <r>
      <rPr>
        <b/>
        <i/>
        <sz val="10"/>
        <rFont val="Arial"/>
        <family val="2"/>
      </rPr>
      <t xml:space="preserve"> TOTAL EXPENSES</t>
    </r>
  </si>
  <si>
    <r>
      <t xml:space="preserve">   Bénéfice (perte) d'exploitation / </t>
    </r>
    <r>
      <rPr>
        <i/>
        <sz val="10"/>
        <rFont val="Arial"/>
        <family val="2"/>
      </rPr>
      <t>Operating income</t>
    </r>
  </si>
  <si>
    <r>
      <t xml:space="preserve">   Amortissement / </t>
    </r>
    <r>
      <rPr>
        <i/>
        <sz val="10"/>
        <rFont val="Arial"/>
        <family val="2"/>
      </rPr>
      <t>Depreciation</t>
    </r>
  </si>
  <si>
    <r>
      <t xml:space="preserve">      B.A.I.I. / </t>
    </r>
    <r>
      <rPr>
        <b/>
        <i/>
        <sz val="10"/>
        <rFont val="Arial"/>
        <family val="2"/>
      </rPr>
      <t>P.B.I.T.</t>
    </r>
  </si>
  <si>
    <r>
      <t xml:space="preserve">   Intérêts versés / </t>
    </r>
    <r>
      <rPr>
        <i/>
        <sz val="10"/>
        <rFont val="Arial"/>
        <family val="2"/>
      </rPr>
      <t>Interest</t>
    </r>
  </si>
  <si>
    <r>
      <t xml:space="preserve">   Ajustements / </t>
    </r>
    <r>
      <rPr>
        <i/>
        <sz val="10"/>
        <rFont val="Arial"/>
        <family val="2"/>
      </rPr>
      <t>Adjustments</t>
    </r>
  </si>
  <si>
    <r>
      <t xml:space="preserve">      Bénéfice net (perte) avant impôts / </t>
    </r>
    <r>
      <rPr>
        <b/>
        <i/>
        <sz val="10"/>
        <rFont val="Arial"/>
        <family val="2"/>
      </rPr>
      <t>Pre-tax Profit</t>
    </r>
  </si>
  <si>
    <r>
      <t xml:space="preserve">ÉMISSIONS / </t>
    </r>
    <r>
      <rPr>
        <b/>
        <i/>
        <sz val="10"/>
        <rFont val="Arial"/>
        <family val="2"/>
      </rPr>
      <t>PROGRAMMING</t>
    </r>
    <r>
      <rPr>
        <b/>
        <sz val="10"/>
        <rFont val="Arial"/>
        <family val="2"/>
      </rPr>
      <t xml:space="preserve"> (%)</t>
    </r>
  </si>
  <si>
    <r>
      <t xml:space="preserve">   Dépenses sur émissions/revenus totaux / </t>
    </r>
    <r>
      <rPr>
        <i/>
        <sz val="10"/>
        <rFont val="Arial"/>
        <family val="2"/>
      </rPr>
      <t>Program Expenses/Total Revenue</t>
    </r>
  </si>
  <si>
    <r>
      <t xml:space="preserve">   Dépenses sur émissions/dépenses totales / </t>
    </r>
    <r>
      <rPr>
        <i/>
        <sz val="10"/>
        <rFont val="Arial"/>
        <family val="2"/>
      </rPr>
      <t>Program Expenses/Total Expenses</t>
    </r>
  </si>
  <si>
    <r>
      <t xml:space="preserve">PERSONNEL / </t>
    </r>
    <r>
      <rPr>
        <b/>
        <i/>
        <sz val="10"/>
        <rFont val="Arial"/>
        <family val="2"/>
      </rPr>
      <t>STAFF</t>
    </r>
  </si>
  <si>
    <r>
      <t xml:space="preserve">   Rémunérations totales  / </t>
    </r>
    <r>
      <rPr>
        <i/>
        <sz val="10"/>
        <rFont val="Arial"/>
        <family val="2"/>
      </rPr>
      <t>Total Salaries ($)</t>
    </r>
  </si>
  <si>
    <r>
      <t xml:space="preserve">   Effectifs moyens / </t>
    </r>
    <r>
      <rPr>
        <i/>
        <sz val="10"/>
        <rFont val="Arial"/>
        <family val="2"/>
      </rPr>
      <t>Staff</t>
    </r>
  </si>
  <si>
    <r>
      <t xml:space="preserve">   Rémunérations/effectifs / </t>
    </r>
    <r>
      <rPr>
        <i/>
        <sz val="10"/>
        <rFont val="Arial"/>
        <family val="2"/>
      </rPr>
      <t>Average Salaries ($)</t>
    </r>
    <r>
      <rPr>
        <sz val="10"/>
        <rFont val="Arial"/>
        <family val="2"/>
      </rPr>
      <t xml:space="preserve"> </t>
    </r>
  </si>
  <si>
    <r>
      <t xml:space="preserve">   Rémunérations/dépenses totales / </t>
    </r>
    <r>
      <rPr>
        <i/>
        <sz val="10"/>
        <rFont val="Arial"/>
        <family val="2"/>
      </rPr>
      <t>Salaries/Total Expenses (%)</t>
    </r>
  </si>
  <si>
    <r>
      <t xml:space="preserve">IMMOBILISATIONS / </t>
    </r>
    <r>
      <rPr>
        <b/>
        <i/>
        <sz val="10"/>
        <rFont val="Arial"/>
        <family val="2"/>
      </rPr>
      <t>FIXED ASSETS</t>
    </r>
  </si>
  <si>
    <r>
      <t xml:space="preserve">   Immobilisations brutes  / </t>
    </r>
    <r>
      <rPr>
        <i/>
        <sz val="10"/>
        <rFont val="Arial"/>
        <family val="2"/>
      </rPr>
      <t>Gross Fixed Assets ($)</t>
    </r>
  </si>
  <si>
    <r>
      <t xml:space="preserve">   Immobilisations nettes / </t>
    </r>
    <r>
      <rPr>
        <i/>
        <sz val="10"/>
        <rFont val="Arial"/>
        <family val="2"/>
      </rPr>
      <t>Net Fixed Assets (%)</t>
    </r>
  </si>
  <si>
    <r>
      <t xml:space="preserve">RENDEMENT / </t>
    </r>
    <r>
      <rPr>
        <b/>
        <i/>
        <sz val="10"/>
        <rFont val="Arial"/>
        <family val="2"/>
      </rPr>
      <t>PROFITABILITY (%)</t>
    </r>
  </si>
  <si>
    <r>
      <t xml:space="preserve">   Revenus d'exploitation / </t>
    </r>
    <r>
      <rPr>
        <i/>
        <sz val="10"/>
        <rFont val="Arial"/>
        <family val="2"/>
      </rPr>
      <t xml:space="preserve">Operating Margin </t>
    </r>
  </si>
  <si>
    <r>
      <t xml:space="preserve">   Marge B.A.I.I. / </t>
    </r>
    <r>
      <rPr>
        <i/>
        <sz val="10"/>
        <rFont val="Arial"/>
        <family val="2"/>
      </rPr>
      <t xml:space="preserve">P.B.I.T. Margin </t>
    </r>
  </si>
  <si>
    <r>
      <t xml:space="preserve">   Marge avant impôts / </t>
    </r>
    <r>
      <rPr>
        <i/>
        <sz val="10"/>
        <rFont val="Arial"/>
        <family val="2"/>
      </rPr>
      <t xml:space="preserve">Pre-tax Margin </t>
    </r>
  </si>
  <si>
    <r>
      <t xml:space="preserve">Inclus le réseau de CTV / </t>
    </r>
    <r>
      <rPr>
        <i/>
        <sz val="10"/>
        <rFont val="Arial Narrow"/>
        <family val="2"/>
      </rPr>
      <t>Includes CTV Network</t>
    </r>
  </si>
  <si>
    <r>
      <t xml:space="preserve">TABLE DES MATIÈRES / </t>
    </r>
    <r>
      <rPr>
        <b/>
        <i/>
        <sz val="16"/>
        <rFont val="Arial"/>
        <family val="2"/>
      </rPr>
      <t>TABLE OF CONTENTS</t>
    </r>
  </si>
  <si>
    <r>
      <t>AVANT-PROPOS /</t>
    </r>
    <r>
      <rPr>
        <b/>
        <i/>
        <sz val="12"/>
        <rFont val="Arial"/>
        <family val="2"/>
      </rPr>
      <t xml:space="preserve"> FOREWORD </t>
    </r>
  </si>
  <si>
    <r>
      <t xml:space="preserve">RELEVÉS FINANCIERS (PRIVÉE SEULEMENT) / </t>
    </r>
    <r>
      <rPr>
        <b/>
        <i/>
        <sz val="12"/>
        <rFont val="Arial"/>
        <family val="2"/>
      </rPr>
      <t>FINANCIAL SUMMARIES (PRIVATE ONLY)</t>
    </r>
  </si>
  <si>
    <r>
      <t xml:space="preserve">RÉGIONS / </t>
    </r>
    <r>
      <rPr>
        <b/>
        <i/>
        <sz val="12"/>
        <rFont val="Arial"/>
        <family val="2"/>
      </rPr>
      <t>REGIONS</t>
    </r>
  </si>
  <si>
    <r>
      <t xml:space="preserve">Atlantique / </t>
    </r>
    <r>
      <rPr>
        <i/>
        <sz val="12"/>
        <rFont val="Arial"/>
        <family val="2"/>
      </rPr>
      <t>Atlantic</t>
    </r>
  </si>
  <si>
    <r>
      <t xml:space="preserve">Prairies, Colombie-Britannique et Territoires  / </t>
    </r>
    <r>
      <rPr>
        <i/>
        <sz val="12"/>
        <rFont val="Arial"/>
        <family val="2"/>
      </rPr>
      <t>Prairies, British Columbia and Territories</t>
    </r>
  </si>
  <si>
    <r>
      <t xml:space="preserve">DÉPENSES DE PROGRAMMATION ET PRODUCTION (privée seulement) / </t>
    </r>
    <r>
      <rPr>
        <b/>
        <i/>
        <sz val="12"/>
        <rFont val="Arial"/>
        <family val="2"/>
      </rPr>
      <t>PROGRAMMING &amp; PRODUCTION EXPENSES (private only)</t>
    </r>
  </si>
  <si>
    <r>
      <t xml:space="preserve">SOCIÉTÉ RADIO-CANADA / </t>
    </r>
    <r>
      <rPr>
        <b/>
        <i/>
        <sz val="12"/>
        <rFont val="Arial"/>
        <family val="2"/>
      </rPr>
      <t>CANADIAN BROADCASTING CORPORATION</t>
    </r>
  </si>
  <si>
    <t>Note</t>
  </si>
  <si>
    <r>
      <t>Reporting units</t>
    </r>
    <r>
      <rPr>
        <b/>
        <sz val="10"/>
        <rFont val="Arial Narrow"/>
        <family val="2"/>
      </rPr>
      <t>:    8</t>
    </r>
  </si>
  <si>
    <r>
      <t>Reporting units</t>
    </r>
    <r>
      <rPr>
        <b/>
        <sz val="10"/>
        <rFont val="Arial Narrow"/>
        <family val="2"/>
      </rPr>
      <t>:    26</t>
    </r>
  </si>
  <si>
    <r>
      <t>Reporting units</t>
    </r>
    <r>
      <rPr>
        <b/>
        <sz val="10"/>
        <rFont val="Arial Narrow"/>
        <family val="2"/>
      </rPr>
      <t>:    28</t>
    </r>
  </si>
  <si>
    <t xml:space="preserve">Data contained in this report is subject to change as the Commission receives additional or revised information.  </t>
  </si>
  <si>
    <t>RADIODIFFUSION PUBLIQUE / PUBLIC BROADCASTING - 2002</t>
  </si>
  <si>
    <t>Ventes locales de temps d'antenne / Local Time Sales</t>
  </si>
  <si>
    <t xml:space="preserve">Ventes nationales de temps d'antenne  / National Time Sales </t>
  </si>
  <si>
    <t>Paiements au réseau / Network Payments</t>
  </si>
  <si>
    <t>Souscription et production / Syndication &amp; Production</t>
  </si>
  <si>
    <t>Autres / Other</t>
  </si>
  <si>
    <t>Revenus totaux / Total Revenue</t>
  </si>
  <si>
    <t>Émissions / Program</t>
  </si>
  <si>
    <t>Services techniques / Technical</t>
  </si>
  <si>
    <t>Ventes et promotion / Sales and Promotion</t>
  </si>
  <si>
    <t>Admininistration et frais généraux / Admininistration and General</t>
  </si>
  <si>
    <t>Dépenses d'opération / Operating Expenses</t>
  </si>
  <si>
    <t>Revenus moins Dépenses / Revenue less Expenses</t>
  </si>
  <si>
    <t>Amortissement / Book Depreciation</t>
  </si>
  <si>
    <t>Perte avant financement gouvernemental et autres / Loss before government funding and other</t>
  </si>
  <si>
    <t>Ajustements / Adjustments:</t>
  </si>
  <si>
    <t>Crédit parlementaire d'exploitation / Parliamentary Appropriation</t>
  </si>
  <si>
    <t>Amortissement du fonds d'immobilisations reporté / Amortization of deferred capital funding</t>
  </si>
  <si>
    <t>Impôt sur le revenu et des grandes sociétés / Income and large corporation taxes</t>
  </si>
  <si>
    <t xml:space="preserve">  Total / Total</t>
  </si>
  <si>
    <t xml:space="preserve"> Résultats d'exploitation nets de l'exercice / Net results of operations for the year</t>
  </si>
  <si>
    <t>Personnel: / Staff:</t>
  </si>
  <si>
    <t>Rémunération et avantages totaux / Total Salaries &amp; Benefits</t>
  </si>
  <si>
    <t>Effectifs moyens / Average number of employees</t>
  </si>
  <si>
    <t>Rémunération/effectifs  /  Remuneration/employee</t>
  </si>
  <si>
    <t>Immobilisations brutes / Gross Fixed Assets</t>
  </si>
  <si>
    <t>Immobilisations nettes / Net Fixed Assets</t>
  </si>
  <si>
    <t>Les données de 2002 n'incluent pas les résultats des chaînes spécialisées tels que publiés par les années précédentes. / 2002 figures do not include specialty services results as presented in previous years publications.</t>
  </si>
  <si>
    <t>Nombre moyen d'employés (permanents, temporaires, à contrat et occasionnels) en années-personne au 31 août 2002. /  Average number of employees (permanent, temporary, contract and casual) based on person-years as at August 31, 2002.</t>
  </si>
  <si>
    <t>1998 - 2002</t>
  </si>
  <si>
    <t>EXPLOITATION EN RADIODIFFUSION</t>
  </si>
  <si>
    <t>BROADCASTING OPERATIONS</t>
  </si>
  <si>
    <t>This report presents statistical and financial data produced by the Broadcasting Operations Branch based on the television annual returns.  Section II provides financial summaries for private television undertakings.  Section III presents the detailed programming and production expenses for 2002.  Section IV provides the radio and television financial summaries for the CBC.  The Broadcasting Operations Branch would appreciate being informed of any problems encountered with these statistics.</t>
  </si>
  <si>
    <t>02/01</t>
  </si>
  <si>
    <t>GROUPE DES STATISTIQUES INDUSTRIELLES ET ANALYSE DE L'INDUSTRIE</t>
  </si>
  <si>
    <r>
      <t xml:space="preserve">Le présent rapport renferme des données statistiques et financières recueillies par la direction générale de l'analyse de la radiodiffusion, à partir des rapports annuels de télévision.  La section II fournit les relevés financiers des entreprises de télévision privée.  La section III présente les dépenses détaillées de programmation et de production pour 2002.  La section IV fournit les relevés financiers de radio et télévision pour la SRC. </t>
    </r>
    <r>
      <rPr>
        <b/>
        <i/>
        <sz val="12"/>
        <rFont val="Arial"/>
        <family val="2"/>
      </rPr>
      <t xml:space="preserve"> </t>
    </r>
    <r>
      <rPr>
        <sz val="12"/>
        <rFont val="Arial"/>
        <family val="2"/>
      </rPr>
      <t>La direction générale de l'analyse de la radiodiffusion désire être avisée de tout problème que l'utilisation de ces statistiques pourrait poser.</t>
    </r>
  </si>
  <si>
    <r>
      <t xml:space="preserve">■ Les paiements du réseau à la station ont diminué en 2002 dûs à des changement de structure de propriété. / </t>
    </r>
    <r>
      <rPr>
        <i/>
        <sz val="10"/>
        <rFont val="Arial Narrow"/>
        <family val="2"/>
      </rPr>
      <t>Network payments decreased in 2002 due to changes in ownership structure.</t>
    </r>
  </si>
  <si>
    <r>
      <t xml:space="preserve">■ La réduction de la dépense d'intérêts pour 2002 et 2001 est le résultat d'activités de refinancement. / </t>
    </r>
    <r>
      <rPr>
        <i/>
        <sz val="10"/>
        <rFont val="Arial Narrow"/>
        <family val="2"/>
      </rPr>
      <t>Reduction in interest expense for 2002 and 2001 is the result of refinancing activities.</t>
    </r>
  </si>
  <si>
    <r>
      <t xml:space="preserve">■ 2 nouveaux services furent ajoutés en 1998 / </t>
    </r>
    <r>
      <rPr>
        <i/>
        <sz val="10"/>
        <rFont val="Arial Narrow"/>
        <family val="2"/>
      </rPr>
      <t>2 new services were reported in 1998:</t>
    </r>
    <r>
      <rPr>
        <sz val="10"/>
        <rFont val="Arial Narrow"/>
        <family val="2"/>
      </rPr>
      <t xml:space="preserve">  CKMI-TV - Québec; CJNT-TV - Montréal</t>
    </r>
  </si>
  <si>
    <r>
      <t xml:space="preserve">■ Les coûts de réorganisations reliés aux acquisitions de stations ont affecté le compte ajustements en 2002 et 2001. / </t>
    </r>
    <r>
      <rPr>
        <i/>
        <sz val="10"/>
        <rFont val="Arial Narrow"/>
        <family val="2"/>
      </rPr>
      <t>Re-organization costs relating to the acquisition of stations has had an impact on the adjustments for 2002 and 2001.</t>
    </r>
  </si>
  <si>
    <r>
      <t xml:space="preserve">■ La réduction de la dépense d'intérêts pour 2002 est le résultat d'activités de refinancement. / </t>
    </r>
    <r>
      <rPr>
        <i/>
        <sz val="10"/>
        <rFont val="Arial Narrow"/>
        <family val="2"/>
      </rPr>
      <t>Reduction in interest expense for 2002 is the result of refinancing activities.</t>
    </r>
  </si>
  <si>
    <r>
      <t xml:space="preserve">■ CKCO-TV-2 n'est pas inclu à titre d'unitée rapportée en 2001 - combinée avec la station principale; 1 nouveau service ajouté en 1999. / </t>
    </r>
    <r>
      <rPr>
        <i/>
        <sz val="10"/>
        <rFont val="Arial Narrow"/>
        <family val="2"/>
      </rPr>
      <t>CKCO-TV-2 not included as separate reporting unit in 2001 - combined with main station; 1 new service reported in 1999 - CITS-TV - Hamilton.</t>
    </r>
  </si>
  <si>
    <r>
      <t xml:space="preserve">■ La réduction de la dépense d'intérêts pour 2001 est le résultat d'activités de refinancement. / </t>
    </r>
    <r>
      <rPr>
        <i/>
        <sz val="10"/>
        <rFont val="Arial Narrow"/>
        <family val="2"/>
      </rPr>
      <t>Reduction in interest expense for 2001 is the result of refinancing activities.</t>
    </r>
  </si>
  <si>
    <r>
      <t xml:space="preserve">■ CKYD-TV n'est pas inclu à titre d'unitée rapportée en 1999 - combinée avec la station principale; 3 nouveaux services furent ajoutés en 1998 / </t>
    </r>
    <r>
      <rPr>
        <i/>
        <sz val="10"/>
        <rFont val="Arial Narrow"/>
        <family val="2"/>
      </rPr>
      <t>CKYD-TV not included as separate reporting unit in 1999 - combined with main station; 3 new services were reported in 1998:</t>
    </r>
    <r>
      <rPr>
        <sz val="10"/>
        <rFont val="Arial Narrow"/>
        <family val="2"/>
      </rPr>
      <t xml:space="preserve">  </t>
    </r>
  </si>
  <si>
    <t xml:space="preserve">    CKAL-TV - Calgary; CKEM-TV - Edmonton; CIVT-TV - Vancouver</t>
  </si>
  <si>
    <t>■ Des frais de service pour de nouvelles filiales ont augmentés les ajustements en 2002. / Service fees for new subsidiaries increased the adjustments in 2002.</t>
  </si>
  <si>
    <r>
      <t xml:space="preserve">Prairies, Colombie-Britannique et Territoires / </t>
    </r>
    <r>
      <rPr>
        <b/>
        <i/>
        <sz val="10"/>
        <rFont val="Arial"/>
        <family val="2"/>
      </rPr>
      <t>Prairies, British Columbia and Territories</t>
    </r>
  </si>
  <si>
    <r>
      <t xml:space="preserve">■ Inclus le réseau de CTV / </t>
    </r>
    <r>
      <rPr>
        <i/>
        <sz val="10"/>
        <rFont val="Arial Narrow"/>
        <family val="2"/>
      </rPr>
      <t>Includes CTV Network</t>
    </r>
  </si>
  <si>
    <r>
      <t xml:space="preserve">■ CKCO-TV-2 n'est pas inclu à titre d'unitée rapportée en 2001 - combinée avec la station principale; 5 nouveaux services furent ajoutés en 1998 / </t>
    </r>
    <r>
      <rPr>
        <i/>
        <sz val="10"/>
        <rFont val="Arial Narrow"/>
        <family val="2"/>
      </rPr>
      <t>CKCO-TV-2 not included as separate reporting unit in 2001 - combined with main station; 5 new services were reported in 1998:</t>
    </r>
    <r>
      <rPr>
        <sz val="10"/>
        <rFont val="Arial Narrow"/>
        <family val="2"/>
      </rPr>
      <t xml:space="preserve">        </t>
    </r>
  </si>
  <si>
    <t xml:space="preserve">    CKMI-TV - Québec; CJNT-TV - Montréal; CKAL-TV - Calgary; CKEM-TV - Edmonton; CIVT-TV - Vancouver</t>
  </si>
  <si>
    <r>
      <t xml:space="preserve">■ L'augmentation dans les "ajustements" de 2001 est due aux coûts de réorganisations reliés aux acquisitions de stations durant l'année. / </t>
    </r>
    <r>
      <rPr>
        <i/>
        <sz val="10"/>
        <rFont val="Arial Narrow"/>
        <family val="2"/>
      </rPr>
      <t>The increase in "Adjustments" in 2001 is primarily the result of re-organization costs relating to the acquisition of stations.</t>
    </r>
  </si>
  <si>
    <r>
      <t xml:space="preserve">■ Les paiements du réseau à la station ont diminué et les autres revenues ont augmenté en 2002 dûs à les changements de structure de propriété. / </t>
    </r>
    <r>
      <rPr>
        <i/>
        <sz val="10"/>
        <rFont val="Arial Narrow"/>
        <family val="2"/>
      </rPr>
      <t>Network payments decreased and other revenues decreased in 2002 due to changes in ownership structure.</t>
    </r>
  </si>
  <si>
    <r>
      <t xml:space="preserve">■ Les paiements du réseau à la station ont diminué en 2002 dûs à les changements de structure de propriété. / </t>
    </r>
    <r>
      <rPr>
        <i/>
        <sz val="10"/>
        <rFont val="Arial Narrow"/>
        <family val="2"/>
      </rPr>
      <t>Network payments decreased in 2002 due to changes in ownership structure.</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</si>
</sst>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dd/mm/yy"/>
    <numFmt numFmtId="175" formatCode="hh:mm"/>
    <numFmt numFmtId="176" formatCode="hh:mm:ss"/>
    <numFmt numFmtId="177" formatCode="dd/mm/yy\ hh:mm"/>
    <numFmt numFmtId="178" formatCode="#,##0;\(#,##0\)"/>
    <numFmt numFmtId="179" formatCode="#,##0.000"/>
    <numFmt numFmtId="180" formatCode="#,##0\ &quot;$&quot;_);\(#,##0\ &quot;$&quot;\)"/>
    <numFmt numFmtId="181" formatCode="#,##0\ &quot;$&quot;_);[Red]\(#,##0\ &quot;$&quot;\)"/>
    <numFmt numFmtId="182" formatCode="#,##0.00\ &quot;$&quot;_);\(#,##0.00\ &quot;$&quot;\)"/>
    <numFmt numFmtId="183" formatCode="#,##0.00\ &quot;$&quot;_);[Red]\(#,##0.00\ &quot;$&quot;\)"/>
    <numFmt numFmtId="184" formatCode="_ * #,##0_)\ &quot;$&quot;_ ;_ * \(#,##0\)\ &quot;$&quot;_ ;_ * &quot;-&quot;_)\ &quot;$&quot;_ ;_ @_ "/>
    <numFmt numFmtId="185" formatCode="_ * #,##0_)\ _$_ ;_ * \(#,##0\)\ _$_ ;_ * &quot;-&quot;_)\ _$_ ;_ @_ "/>
    <numFmt numFmtId="186" formatCode="_ * #,##0.00_)\ &quot;$&quot;_ ;_ * \(#,##0.00\)\ &quot;$&quot;_ ;_ * &quot;-&quot;??_)\ &quot;$&quot;_ ;_ @_ "/>
    <numFmt numFmtId="187" formatCode="_ * #,##0.00_)\ _$_ ;_ * \(#,##0.00\)\ _$_ ;_ * &quot;-&quot;??_)\ _$_ ;_ @_ "/>
    <numFmt numFmtId="188" formatCode="0.0%"/>
    <numFmt numFmtId="189" formatCode="_(* #,##0.000_);_(* \(#,##0.000\);_(* &quot;-&quot;??_);_(@_)"/>
    <numFmt numFmtId="190" formatCode="_(* #,##0.0_);_(* \(#,##0.0\);_(* &quot;-&quot;??_);_(@_)"/>
    <numFmt numFmtId="191" formatCode="0.000"/>
    <numFmt numFmtId="192" formatCode="#,##0.0000"/>
  </numFmts>
  <fonts count="44">
    <font>
      <sz val="10"/>
      <name val="Arial"/>
      <family val="0"/>
    </font>
    <font>
      <b/>
      <sz val="10"/>
      <name val="Arial"/>
      <family val="2"/>
    </font>
    <font>
      <b/>
      <sz val="12"/>
      <name val="Arial"/>
      <family val="2"/>
    </font>
    <font>
      <sz val="12"/>
      <name val="Arial"/>
      <family val="2"/>
    </font>
    <font>
      <b/>
      <sz val="16"/>
      <name val="Arial"/>
      <family val="2"/>
    </font>
    <font>
      <b/>
      <u val="single"/>
      <sz val="12"/>
      <name val="Arial"/>
      <family val="2"/>
    </font>
    <font>
      <u val="single"/>
      <sz val="12"/>
      <name val="Arial"/>
      <family val="2"/>
    </font>
    <font>
      <b/>
      <sz val="12"/>
      <name val="Arial Narrow"/>
      <family val="2"/>
    </font>
    <font>
      <sz val="12"/>
      <name val="Arial Narrow"/>
      <family val="2"/>
    </font>
    <font>
      <b/>
      <sz val="18"/>
      <name val="Arial"/>
      <family val="2"/>
    </font>
    <font>
      <sz val="10"/>
      <name val="MS Sans Serif"/>
      <family val="0"/>
    </font>
    <font>
      <sz val="10"/>
      <name val="Arial Narrow"/>
      <family val="2"/>
    </font>
    <font>
      <b/>
      <sz val="16"/>
      <name val="Arial Narrow"/>
      <family val="2"/>
    </font>
    <font>
      <b/>
      <sz val="24"/>
      <name val="Arial Narrow"/>
      <family val="2"/>
    </font>
    <font>
      <b/>
      <i/>
      <sz val="18"/>
      <name val="Arial Narrow"/>
      <family val="2"/>
    </font>
    <font>
      <b/>
      <i/>
      <sz val="12"/>
      <name val="Arial Narrow"/>
      <family val="2"/>
    </font>
    <font>
      <b/>
      <i/>
      <sz val="12"/>
      <color indexed="56"/>
      <name val="Arial Narrow"/>
      <family val="2"/>
    </font>
    <font>
      <i/>
      <sz val="12"/>
      <name val="Arial Narrow"/>
      <family val="2"/>
    </font>
    <font>
      <sz val="11"/>
      <name val="Arial Narrow"/>
      <family val="2"/>
    </font>
    <font>
      <b/>
      <sz val="11"/>
      <name val="Arial"/>
      <family val="2"/>
    </font>
    <font>
      <sz val="11"/>
      <name val="Arial"/>
      <family val="2"/>
    </font>
    <font>
      <b/>
      <u val="single"/>
      <sz val="10"/>
      <name val="Arial"/>
      <family val="2"/>
    </font>
    <font>
      <sz val="9"/>
      <name val="Arial"/>
      <family val="2"/>
    </font>
    <font>
      <b/>
      <sz val="9"/>
      <name val="Arial"/>
      <family val="2"/>
    </font>
    <font>
      <b/>
      <sz val="10"/>
      <name val="Arial Narrow"/>
      <family val="2"/>
    </font>
    <font>
      <b/>
      <u val="single"/>
      <sz val="10"/>
      <name val="Arial Narrow"/>
      <family val="2"/>
    </font>
    <font>
      <b/>
      <i/>
      <sz val="10"/>
      <name val="Arial"/>
      <family val="2"/>
    </font>
    <font>
      <b/>
      <i/>
      <sz val="10"/>
      <name val="Arial Narrow"/>
      <family val="2"/>
    </font>
    <font>
      <i/>
      <sz val="10"/>
      <name val="Arial Narrow"/>
      <family val="2"/>
    </font>
    <font>
      <b/>
      <i/>
      <sz val="11"/>
      <name val="Arial"/>
      <family val="2"/>
    </font>
    <font>
      <b/>
      <i/>
      <sz val="9"/>
      <name val="Arial"/>
      <family val="2"/>
    </font>
    <font>
      <i/>
      <sz val="10"/>
      <name val="Arial"/>
      <family val="2"/>
    </font>
    <font>
      <b/>
      <i/>
      <sz val="16"/>
      <name val="Arial"/>
      <family val="2"/>
    </font>
    <font>
      <b/>
      <i/>
      <sz val="12"/>
      <name val="Arial"/>
      <family val="2"/>
    </font>
    <font>
      <i/>
      <sz val="12"/>
      <name val="Arial"/>
      <family val="2"/>
    </font>
    <font>
      <sz val="12"/>
      <color indexed="8"/>
      <name val="Arial Narrow"/>
      <family val="2"/>
    </font>
    <font>
      <sz val="12"/>
      <color indexed="10"/>
      <name val="Arial Narrow"/>
      <family val="2"/>
    </font>
    <font>
      <b/>
      <sz val="8"/>
      <name val="Tahoma"/>
      <family val="0"/>
    </font>
    <font>
      <sz val="8"/>
      <name val="Tahoma"/>
      <family val="0"/>
    </font>
    <font>
      <b/>
      <sz val="20"/>
      <name val="Arial"/>
      <family val="2"/>
    </font>
    <font>
      <b/>
      <sz val="26"/>
      <name val="Arial"/>
      <family val="2"/>
    </font>
    <font>
      <b/>
      <i/>
      <sz val="20"/>
      <name val="Arial"/>
      <family val="2"/>
    </font>
    <font>
      <sz val="10"/>
      <color indexed="9"/>
      <name val="Arial"/>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18">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medium"/>
      <bottom style="thin"/>
    </border>
    <border>
      <left>
        <color indexed="63"/>
      </left>
      <right>
        <color indexed="63"/>
      </right>
      <top>
        <color indexed="63"/>
      </top>
      <bottom style="thick">
        <color indexed="9"/>
      </bottom>
    </border>
    <border>
      <left>
        <color indexed="63"/>
      </left>
      <right>
        <color indexed="63"/>
      </right>
      <top style="thin"/>
      <bottom>
        <color indexed="63"/>
      </bottom>
    </border>
    <border>
      <left>
        <color indexed="63"/>
      </left>
      <right>
        <color indexed="63"/>
      </right>
      <top style="thick">
        <color indexed="9"/>
      </top>
      <bottom>
        <color indexed="63"/>
      </bottom>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1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1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1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248">
    <xf numFmtId="0" fontId="0" fillId="0" borderId="0" xfId="0" applyAlignment="1">
      <alignment/>
    </xf>
    <xf numFmtId="0" fontId="4" fillId="2" borderId="0" xfId="0" applyFont="1" applyFill="1" applyAlignment="1">
      <alignment horizontal="center"/>
    </xf>
    <xf numFmtId="0" fontId="2" fillId="2" borderId="0" xfId="0" applyFont="1" applyFill="1" applyAlignment="1">
      <alignment/>
    </xf>
    <xf numFmtId="0" fontId="4" fillId="2" borderId="0" xfId="0" applyFont="1" applyFill="1" applyAlignment="1">
      <alignment/>
    </xf>
    <xf numFmtId="0" fontId="3" fillId="2" borderId="0" xfId="0" applyFont="1" applyFill="1" applyAlignment="1">
      <alignment/>
    </xf>
    <xf numFmtId="0" fontId="3" fillId="2" borderId="0" xfId="0" applyFont="1" applyFill="1" applyAlignment="1">
      <alignment horizontal="justify" vertical="top" wrapText="1"/>
    </xf>
    <xf numFmtId="0" fontId="3" fillId="2" borderId="0" xfId="0" applyFont="1" applyFill="1" applyAlignment="1">
      <alignment horizontal="justify" vertical="top"/>
    </xf>
    <xf numFmtId="0" fontId="4" fillId="3" borderId="0" xfId="0" applyFont="1" applyFill="1" applyAlignment="1">
      <alignment/>
    </xf>
    <xf numFmtId="0" fontId="0" fillId="3" borderId="0" xfId="0" applyFill="1" applyAlignment="1">
      <alignment/>
    </xf>
    <xf numFmtId="0" fontId="4" fillId="3" borderId="0" xfId="0" applyFont="1" applyFill="1" applyBorder="1" applyAlignment="1">
      <alignment/>
    </xf>
    <xf numFmtId="0" fontId="11" fillId="2" borderId="0" xfId="147" applyFont="1" applyFill="1" applyAlignment="1">
      <alignment vertical="center"/>
      <protection/>
    </xf>
    <xf numFmtId="0" fontId="11" fillId="2" borderId="0" xfId="147" applyFont="1" applyFill="1">
      <alignment/>
      <protection/>
    </xf>
    <xf numFmtId="0" fontId="11" fillId="2" borderId="0" xfId="147" applyFont="1" applyFill="1" applyAlignment="1">
      <alignment horizontal="left"/>
      <protection/>
    </xf>
    <xf numFmtId="0" fontId="8" fillId="2" borderId="0" xfId="147" applyFont="1" applyFill="1">
      <alignment/>
      <protection/>
    </xf>
    <xf numFmtId="37" fontId="8" fillId="2" borderId="0" xfId="147" applyNumberFormat="1" applyFont="1" applyFill="1">
      <alignment/>
      <protection/>
    </xf>
    <xf numFmtId="0" fontId="8" fillId="2" borderId="0" xfId="147" applyFont="1" applyFill="1" applyAlignment="1">
      <alignment horizontal="left"/>
      <protection/>
    </xf>
    <xf numFmtId="37" fontId="8" fillId="2" borderId="0" xfId="147" applyNumberFormat="1" applyFont="1" applyFill="1" applyAlignment="1" quotePrefix="1">
      <alignment horizontal="right"/>
      <protection/>
    </xf>
    <xf numFmtId="37" fontId="8" fillId="2" borderId="0" xfId="147" applyNumberFormat="1" applyFont="1" applyFill="1" applyAlignment="1">
      <alignment horizontal="right"/>
      <protection/>
    </xf>
    <xf numFmtId="0" fontId="15" fillId="2" borderId="0" xfId="147" applyFont="1" applyFill="1">
      <alignment/>
      <protection/>
    </xf>
    <xf numFmtId="0" fontId="7" fillId="2" borderId="0" xfId="147" applyFont="1" applyFill="1" applyAlignment="1">
      <alignment horizontal="left"/>
      <protection/>
    </xf>
    <xf numFmtId="37" fontId="7" fillId="2" borderId="1" xfId="147" applyNumberFormat="1" applyFont="1" applyFill="1" applyBorder="1" applyAlignment="1">
      <alignment vertical="center"/>
      <protection/>
    </xf>
    <xf numFmtId="0" fontId="7" fillId="2" borderId="0" xfId="147" applyFont="1" applyFill="1" applyAlignment="1">
      <alignment vertical="center"/>
      <protection/>
    </xf>
    <xf numFmtId="37" fontId="7" fillId="2" borderId="0" xfId="147" applyNumberFormat="1" applyFont="1" applyFill="1" applyAlignment="1">
      <alignment vertical="center"/>
      <protection/>
    </xf>
    <xf numFmtId="0" fontId="8" fillId="2" borderId="0" xfId="147" applyFont="1" applyFill="1" applyBorder="1">
      <alignment/>
      <protection/>
    </xf>
    <xf numFmtId="37" fontId="8" fillId="2" borderId="0" xfId="147" applyNumberFormat="1" applyFont="1" applyFill="1" applyBorder="1">
      <alignment/>
      <protection/>
    </xf>
    <xf numFmtId="0" fontId="7" fillId="2" borderId="0" xfId="147" applyFont="1" applyFill="1" applyBorder="1">
      <alignment/>
      <protection/>
    </xf>
    <xf numFmtId="0" fontId="15" fillId="2" borderId="0" xfId="147" applyFont="1" applyFill="1" applyBorder="1">
      <alignment/>
      <protection/>
    </xf>
    <xf numFmtId="37" fontId="7" fillId="2" borderId="0" xfId="147" applyNumberFormat="1" applyFont="1" applyFill="1" applyBorder="1" applyAlignment="1">
      <alignment vertical="center"/>
      <protection/>
    </xf>
    <xf numFmtId="0" fontId="15" fillId="2" borderId="0" xfId="147" applyFont="1" applyFill="1" applyAlignment="1" quotePrefix="1">
      <alignment horizontal="left"/>
      <protection/>
    </xf>
    <xf numFmtId="0" fontId="7" fillId="2" borderId="0" xfId="147" applyFont="1" applyFill="1" applyBorder="1" applyAlignment="1">
      <alignment horizontal="left"/>
      <protection/>
    </xf>
    <xf numFmtId="0" fontId="16" fillId="2" borderId="0" xfId="147" applyFont="1" applyFill="1" applyBorder="1">
      <alignment/>
      <protection/>
    </xf>
    <xf numFmtId="37" fontId="8" fillId="2" borderId="2" xfId="147" applyNumberFormat="1" applyFont="1" applyFill="1" applyBorder="1">
      <alignment/>
      <protection/>
    </xf>
    <xf numFmtId="37" fontId="7" fillId="2" borderId="0" xfId="147" applyNumberFormat="1" applyFont="1" applyFill="1" applyBorder="1">
      <alignment/>
      <protection/>
    </xf>
    <xf numFmtId="0" fontId="7" fillId="2" borderId="0" xfId="147" applyFont="1" applyFill="1" applyBorder="1" applyAlignment="1" quotePrefix="1">
      <alignment horizontal="left"/>
      <protection/>
    </xf>
    <xf numFmtId="0" fontId="7" fillId="2" borderId="0" xfId="147" applyFont="1" applyFill="1">
      <alignment/>
      <protection/>
    </xf>
    <xf numFmtId="0" fontId="8" fillId="2" borderId="0" xfId="147" applyFont="1" applyFill="1" applyBorder="1" applyAlignment="1" quotePrefix="1">
      <alignment horizontal="left"/>
      <protection/>
    </xf>
    <xf numFmtId="0" fontId="18" fillId="2" borderId="0" xfId="147" applyFont="1" applyFill="1">
      <alignment/>
      <protection/>
    </xf>
    <xf numFmtId="0" fontId="18" fillId="2" borderId="0" xfId="147" applyFont="1" applyFill="1" applyAlignment="1" quotePrefix="1">
      <alignment horizontal="right" vertical="top"/>
      <protection/>
    </xf>
    <xf numFmtId="0" fontId="18" fillId="2" borderId="0" xfId="147" applyFont="1" applyFill="1" applyAlignment="1" quotePrefix="1">
      <alignment horizontal="right"/>
      <protection/>
    </xf>
    <xf numFmtId="0" fontId="11" fillId="4" borderId="3" xfId="147" applyFont="1" applyFill="1" applyBorder="1" applyAlignment="1">
      <alignment vertical="center"/>
      <protection/>
    </xf>
    <xf numFmtId="0" fontId="12" fillId="4" borderId="3" xfId="147" applyFont="1" applyFill="1" applyBorder="1" applyAlignment="1">
      <alignment horizontal="centerContinuous" vertical="center"/>
      <protection/>
    </xf>
    <xf numFmtId="0" fontId="13" fillId="4" borderId="3" xfId="147" applyFont="1" applyFill="1" applyBorder="1" applyAlignment="1">
      <alignment horizontal="centerContinuous" vertical="center"/>
      <protection/>
    </xf>
    <xf numFmtId="0" fontId="14" fillId="4" borderId="3" xfId="147" applyFont="1" applyFill="1" applyBorder="1" applyAlignment="1">
      <alignment horizontal="centerContinuous" vertical="center"/>
      <protection/>
    </xf>
    <xf numFmtId="0" fontId="11" fillId="4" borderId="2" xfId="147" applyFont="1" applyFill="1" applyBorder="1" applyAlignment="1">
      <alignment vertical="center"/>
      <protection/>
    </xf>
    <xf numFmtId="0" fontId="15" fillId="4" borderId="2" xfId="147" applyFont="1" applyFill="1" applyBorder="1" applyAlignment="1">
      <alignment horizontal="centerContinuous" vertical="center"/>
      <protection/>
    </xf>
    <xf numFmtId="0" fontId="14" fillId="4" borderId="2" xfId="147" applyFont="1" applyFill="1" applyBorder="1" applyAlignment="1">
      <alignment horizontal="centerContinuous" vertical="center"/>
      <protection/>
    </xf>
    <xf numFmtId="0" fontId="11" fillId="4" borderId="2" xfId="147" applyFont="1" applyFill="1" applyBorder="1" applyAlignment="1">
      <alignment horizontal="centerContinuous" vertical="center"/>
      <protection/>
    </xf>
    <xf numFmtId="0" fontId="8" fillId="2" borderId="0" xfId="147" applyFont="1" applyFill="1" applyAlignment="1">
      <alignment vertical="center"/>
      <protection/>
    </xf>
    <xf numFmtId="0" fontId="7" fillId="2" borderId="0" xfId="147" applyFont="1" applyFill="1" applyAlignment="1">
      <alignment horizontal="left" vertical="center"/>
      <protection/>
    </xf>
    <xf numFmtId="0" fontId="7" fillId="2" borderId="1" xfId="147" applyFont="1" applyFill="1" applyBorder="1" applyAlignment="1">
      <alignment horizontal="center" vertical="center"/>
      <protection/>
    </xf>
    <xf numFmtId="0" fontId="7" fillId="2" borderId="1" xfId="147" applyFont="1" applyFill="1" applyBorder="1" applyAlignment="1">
      <alignment horizontal="centerContinuous" vertical="center"/>
      <protection/>
    </xf>
    <xf numFmtId="0" fontId="7" fillId="2" borderId="1" xfId="147" applyFont="1" applyFill="1" applyBorder="1" applyAlignment="1">
      <alignment horizontal="center" vertical="center" wrapText="1"/>
      <protection/>
    </xf>
    <xf numFmtId="0" fontId="8" fillId="2" borderId="1" xfId="147" applyFont="1" applyFill="1" applyBorder="1" applyAlignment="1">
      <alignment vertical="center"/>
      <protection/>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0" xfId="0" applyFill="1" applyBorder="1" applyAlignment="1">
      <alignment/>
    </xf>
    <xf numFmtId="0" fontId="0" fillId="3" borderId="8" xfId="0" applyFill="1" applyBorder="1" applyAlignment="1">
      <alignment/>
    </xf>
    <xf numFmtId="0" fontId="4" fillId="3" borderId="8" xfId="0" applyFont="1" applyFill="1" applyBorder="1" applyAlignment="1">
      <alignment/>
    </xf>
    <xf numFmtId="0" fontId="4" fillId="3" borderId="7" xfId="0" applyFont="1" applyFill="1" applyBorder="1" applyAlignment="1">
      <alignment/>
    </xf>
    <xf numFmtId="0" fontId="0" fillId="3" borderId="9" xfId="0" applyFill="1" applyBorder="1" applyAlignment="1">
      <alignment/>
    </xf>
    <xf numFmtId="0" fontId="0" fillId="3" borderId="10" xfId="0" applyFill="1" applyBorder="1" applyAlignment="1">
      <alignment/>
    </xf>
    <xf numFmtId="0" fontId="0" fillId="3" borderId="11" xfId="0" applyFill="1" applyBorder="1" applyAlignment="1">
      <alignment/>
    </xf>
    <xf numFmtId="0" fontId="4" fillId="5" borderId="0" xfId="0" applyFont="1" applyFill="1" applyAlignment="1">
      <alignment/>
    </xf>
    <xf numFmtId="0" fontId="4" fillId="5" borderId="0" xfId="0" applyFont="1" applyFill="1" applyBorder="1" applyAlignment="1">
      <alignment/>
    </xf>
    <xf numFmtId="0" fontId="0" fillId="5" borderId="0" xfId="0" applyFill="1" applyAlignment="1">
      <alignment/>
    </xf>
    <xf numFmtId="0" fontId="4" fillId="5" borderId="7" xfId="0" applyFont="1" applyFill="1" applyBorder="1" applyAlignment="1">
      <alignment/>
    </xf>
    <xf numFmtId="0" fontId="4" fillId="5" borderId="8" xfId="0" applyFont="1" applyFill="1" applyBorder="1" applyAlignment="1">
      <alignment/>
    </xf>
    <xf numFmtId="0" fontId="0" fillId="5" borderId="7" xfId="0" applyFill="1" applyBorder="1" applyAlignment="1">
      <alignment/>
    </xf>
    <xf numFmtId="0" fontId="9" fillId="5" borderId="8" xfId="0" applyFont="1" applyFill="1" applyBorder="1" applyAlignment="1">
      <alignment/>
    </xf>
    <xf numFmtId="0" fontId="0" fillId="5" borderId="8" xfId="0" applyFill="1" applyBorder="1" applyAlignment="1">
      <alignment/>
    </xf>
    <xf numFmtId="0" fontId="0" fillId="5" borderId="4" xfId="0" applyFill="1" applyBorder="1" applyAlignment="1">
      <alignment/>
    </xf>
    <xf numFmtId="0" fontId="0" fillId="5" borderId="6" xfId="0" applyFill="1" applyBorder="1" applyAlignment="1">
      <alignment/>
    </xf>
    <xf numFmtId="0" fontId="0" fillId="5" borderId="9" xfId="0" applyFill="1" applyBorder="1" applyAlignment="1">
      <alignment/>
    </xf>
    <xf numFmtId="0" fontId="0" fillId="5" borderId="11" xfId="0" applyFill="1" applyBorder="1" applyAlignment="1">
      <alignment/>
    </xf>
    <xf numFmtId="0" fontId="0" fillId="5" borderId="0" xfId="0" applyFill="1" applyBorder="1" applyAlignment="1">
      <alignment/>
    </xf>
    <xf numFmtId="0" fontId="9" fillId="5" borderId="0" xfId="0" applyFont="1" applyFill="1" applyBorder="1" applyAlignment="1">
      <alignment/>
    </xf>
    <xf numFmtId="0" fontId="0" fillId="5" borderId="5" xfId="0" applyFill="1" applyBorder="1" applyAlignment="1">
      <alignment/>
    </xf>
    <xf numFmtId="0" fontId="0" fillId="5" borderId="10" xfId="0" applyFill="1" applyBorder="1" applyAlignment="1">
      <alignment/>
    </xf>
    <xf numFmtId="0" fontId="9" fillId="3" borderId="8" xfId="0" applyFont="1" applyFill="1" applyBorder="1" applyAlignment="1">
      <alignment/>
    </xf>
    <xf numFmtId="0" fontId="9" fillId="3" borderId="0" xfId="0" applyFont="1" applyFill="1" applyBorder="1" applyAlignment="1">
      <alignment/>
    </xf>
    <xf numFmtId="0" fontId="11" fillId="2" borderId="0" xfId="0" applyFont="1" applyFill="1" applyAlignment="1">
      <alignment/>
    </xf>
    <xf numFmtId="0" fontId="11" fillId="2" borderId="0" xfId="0" applyFont="1" applyFill="1" applyAlignment="1">
      <alignment horizontal="center"/>
    </xf>
    <xf numFmtId="0" fontId="1" fillId="5" borderId="5" xfId="0" applyFont="1" applyFill="1" applyBorder="1" applyAlignment="1">
      <alignment/>
    </xf>
    <xf numFmtId="0" fontId="0" fillId="5" borderId="5" xfId="0" applyFont="1" applyFill="1" applyBorder="1" applyAlignment="1">
      <alignment/>
    </xf>
    <xf numFmtId="172" fontId="0" fillId="5" borderId="5" xfId="0" applyNumberFormat="1" applyFont="1" applyFill="1" applyBorder="1" applyAlignment="1">
      <alignment horizontal="center"/>
    </xf>
    <xf numFmtId="0" fontId="0" fillId="5" borderId="0" xfId="0" applyFont="1" applyFill="1" applyAlignment="1">
      <alignment/>
    </xf>
    <xf numFmtId="0" fontId="1" fillId="5" borderId="10" xfId="0" applyFont="1" applyFill="1" applyBorder="1" applyAlignment="1">
      <alignment/>
    </xf>
    <xf numFmtId="3" fontId="1" fillId="5" borderId="10" xfId="0" applyNumberFormat="1" applyFont="1" applyFill="1" applyBorder="1" applyAlignment="1">
      <alignment/>
    </xf>
    <xf numFmtId="172" fontId="20" fillId="5" borderId="10" xfId="0" applyNumberFormat="1" applyFont="1" applyFill="1" applyBorder="1" applyAlignment="1">
      <alignment horizontal="right"/>
    </xf>
    <xf numFmtId="172" fontId="0" fillId="5" borderId="10" xfId="0" applyNumberFormat="1" applyFont="1" applyFill="1" applyBorder="1" applyAlignment="1">
      <alignment horizontal="center"/>
    </xf>
    <xf numFmtId="0" fontId="0" fillId="5" borderId="10" xfId="0" applyFont="1" applyFill="1" applyBorder="1" applyAlignment="1">
      <alignment/>
    </xf>
    <xf numFmtId="0" fontId="1" fillId="2" borderId="0" xfId="0" applyFont="1" applyFill="1" applyBorder="1" applyAlignment="1">
      <alignment horizontal="left"/>
    </xf>
    <xf numFmtId="0" fontId="1"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1" fontId="1" fillId="2" borderId="0" xfId="0" applyNumberFormat="1" applyFont="1" applyFill="1" applyBorder="1" applyAlignment="1">
      <alignment horizontal="left"/>
    </xf>
    <xf numFmtId="1" fontId="0" fillId="2" borderId="0" xfId="0" applyNumberFormat="1" applyFont="1" applyFill="1" applyBorder="1" applyAlignment="1">
      <alignment horizontal="left"/>
    </xf>
    <xf numFmtId="172" fontId="1" fillId="2" borderId="0" xfId="0" applyNumberFormat="1" applyFont="1" applyFill="1" applyBorder="1" applyAlignment="1">
      <alignment/>
    </xf>
    <xf numFmtId="0" fontId="21" fillId="2" borderId="0" xfId="0" applyFont="1" applyFill="1" applyAlignment="1">
      <alignment/>
    </xf>
    <xf numFmtId="0" fontId="21" fillId="2" borderId="0" xfId="0" applyFont="1" applyFill="1" applyAlignment="1">
      <alignment/>
    </xf>
    <xf numFmtId="0" fontId="1" fillId="2" borderId="0" xfId="0" applyFont="1" applyFill="1" applyAlignment="1">
      <alignment/>
    </xf>
    <xf numFmtId="0" fontId="0" fillId="2" borderId="0" xfId="0" applyFont="1" applyFill="1" applyAlignment="1">
      <alignment horizontal="left"/>
    </xf>
    <xf numFmtId="0" fontId="22" fillId="2" borderId="0" xfId="0" applyFont="1" applyFill="1" applyBorder="1" applyAlignment="1">
      <alignment horizontal="right" vertical="center"/>
    </xf>
    <xf numFmtId="0" fontId="1" fillId="2" borderId="2" xfId="0" applyFont="1" applyFill="1" applyBorder="1" applyAlignment="1">
      <alignment/>
    </xf>
    <xf numFmtId="172" fontId="1" fillId="2" borderId="2" xfId="0" applyNumberFormat="1" applyFont="1" applyFill="1" applyBorder="1" applyAlignment="1">
      <alignment/>
    </xf>
    <xf numFmtId="172" fontId="1" fillId="2" borderId="2" xfId="0" applyNumberFormat="1" applyFont="1" applyFill="1" applyBorder="1" applyAlignment="1">
      <alignment horizontal="right"/>
    </xf>
    <xf numFmtId="1" fontId="0" fillId="2" borderId="0" xfId="0" applyNumberFormat="1" applyFont="1" applyFill="1" applyAlignment="1">
      <alignment horizontal="left"/>
    </xf>
    <xf numFmtId="0" fontId="23" fillId="2" borderId="0" xfId="0" applyFont="1" applyFill="1" applyAlignment="1">
      <alignment horizontal="right" vertical="center"/>
    </xf>
    <xf numFmtId="0" fontId="21" fillId="2" borderId="0" xfId="0" applyFont="1" applyFill="1" applyAlignment="1">
      <alignment horizontal="right"/>
    </xf>
    <xf numFmtId="172" fontId="1" fillId="2" borderId="0" xfId="0" applyNumberFormat="1" applyFont="1" applyFill="1" applyAlignment="1">
      <alignment/>
    </xf>
    <xf numFmtId="172" fontId="1" fillId="2" borderId="0" xfId="0" applyNumberFormat="1" applyFont="1" applyFill="1" applyAlignment="1">
      <alignment horizontal="right"/>
    </xf>
    <xf numFmtId="3" fontId="0" fillId="2" borderId="0" xfId="0" applyNumberFormat="1" applyFont="1" applyFill="1" applyAlignment="1">
      <alignment/>
    </xf>
    <xf numFmtId="172" fontId="0" fillId="2" borderId="0" xfId="0" applyNumberFormat="1" applyFont="1" applyFill="1" applyAlignment="1">
      <alignment/>
    </xf>
    <xf numFmtId="0" fontId="0" fillId="2" borderId="0" xfId="0" applyFont="1" applyFill="1" applyAlignment="1">
      <alignment horizontal="right"/>
    </xf>
    <xf numFmtId="37" fontId="0" fillId="2" borderId="0" xfId="0" applyNumberFormat="1" applyFont="1" applyFill="1" applyAlignment="1">
      <alignment/>
    </xf>
    <xf numFmtId="172" fontId="0" fillId="2" borderId="0" xfId="0" applyNumberFormat="1" applyFont="1" applyFill="1" applyAlignment="1">
      <alignment horizontal="right"/>
    </xf>
    <xf numFmtId="3" fontId="1" fillId="2" borderId="0" xfId="0" applyNumberFormat="1" applyFont="1" applyFill="1" applyAlignment="1">
      <alignment/>
    </xf>
    <xf numFmtId="37" fontId="1" fillId="2" borderId="0" xfId="0" applyNumberFormat="1" applyFont="1" applyFill="1" applyAlignment="1">
      <alignment/>
    </xf>
    <xf numFmtId="4" fontId="0" fillId="2" borderId="0" xfId="0" applyNumberFormat="1" applyFont="1" applyFill="1" applyAlignment="1">
      <alignment/>
    </xf>
    <xf numFmtId="1" fontId="0" fillId="2" borderId="0" xfId="0" applyNumberFormat="1" applyFont="1" applyFill="1" applyAlignment="1">
      <alignment/>
    </xf>
    <xf numFmtId="3" fontId="0" fillId="2" borderId="0" xfId="0" applyNumberFormat="1" applyFont="1" applyFill="1" applyAlignment="1">
      <alignment horizontal="right"/>
    </xf>
    <xf numFmtId="4" fontId="0" fillId="2" borderId="0" xfId="0" applyNumberFormat="1" applyFont="1" applyFill="1" applyAlignment="1">
      <alignment horizontal="right"/>
    </xf>
    <xf numFmtId="2" fontId="0" fillId="2" borderId="0" xfId="0" applyNumberFormat="1" applyFont="1" applyFill="1" applyAlignment="1">
      <alignment/>
    </xf>
    <xf numFmtId="2" fontId="0" fillId="2" borderId="0" xfId="0" applyNumberFormat="1" applyFont="1" applyFill="1" applyAlignment="1">
      <alignment horizontal="right"/>
    </xf>
    <xf numFmtId="0" fontId="0" fillId="2" borderId="10" xfId="0" applyFont="1" applyFill="1" applyBorder="1" applyAlignment="1">
      <alignment/>
    </xf>
    <xf numFmtId="0" fontId="0" fillId="2" borderId="10" xfId="0" applyFont="1" applyFill="1" applyBorder="1" applyAlignment="1">
      <alignment horizontal="right"/>
    </xf>
    <xf numFmtId="0" fontId="0" fillId="2" borderId="0" xfId="0" applyFont="1" applyFill="1" applyAlignment="1">
      <alignment horizontal="center"/>
    </xf>
    <xf numFmtId="0" fontId="0" fillId="2" borderId="0" xfId="0" applyNumberFormat="1" applyFont="1" applyFill="1" applyAlignment="1">
      <alignment/>
    </xf>
    <xf numFmtId="1" fontId="0" fillId="2" borderId="0" xfId="0" applyNumberFormat="1" applyFont="1" applyFill="1" applyAlignment="1">
      <alignment horizontal="right"/>
    </xf>
    <xf numFmtId="1" fontId="0" fillId="2" borderId="0" xfId="0" applyNumberFormat="1" applyFont="1" applyFill="1" applyAlignment="1">
      <alignment horizontal="center"/>
    </xf>
    <xf numFmtId="0" fontId="24" fillId="3" borderId="5" xfId="0" applyFont="1" applyFill="1" applyBorder="1" applyAlignment="1">
      <alignment/>
    </xf>
    <xf numFmtId="0" fontId="11" fillId="3" borderId="5" xfId="0" applyFont="1" applyFill="1" applyBorder="1" applyAlignment="1">
      <alignment/>
    </xf>
    <xf numFmtId="172" fontId="24" fillId="3" borderId="5" xfId="0" applyNumberFormat="1" applyFont="1" applyFill="1" applyBorder="1" applyAlignment="1">
      <alignment/>
    </xf>
    <xf numFmtId="0" fontId="24" fillId="3" borderId="0" xfId="0" applyFont="1" applyFill="1" applyBorder="1" applyAlignment="1">
      <alignment/>
    </xf>
    <xf numFmtId="0" fontId="11" fillId="3" borderId="0" xfId="0" applyFont="1" applyFill="1" applyBorder="1" applyAlignment="1">
      <alignment/>
    </xf>
    <xf numFmtId="172" fontId="24" fillId="3" borderId="0" xfId="0" applyNumberFormat="1" applyFont="1" applyFill="1" applyBorder="1" applyAlignment="1">
      <alignment/>
    </xf>
    <xf numFmtId="0" fontId="24" fillId="3" borderId="10" xfId="0" applyFont="1" applyFill="1" applyBorder="1" applyAlignment="1">
      <alignment/>
    </xf>
    <xf numFmtId="172" fontId="24" fillId="3" borderId="10" xfId="0" applyNumberFormat="1" applyFont="1" applyFill="1" applyBorder="1" applyAlignment="1">
      <alignment/>
    </xf>
    <xf numFmtId="172" fontId="24" fillId="3" borderId="10" xfId="0" applyNumberFormat="1" applyFont="1" applyFill="1" applyBorder="1" applyAlignment="1">
      <alignment horizontal="right"/>
    </xf>
    <xf numFmtId="0" fontId="24" fillId="2" borderId="0" xfId="0" applyFont="1" applyFill="1" applyAlignment="1">
      <alignment/>
    </xf>
    <xf numFmtId="3" fontId="11" fillId="2" borderId="0" xfId="0" applyNumberFormat="1" applyFont="1" applyFill="1" applyAlignment="1">
      <alignment/>
    </xf>
    <xf numFmtId="3" fontId="11" fillId="2" borderId="0" xfId="0" applyNumberFormat="1" applyFont="1" applyFill="1" applyAlignment="1">
      <alignment horizontal="right"/>
    </xf>
    <xf numFmtId="3" fontId="24" fillId="2" borderId="0" xfId="0" applyNumberFormat="1" applyFont="1" applyFill="1" applyAlignment="1">
      <alignment/>
    </xf>
    <xf numFmtId="3" fontId="24" fillId="2" borderId="0" xfId="0" applyNumberFormat="1" applyFont="1" applyFill="1" applyAlignment="1">
      <alignment horizontal="right"/>
    </xf>
    <xf numFmtId="0" fontId="11" fillId="2" borderId="10" xfId="0" applyFont="1"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0" xfId="0" applyFill="1" applyBorder="1" applyAlignment="1">
      <alignment/>
    </xf>
    <xf numFmtId="0" fontId="0" fillId="4" borderId="7" xfId="0" applyFill="1" applyBorder="1" applyAlignment="1">
      <alignment/>
    </xf>
    <xf numFmtId="0" fontId="0" fillId="4" borderId="8" xfId="0" applyFill="1" applyBorder="1" applyAlignment="1">
      <alignment/>
    </xf>
    <xf numFmtId="0" fontId="4" fillId="4" borderId="7" xfId="0" applyFont="1" applyFill="1" applyBorder="1" applyAlignment="1">
      <alignment/>
    </xf>
    <xf numFmtId="0" fontId="4" fillId="4" borderId="0" xfId="0" applyFont="1" applyFill="1" applyBorder="1" applyAlignment="1">
      <alignment/>
    </xf>
    <xf numFmtId="0" fontId="4" fillId="4" borderId="8" xfId="0" applyFont="1" applyFill="1" applyBorder="1" applyAlignment="1">
      <alignment/>
    </xf>
    <xf numFmtId="0" fontId="9" fillId="4" borderId="0" xfId="0" applyFont="1" applyFill="1" applyBorder="1" applyAlignment="1">
      <alignment/>
    </xf>
    <xf numFmtId="0" fontId="0" fillId="4" borderId="9" xfId="0" applyFill="1" applyBorder="1" applyAlignment="1">
      <alignment/>
    </xf>
    <xf numFmtId="0" fontId="0" fillId="4" borderId="10" xfId="0" applyFill="1" applyBorder="1" applyAlignment="1">
      <alignment/>
    </xf>
    <xf numFmtId="0" fontId="0" fillId="4" borderId="11" xfId="0" applyFill="1" applyBorder="1" applyAlignment="1">
      <alignment/>
    </xf>
    <xf numFmtId="0" fontId="5" fillId="2" borderId="0" xfId="0" applyFont="1" applyFill="1" applyAlignment="1">
      <alignment/>
    </xf>
    <xf numFmtId="0" fontId="6" fillId="2" borderId="0" xfId="0" applyFont="1" applyFill="1" applyAlignment="1">
      <alignment horizontal="right"/>
    </xf>
    <xf numFmtId="0" fontId="2" fillId="2" borderId="12" xfId="0" applyFont="1" applyFill="1" applyBorder="1" applyAlignment="1">
      <alignment/>
    </xf>
    <xf numFmtId="0" fontId="3" fillId="2" borderId="0"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11" fillId="2" borderId="2" xfId="0" applyFont="1" applyFill="1" applyBorder="1" applyAlignment="1">
      <alignment/>
    </xf>
    <xf numFmtId="172" fontId="24" fillId="2" borderId="10" xfId="0" applyNumberFormat="1" applyFont="1" applyFill="1" applyBorder="1" applyAlignment="1">
      <alignment horizontal="center"/>
    </xf>
    <xf numFmtId="0" fontId="24" fillId="2" borderId="0" xfId="0" applyFont="1" applyFill="1" applyBorder="1" applyAlignment="1">
      <alignment/>
    </xf>
    <xf numFmtId="0" fontId="11" fillId="2" borderId="0" xfId="0" applyFont="1" applyFill="1" applyBorder="1" applyAlignment="1">
      <alignment/>
    </xf>
    <xf numFmtId="0" fontId="11" fillId="2" borderId="5" xfId="0" applyFont="1" applyFill="1" applyBorder="1" applyAlignment="1">
      <alignment/>
    </xf>
    <xf numFmtId="0" fontId="25" fillId="2" borderId="0" xfId="0" applyFont="1" applyFill="1" applyBorder="1" applyAlignment="1">
      <alignment/>
    </xf>
    <xf numFmtId="1" fontId="11" fillId="2" borderId="0" xfId="0" applyNumberFormat="1" applyFont="1" applyFill="1" applyBorder="1" applyAlignment="1">
      <alignment horizontal="left"/>
    </xf>
    <xf numFmtId="0" fontId="25" fillId="2" borderId="0" xfId="0" applyFont="1" applyFill="1" applyBorder="1" applyAlignment="1">
      <alignment/>
    </xf>
    <xf numFmtId="0" fontId="24" fillId="2" borderId="10" xfId="0" applyFont="1" applyFill="1" applyBorder="1" applyAlignment="1">
      <alignment/>
    </xf>
    <xf numFmtId="0" fontId="24" fillId="2" borderId="5" xfId="0" applyFont="1" applyFill="1" applyBorder="1" applyAlignment="1">
      <alignment/>
    </xf>
    <xf numFmtId="0" fontId="24" fillId="2" borderId="10" xfId="0" applyFont="1" applyFill="1" applyBorder="1" applyAlignment="1">
      <alignment horizontal="center"/>
    </xf>
    <xf numFmtId="0" fontId="24" fillId="2" borderId="14" xfId="0" applyFont="1" applyFill="1" applyBorder="1" applyAlignment="1">
      <alignment horizontal="center"/>
    </xf>
    <xf numFmtId="0" fontId="7" fillId="3" borderId="5" xfId="0" applyFont="1" applyFill="1" applyBorder="1" applyAlignment="1">
      <alignment vertical="center"/>
    </xf>
    <xf numFmtId="0" fontId="7" fillId="3" borderId="0" xfId="0" applyFont="1" applyFill="1" applyBorder="1" applyAlignment="1">
      <alignment vertical="center"/>
    </xf>
    <xf numFmtId="172" fontId="24" fillId="2" borderId="14" xfId="0" applyNumberFormat="1" applyFont="1" applyFill="1" applyBorder="1" applyAlignment="1">
      <alignment horizontal="center"/>
    </xf>
    <xf numFmtId="0" fontId="30" fillId="2" borderId="0" xfId="0" applyFont="1" applyFill="1" applyAlignment="1">
      <alignment horizontal="right"/>
    </xf>
    <xf numFmtId="0" fontId="11" fillId="2" borderId="0" xfId="0" applyFont="1" applyFill="1" applyAlignment="1">
      <alignment horizontal="right"/>
    </xf>
    <xf numFmtId="0" fontId="0" fillId="2" borderId="0" xfId="0" applyFont="1" applyFill="1" applyBorder="1" applyAlignment="1">
      <alignment horizontal="right"/>
    </xf>
    <xf numFmtId="0" fontId="0" fillId="0" borderId="0" xfId="0" applyAlignment="1">
      <alignment/>
    </xf>
    <xf numFmtId="0" fontId="11" fillId="0" borderId="0" xfId="0" applyFont="1" applyAlignment="1">
      <alignment/>
    </xf>
    <xf numFmtId="1" fontId="11" fillId="2" borderId="0" xfId="0" applyNumberFormat="1" applyFont="1" applyFill="1" applyBorder="1" applyAlignment="1">
      <alignment horizontal="left" vertical="center"/>
    </xf>
    <xf numFmtId="1" fontId="27" fillId="2" borderId="0" xfId="0" applyNumberFormat="1" applyFont="1" applyFill="1" applyBorder="1" applyAlignment="1">
      <alignment horizontal="left" vertical="center"/>
    </xf>
    <xf numFmtId="0" fontId="11" fillId="2" borderId="0" xfId="0" applyFont="1" applyFill="1" applyAlignment="1">
      <alignment vertical="top"/>
    </xf>
    <xf numFmtId="3" fontId="11" fillId="2" borderId="0" xfId="0" applyNumberFormat="1" applyFont="1" applyFill="1" applyAlignment="1">
      <alignment vertical="top"/>
    </xf>
    <xf numFmtId="3" fontId="11" fillId="2" borderId="0" xfId="0" applyNumberFormat="1" applyFont="1" applyFill="1" applyAlignment="1">
      <alignment horizontal="right" vertical="top"/>
    </xf>
    <xf numFmtId="0" fontId="24" fillId="3" borderId="0" xfId="0" applyFont="1" applyFill="1" applyAlignment="1">
      <alignment/>
    </xf>
    <xf numFmtId="3" fontId="24" fillId="3" borderId="0" xfId="0" applyNumberFormat="1" applyFont="1" applyFill="1" applyAlignment="1">
      <alignment/>
    </xf>
    <xf numFmtId="3" fontId="24" fillId="3" borderId="0" xfId="0" applyNumberFormat="1" applyFont="1" applyFill="1" applyAlignment="1">
      <alignment horizontal="right"/>
    </xf>
    <xf numFmtId="3" fontId="11" fillId="3" borderId="0" xfId="0" applyNumberFormat="1" applyFont="1" applyFill="1" applyAlignment="1">
      <alignment/>
    </xf>
    <xf numFmtId="0" fontId="24" fillId="3" borderId="15" xfId="0" applyFont="1" applyFill="1" applyBorder="1" applyAlignment="1">
      <alignment/>
    </xf>
    <xf numFmtId="0" fontId="11" fillId="3" borderId="15" xfId="0" applyFont="1" applyFill="1" applyBorder="1" applyAlignment="1">
      <alignment/>
    </xf>
    <xf numFmtId="3" fontId="11" fillId="3" borderId="15" xfId="0" applyNumberFormat="1" applyFont="1" applyFill="1" applyBorder="1" applyAlignment="1">
      <alignment/>
    </xf>
    <xf numFmtId="3" fontId="24" fillId="3" borderId="15" xfId="0" applyNumberFormat="1" applyFont="1" applyFill="1" applyBorder="1" applyAlignment="1">
      <alignment/>
    </xf>
    <xf numFmtId="0" fontId="11" fillId="2" borderId="0" xfId="0" applyFont="1" applyFill="1" applyAlignment="1">
      <alignment/>
    </xf>
    <xf numFmtId="0" fontId="0" fillId="2" borderId="0" xfId="0" applyFill="1" applyAlignment="1">
      <alignment/>
    </xf>
    <xf numFmtId="0" fontId="14" fillId="2" borderId="0" xfId="147" applyFont="1" applyFill="1" applyAlignment="1">
      <alignment horizontal="left" vertical="center"/>
      <protection/>
    </xf>
    <xf numFmtId="0" fontId="11" fillId="2" borderId="0" xfId="147" applyFont="1" applyFill="1" applyAlignment="1">
      <alignment horizontal="left" vertical="center"/>
      <protection/>
    </xf>
    <xf numFmtId="0" fontId="8" fillId="2" borderId="0" xfId="147" applyFont="1" applyFill="1" applyAlignment="1" quotePrefix="1">
      <alignment horizontal="left"/>
      <protection/>
    </xf>
    <xf numFmtId="37" fontId="35" fillId="2" borderId="0" xfId="147" applyNumberFormat="1" applyFont="1" applyFill="1">
      <alignment/>
      <protection/>
    </xf>
    <xf numFmtId="0" fontId="17" fillId="2" borderId="0" xfId="147" applyFont="1" applyFill="1" applyBorder="1" applyAlignment="1" quotePrefix="1">
      <alignment horizontal="left"/>
      <protection/>
    </xf>
    <xf numFmtId="0" fontId="17" fillId="2" borderId="0" xfId="147" applyFont="1" applyFill="1" applyBorder="1">
      <alignment/>
      <protection/>
    </xf>
    <xf numFmtId="37" fontId="35" fillId="2" borderId="0" xfId="147" applyNumberFormat="1" applyFont="1" applyFill="1" applyBorder="1">
      <alignment/>
      <protection/>
    </xf>
    <xf numFmtId="37" fontId="36" fillId="2" borderId="0" xfId="147" applyNumberFormat="1" applyFont="1" applyFill="1" applyBorder="1">
      <alignment/>
      <protection/>
    </xf>
    <xf numFmtId="0" fontId="18" fillId="2" borderId="0" xfId="147" applyFont="1" applyFill="1" applyAlignment="1">
      <alignment horizontal="left"/>
      <protection/>
    </xf>
    <xf numFmtId="0" fontId="24" fillId="2" borderId="16" xfId="0" applyFont="1" applyFill="1" applyBorder="1" applyAlignment="1">
      <alignment horizontal="center"/>
    </xf>
    <xf numFmtId="172" fontId="24" fillId="2" borderId="16" xfId="0" applyNumberFormat="1" applyFont="1" applyFill="1" applyBorder="1" applyAlignment="1">
      <alignment horizontal="center"/>
    </xf>
    <xf numFmtId="0" fontId="11" fillId="2" borderId="16" xfId="0" applyFont="1" applyFill="1" applyBorder="1" applyAlignment="1">
      <alignment/>
    </xf>
    <xf numFmtId="0" fontId="27" fillId="2" borderId="0" xfId="0" applyFont="1" applyFill="1" applyAlignment="1">
      <alignment horizontal="center"/>
    </xf>
    <xf numFmtId="0" fontId="24" fillId="2" borderId="0" xfId="0" applyFont="1" applyFill="1" applyAlignment="1">
      <alignment horizontal="center"/>
    </xf>
    <xf numFmtId="172" fontId="27" fillId="2" borderId="0" xfId="0" applyNumberFormat="1" applyFont="1" applyFill="1" applyAlignment="1">
      <alignment horizontal="center"/>
    </xf>
    <xf numFmtId="172" fontId="24" fillId="2" borderId="0" xfId="0" applyNumberFormat="1" applyFont="1" applyFill="1" applyAlignment="1">
      <alignment horizontal="center"/>
    </xf>
    <xf numFmtId="3" fontId="24" fillId="3" borderId="0" xfId="0" applyNumberFormat="1" applyFont="1" applyFill="1" applyAlignment="1">
      <alignment horizontal="right" vertical="center"/>
    </xf>
    <xf numFmtId="3" fontId="24" fillId="3" borderId="0" xfId="0" applyNumberFormat="1" applyFont="1" applyFill="1" applyAlignment="1">
      <alignment vertical="center"/>
    </xf>
    <xf numFmtId="3" fontId="24" fillId="3" borderId="17" xfId="0" applyNumberFormat="1" applyFont="1" applyFill="1" applyBorder="1" applyAlignment="1">
      <alignment horizontal="right"/>
    </xf>
    <xf numFmtId="3" fontId="24" fillId="3" borderId="17" xfId="0" applyNumberFormat="1" applyFont="1" applyFill="1" applyBorder="1" applyAlignment="1">
      <alignment/>
    </xf>
    <xf numFmtId="0" fontId="3" fillId="2" borderId="0" xfId="0" applyFont="1" applyFill="1" applyAlignment="1" applyProtection="1">
      <alignment/>
      <protection/>
    </xf>
    <xf numFmtId="0" fontId="8" fillId="2" borderId="2" xfId="147" applyFont="1" applyFill="1" applyBorder="1">
      <alignment/>
      <protection/>
    </xf>
    <xf numFmtId="37" fontId="7" fillId="2" borderId="2" xfId="147" applyNumberFormat="1" applyFont="1" applyFill="1" applyBorder="1" applyAlignment="1">
      <alignment vertical="center"/>
      <protection/>
    </xf>
    <xf numFmtId="0" fontId="3" fillId="2" borderId="0" xfId="0" applyFont="1" applyFill="1" applyAlignment="1">
      <alignment horizontal="justify" wrapText="1"/>
    </xf>
    <xf numFmtId="0" fontId="3" fillId="2" borderId="0" xfId="0" applyFont="1" applyFill="1" applyAlignment="1">
      <alignment horizontal="justify" vertical="center"/>
    </xf>
    <xf numFmtId="0" fontId="0" fillId="2" borderId="0" xfId="0" applyFont="1" applyFill="1" applyAlignment="1" applyProtection="1">
      <alignment/>
      <protection/>
    </xf>
    <xf numFmtId="0" fontId="39" fillId="2" borderId="0" xfId="0" applyFont="1" applyFill="1" applyAlignment="1" applyProtection="1">
      <alignment/>
      <protection/>
    </xf>
    <xf numFmtId="0" fontId="1" fillId="2" borderId="0" xfId="0" applyFont="1" applyFill="1" applyAlignment="1" applyProtection="1">
      <alignment/>
      <protection/>
    </xf>
    <xf numFmtId="0" fontId="40" fillId="2" borderId="0" xfId="0" applyFont="1" applyFill="1" applyAlignment="1" applyProtection="1">
      <alignment/>
      <protection/>
    </xf>
    <xf numFmtId="0" fontId="41" fillId="2" borderId="0" xfId="0" applyFont="1" applyFill="1" applyAlignment="1" applyProtection="1">
      <alignment/>
      <protection/>
    </xf>
    <xf numFmtId="0" fontId="40" fillId="2" borderId="0" xfId="0" applyFont="1" applyFill="1" applyAlignment="1" applyProtection="1">
      <alignment/>
      <protection/>
    </xf>
    <xf numFmtId="0" fontId="39" fillId="2" borderId="0" xfId="0" applyFont="1" applyFill="1" applyAlignment="1" applyProtection="1">
      <alignment horizontal="right"/>
      <protection/>
    </xf>
    <xf numFmtId="0" fontId="42" fillId="2" borderId="0" xfId="0" applyFont="1" applyFill="1" applyAlignment="1" applyProtection="1">
      <alignment/>
      <protection/>
    </xf>
    <xf numFmtId="0" fontId="11" fillId="2" borderId="0" xfId="0" applyFont="1" applyFill="1" applyAlignment="1">
      <alignment vertical="center"/>
    </xf>
    <xf numFmtId="0" fontId="0" fillId="2" borderId="0" xfId="0" applyFont="1" applyFill="1" applyAlignment="1">
      <alignment/>
    </xf>
    <xf numFmtId="0" fontId="4" fillId="2" borderId="0" xfId="0" applyFont="1" applyFill="1" applyAlignment="1">
      <alignment horizontal="center"/>
    </xf>
    <xf numFmtId="0" fontId="11" fillId="2" borderId="0" xfId="0" applyFont="1" applyFill="1" applyAlignment="1">
      <alignment vertical="center" wrapText="1"/>
    </xf>
    <xf numFmtId="0" fontId="0" fillId="0" borderId="0" xfId="0" applyAlignment="1">
      <alignment/>
    </xf>
    <xf numFmtId="172" fontId="1" fillId="2" borderId="2" xfId="0" applyNumberFormat="1" applyFont="1" applyFill="1" applyBorder="1" applyAlignment="1">
      <alignment horizontal="center"/>
    </xf>
    <xf numFmtId="0" fontId="19" fillId="5" borderId="10" xfId="0" applyFont="1" applyFill="1" applyBorder="1" applyAlignment="1">
      <alignment horizontal="center"/>
    </xf>
    <xf numFmtId="0" fontId="19" fillId="5" borderId="5" xfId="0" applyFont="1" applyFill="1" applyBorder="1" applyAlignment="1">
      <alignment horizontal="center"/>
    </xf>
    <xf numFmtId="172" fontId="1" fillId="2" borderId="0" xfId="0" applyNumberFormat="1" applyFont="1" applyFill="1" applyBorder="1" applyAlignment="1">
      <alignment horizontal="center"/>
    </xf>
    <xf numFmtId="0" fontId="24" fillId="2" borderId="14" xfId="0" applyFont="1" applyFill="1" applyBorder="1" applyAlignment="1">
      <alignment horizontal="center"/>
    </xf>
    <xf numFmtId="0" fontId="7" fillId="3" borderId="10" xfId="0" applyFont="1" applyFill="1" applyBorder="1" applyAlignment="1">
      <alignment horizontal="center"/>
    </xf>
    <xf numFmtId="0" fontId="18" fillId="2" borderId="0" xfId="147" applyFont="1" applyFill="1" applyAlignment="1" quotePrefix="1">
      <alignment horizontal="left" vertical="top" wrapText="1"/>
      <protection/>
    </xf>
    <xf numFmtId="0" fontId="18" fillId="2" borderId="0" xfId="147" applyFont="1" applyFill="1" applyAlignment="1">
      <alignment vertical="top" wrapText="1"/>
      <protection/>
    </xf>
    <xf numFmtId="6" fontId="8" fillId="2" borderId="2" xfId="147" applyNumberFormat="1" applyFont="1" applyFill="1" applyBorder="1" applyAlignment="1" quotePrefix="1">
      <alignment horizontal="center" vertical="center"/>
      <protection/>
    </xf>
  </cellXfs>
  <cellStyles count="135">
    <cellStyle name="Normal" xfId="0"/>
    <cellStyle name="Comma" xfId="15"/>
    <cellStyle name="Comma [0]" xfId="16"/>
    <cellStyle name="Comma [0]_2002 Pay&amp;Specialty Book" xfId="17"/>
    <cellStyle name="Comma [0]_98 Fin. Sum. - Canada" xfId="18"/>
    <cellStyle name="Comma [0]_98 Fin. Sum. - Provinces" xfId="19"/>
    <cellStyle name="Comma [0]_98 Fin. Sum. - Regions" xfId="20"/>
    <cellStyle name="Comma [0]_98 Prg. Exp. - Canada" xfId="21"/>
    <cellStyle name="Comma [0]_98 Prg. Exp. - Provinces" xfId="22"/>
    <cellStyle name="Comma [0]_98 Prg. Exp. - Regions" xfId="23"/>
    <cellStyle name="Comma [0]_Book1" xfId="24"/>
    <cellStyle name="Comma [0]_Book1_2002 Pay&amp;Specialty Book" xfId="25"/>
    <cellStyle name="Comma [0]_Book4" xfId="26"/>
    <cellStyle name="Comma [0]_CBC - P.19" xfId="27"/>
    <cellStyle name="Comma [0]_CTF for PS book 2002 for Linda" xfId="28"/>
    <cellStyle name="Comma [0]_FDB1_RPT" xfId="29"/>
    <cellStyle name="Comma [0]_FDB10_RPT" xfId="30"/>
    <cellStyle name="Comma [0]_FDB10_RPT_Book1" xfId="31"/>
    <cellStyle name="Comma [0]_FDB2_RPT" xfId="32"/>
    <cellStyle name="Comma [0]_FDB8_RPT" xfId="33"/>
    <cellStyle name="Comma [0]_FS-Canada" xfId="34"/>
    <cellStyle name="Comma [0]_FS-Provinces" xfId="35"/>
    <cellStyle name="Comma [0]_FS-Regions" xfId="36"/>
    <cellStyle name="Comma [0]_PE-Canada" xfId="37"/>
    <cellStyle name="Comma [0]_PE-Provinces" xfId="38"/>
    <cellStyle name="Comma [0]_PE-Regions" xfId="39"/>
    <cellStyle name="Comma [0]_Report (2)" xfId="40"/>
    <cellStyle name="Comma [0]_TV - Regions" xfId="41"/>
    <cellStyle name="Comma [0]_TV-1998" xfId="42"/>
    <cellStyle name="Comma [0]_TV-19982" xfId="43"/>
    <cellStyle name="Comma [0]_TV-Canada" xfId="44"/>
    <cellStyle name="Comma [0]_TVExp-Canada" xfId="45"/>
    <cellStyle name="Comma [0]_TV-Prairies&amp;BC&amp;Terr" xfId="46"/>
    <cellStyle name="Comma [0]_TV-Provinces" xfId="47"/>
    <cellStyle name="Comma [0]_TV-Regions" xfId="48"/>
    <cellStyle name="Comma_2002 Pay&amp;Specialty Book" xfId="49"/>
    <cellStyle name="Comma_98 Fin. Sum. - Canada" xfId="50"/>
    <cellStyle name="Comma_98 Fin. Sum. - Provinces" xfId="51"/>
    <cellStyle name="Comma_98 Fin. Sum. - Regions" xfId="52"/>
    <cellStyle name="Comma_98 Prg. Exp. - Canada" xfId="53"/>
    <cellStyle name="Comma_98 Prg. Exp. - Provinces" xfId="54"/>
    <cellStyle name="Comma_98 Prg. Exp. - Regions" xfId="55"/>
    <cellStyle name="Comma_Book1" xfId="56"/>
    <cellStyle name="Comma_Book1_2002 Pay&amp;Specialty Book" xfId="57"/>
    <cellStyle name="Comma_Book4" xfId="58"/>
    <cellStyle name="Comma_CBC - P.19" xfId="59"/>
    <cellStyle name="Comma_CTF for PS book 2002 for Linda" xfId="60"/>
    <cellStyle name="Comma_FDB1_RPT" xfId="61"/>
    <cellStyle name="Comma_FDB10_RPT" xfId="62"/>
    <cellStyle name="Comma_FDB10_RPT_Book1" xfId="63"/>
    <cellStyle name="Comma_FDB2_RPT" xfId="64"/>
    <cellStyle name="Comma_FDB8_RPT" xfId="65"/>
    <cellStyle name="Comma_FS-Canada" xfId="66"/>
    <cellStyle name="Comma_FS-Provinces" xfId="67"/>
    <cellStyle name="Comma_FS-Regions" xfId="68"/>
    <cellStyle name="Comma_PE-Canada" xfId="69"/>
    <cellStyle name="Comma_PE-Provinces" xfId="70"/>
    <cellStyle name="Comma_PE-Regions" xfId="71"/>
    <cellStyle name="Comma_Report (2)" xfId="72"/>
    <cellStyle name="Comma_TV - Regions" xfId="73"/>
    <cellStyle name="Comma_TV-1998" xfId="74"/>
    <cellStyle name="Comma_TV-19982" xfId="75"/>
    <cellStyle name="Comma_TV-Canada" xfId="76"/>
    <cellStyle name="Comma_TVExp-Canada" xfId="77"/>
    <cellStyle name="Comma_TV-Prairies&amp;BC&amp;Terr" xfId="78"/>
    <cellStyle name="Comma_TV-Provinces" xfId="79"/>
    <cellStyle name="Comma_TV-Regions" xfId="80"/>
    <cellStyle name="Currency" xfId="81"/>
    <cellStyle name="Currency [0]" xfId="82"/>
    <cellStyle name="Currency [0]_2002 Pay&amp;Specialty Book" xfId="83"/>
    <cellStyle name="Currency [0]_98 Fin. Sum. - Canada" xfId="84"/>
    <cellStyle name="Currency [0]_98 Fin. Sum. - Provinces" xfId="85"/>
    <cellStyle name="Currency [0]_98 Fin. Sum. - Regions" xfId="86"/>
    <cellStyle name="Currency [0]_98 Prg. Exp. - Canada" xfId="87"/>
    <cellStyle name="Currency [0]_98 Prg. Exp. - Provinces" xfId="88"/>
    <cellStyle name="Currency [0]_98 Prg. Exp. - Regions" xfId="89"/>
    <cellStyle name="Currency [0]_Book1" xfId="90"/>
    <cellStyle name="Currency [0]_Book1_2002 Pay&amp;Specialty Book" xfId="91"/>
    <cellStyle name="Currency [0]_Book4" xfId="92"/>
    <cellStyle name="Currency [0]_CBC - P.19" xfId="93"/>
    <cellStyle name="Currency [0]_CTF for PS book 2002 for Linda" xfId="94"/>
    <cellStyle name="Currency [0]_FDB1_RPT" xfId="95"/>
    <cellStyle name="Currency [0]_FDB10_RPT" xfId="96"/>
    <cellStyle name="Currency [0]_FDB10_RPT_Book1" xfId="97"/>
    <cellStyle name="Currency [0]_FDB2_RPT" xfId="98"/>
    <cellStyle name="Currency [0]_FDB8_RPT" xfId="99"/>
    <cellStyle name="Currency [0]_FS-Canada" xfId="100"/>
    <cellStyle name="Currency [0]_FS-Provinces" xfId="101"/>
    <cellStyle name="Currency [0]_FS-Regions" xfId="102"/>
    <cellStyle name="Currency [0]_PE-Canada" xfId="103"/>
    <cellStyle name="Currency [0]_PE-Provinces" xfId="104"/>
    <cellStyle name="Currency [0]_PE-Regions" xfId="105"/>
    <cellStyle name="Currency [0]_Report (2)" xfId="106"/>
    <cellStyle name="Currency [0]_TV - Regions" xfId="107"/>
    <cellStyle name="Currency [0]_TV-1998" xfId="108"/>
    <cellStyle name="Currency [0]_TV-19982" xfId="109"/>
    <cellStyle name="Currency [0]_TV-Canada" xfId="110"/>
    <cellStyle name="Currency [0]_TVExp-Canada" xfId="111"/>
    <cellStyle name="Currency [0]_TV-Prairies&amp;BC&amp;Terr" xfId="112"/>
    <cellStyle name="Currency [0]_TV-Provinces" xfId="113"/>
    <cellStyle name="Currency [0]_TV-Regions" xfId="114"/>
    <cellStyle name="Currency_2002 Pay&amp;Specialty Book" xfId="115"/>
    <cellStyle name="Currency_98 Fin. Sum. - Canada" xfId="116"/>
    <cellStyle name="Currency_98 Fin. Sum. - Provinces" xfId="117"/>
    <cellStyle name="Currency_98 Fin. Sum. - Regions" xfId="118"/>
    <cellStyle name="Currency_98 Prg. Exp. - Canada" xfId="119"/>
    <cellStyle name="Currency_98 Prg. Exp. - Provinces" xfId="120"/>
    <cellStyle name="Currency_98 Prg. Exp. - Regions" xfId="121"/>
    <cellStyle name="Currency_Book1" xfId="122"/>
    <cellStyle name="Currency_Book1_2002 Pay&amp;Specialty Book" xfId="123"/>
    <cellStyle name="Currency_Book4" xfId="124"/>
    <cellStyle name="Currency_CBC - P.19" xfId="125"/>
    <cellStyle name="Currency_CTF for PS book 2002 for Linda" xfId="126"/>
    <cellStyle name="Currency_FDB1_RPT" xfId="127"/>
    <cellStyle name="Currency_FDB10_RPT" xfId="128"/>
    <cellStyle name="Currency_FDB10_RPT_Book1" xfId="129"/>
    <cellStyle name="Currency_FDB2_RPT" xfId="130"/>
    <cellStyle name="Currency_FDB8_RPT" xfId="131"/>
    <cellStyle name="Currency_FS-Canada" xfId="132"/>
    <cellStyle name="Currency_FS-Provinces" xfId="133"/>
    <cellStyle name="Currency_FS-Regions" xfId="134"/>
    <cellStyle name="Currency_PE-Canada" xfId="135"/>
    <cellStyle name="Currency_PE-Provinces" xfId="136"/>
    <cellStyle name="Currency_PE-Regions" xfId="137"/>
    <cellStyle name="Currency_Report (2)" xfId="138"/>
    <cellStyle name="Currency_TV - Regions" xfId="139"/>
    <cellStyle name="Currency_TV-1998" xfId="140"/>
    <cellStyle name="Currency_TV-19982" xfId="141"/>
    <cellStyle name="Currency_TV-Canada" xfId="142"/>
    <cellStyle name="Currency_TVExp-Canada" xfId="143"/>
    <cellStyle name="Currency_TV-Prairies&amp;BC&amp;Terr" xfId="144"/>
    <cellStyle name="Currency_TV-Provinces" xfId="145"/>
    <cellStyle name="Currency_TV-Regions" xfId="146"/>
    <cellStyle name="Normal_CBC - P.19" xfId="147"/>
    <cellStyle name="Percent" xfId="1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12</xdr:row>
      <xdr:rowOff>19050</xdr:rowOff>
    </xdr:from>
    <xdr:to>
      <xdr:col>11</xdr:col>
      <xdr:colOff>323850</xdr:colOff>
      <xdr:row>12</xdr:row>
      <xdr:rowOff>19050</xdr:rowOff>
    </xdr:to>
    <xdr:sp>
      <xdr:nvSpPr>
        <xdr:cNvPr id="1" name="Line 3"/>
        <xdr:cNvSpPr>
          <a:spLocks/>
        </xdr:cNvSpPr>
      </xdr:nvSpPr>
      <xdr:spPr>
        <a:xfrm flipV="1">
          <a:off x="1504950" y="2524125"/>
          <a:ext cx="57531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0</xdr:row>
      <xdr:rowOff>19050</xdr:rowOff>
    </xdr:from>
    <xdr:to>
      <xdr:col>1</xdr:col>
      <xdr:colOff>285750</xdr:colOff>
      <xdr:row>4</xdr:row>
      <xdr:rowOff>114300</xdr:rowOff>
    </xdr:to>
    <xdr:pic>
      <xdr:nvPicPr>
        <xdr:cNvPr id="2" name="Picture 5"/>
        <xdr:cNvPicPr preferRelativeResize="1">
          <a:picLocks noChangeAspect="1"/>
        </xdr:cNvPicPr>
      </xdr:nvPicPr>
      <xdr:blipFill>
        <a:blip r:embed="rId1"/>
        <a:stretch>
          <a:fillRect/>
        </a:stretch>
      </xdr:blipFill>
      <xdr:spPr>
        <a:xfrm>
          <a:off x="19050" y="19050"/>
          <a:ext cx="876300" cy="742950"/>
        </a:xfrm>
        <a:prstGeom prst="rect">
          <a:avLst/>
        </a:prstGeom>
        <a:noFill/>
        <a:ln w="9525" cmpd="sng">
          <a:noFill/>
        </a:ln>
      </xdr:spPr>
    </xdr:pic>
    <xdr:clientData/>
  </xdr:twoCellAnchor>
  <xdr:twoCellAnchor>
    <xdr:from>
      <xdr:col>2</xdr:col>
      <xdr:colOff>9525</xdr:colOff>
      <xdr:row>57</xdr:row>
      <xdr:rowOff>9525</xdr:rowOff>
    </xdr:from>
    <xdr:to>
      <xdr:col>6</xdr:col>
      <xdr:colOff>542925</xdr:colOff>
      <xdr:row>57</xdr:row>
      <xdr:rowOff>9525</xdr:rowOff>
    </xdr:to>
    <xdr:sp>
      <xdr:nvSpPr>
        <xdr:cNvPr id="3" name="Line 6"/>
        <xdr:cNvSpPr>
          <a:spLocks/>
        </xdr:cNvSpPr>
      </xdr:nvSpPr>
      <xdr:spPr>
        <a:xfrm>
          <a:off x="1457325" y="10515600"/>
          <a:ext cx="2971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30</xdr:row>
      <xdr:rowOff>19050</xdr:rowOff>
    </xdr:from>
    <xdr:to>
      <xdr:col>11</xdr:col>
      <xdr:colOff>0</xdr:colOff>
      <xdr:row>30</xdr:row>
      <xdr:rowOff>19050</xdr:rowOff>
    </xdr:to>
    <xdr:sp>
      <xdr:nvSpPr>
        <xdr:cNvPr id="4" name="Line 7"/>
        <xdr:cNvSpPr>
          <a:spLocks/>
        </xdr:cNvSpPr>
      </xdr:nvSpPr>
      <xdr:spPr>
        <a:xfrm>
          <a:off x="1485900" y="6096000"/>
          <a:ext cx="5448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29</xdr:row>
      <xdr:rowOff>0</xdr:rowOff>
    </xdr:from>
    <xdr:to>
      <xdr:col>1</xdr:col>
      <xdr:colOff>3695700</xdr:colOff>
      <xdr:row>29</xdr:row>
      <xdr:rowOff>0</xdr:rowOff>
    </xdr:to>
    <xdr:sp>
      <xdr:nvSpPr>
        <xdr:cNvPr id="1" name="Line 1"/>
        <xdr:cNvSpPr>
          <a:spLocks/>
        </xdr:cNvSpPr>
      </xdr:nvSpPr>
      <xdr:spPr>
        <a:xfrm>
          <a:off x="619125" y="5114925"/>
          <a:ext cx="3686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xdr:row>
      <xdr:rowOff>0</xdr:rowOff>
    </xdr:from>
    <xdr:to>
      <xdr:col>1</xdr:col>
      <xdr:colOff>5619750</xdr:colOff>
      <xdr:row>5</xdr:row>
      <xdr:rowOff>0</xdr:rowOff>
    </xdr:to>
    <xdr:sp>
      <xdr:nvSpPr>
        <xdr:cNvPr id="2" name="Line 2"/>
        <xdr:cNvSpPr>
          <a:spLocks/>
        </xdr:cNvSpPr>
      </xdr:nvSpPr>
      <xdr:spPr>
        <a:xfrm>
          <a:off x="628650" y="904875"/>
          <a:ext cx="5600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0</xdr:rowOff>
    </xdr:from>
    <xdr:to>
      <xdr:col>1</xdr:col>
      <xdr:colOff>1076325</xdr:colOff>
      <xdr:row>24</xdr:row>
      <xdr:rowOff>9525</xdr:rowOff>
    </xdr:to>
    <xdr:sp>
      <xdr:nvSpPr>
        <xdr:cNvPr id="1" name="Line 1"/>
        <xdr:cNvSpPr>
          <a:spLocks/>
        </xdr:cNvSpPr>
      </xdr:nvSpPr>
      <xdr:spPr>
        <a:xfrm flipV="1">
          <a:off x="619125" y="4210050"/>
          <a:ext cx="106680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11</xdr:row>
      <xdr:rowOff>0</xdr:rowOff>
    </xdr:from>
    <xdr:to>
      <xdr:col>1</xdr:col>
      <xdr:colOff>5619750</xdr:colOff>
      <xdr:row>11</xdr:row>
      <xdr:rowOff>0</xdr:rowOff>
    </xdr:to>
    <xdr:sp>
      <xdr:nvSpPr>
        <xdr:cNvPr id="2" name="Line 2"/>
        <xdr:cNvSpPr>
          <a:spLocks/>
        </xdr:cNvSpPr>
      </xdr:nvSpPr>
      <xdr:spPr>
        <a:xfrm>
          <a:off x="628650" y="1876425"/>
          <a:ext cx="5600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9</xdr:row>
      <xdr:rowOff>0</xdr:rowOff>
    </xdr:from>
    <xdr:to>
      <xdr:col>1</xdr:col>
      <xdr:colOff>6772275</xdr:colOff>
      <xdr:row>9</xdr:row>
      <xdr:rowOff>0</xdr:rowOff>
    </xdr:to>
    <xdr:sp>
      <xdr:nvSpPr>
        <xdr:cNvPr id="1" name="Line 1"/>
        <xdr:cNvSpPr>
          <a:spLocks/>
        </xdr:cNvSpPr>
      </xdr:nvSpPr>
      <xdr:spPr>
        <a:xfrm>
          <a:off x="657225" y="1552575"/>
          <a:ext cx="67246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29</xdr:row>
      <xdr:rowOff>0</xdr:rowOff>
    </xdr:from>
    <xdr:to>
      <xdr:col>1</xdr:col>
      <xdr:colOff>3695700</xdr:colOff>
      <xdr:row>29</xdr:row>
      <xdr:rowOff>0</xdr:rowOff>
    </xdr:to>
    <xdr:sp>
      <xdr:nvSpPr>
        <xdr:cNvPr id="2" name="Line 2"/>
        <xdr:cNvSpPr>
          <a:spLocks/>
        </xdr:cNvSpPr>
      </xdr:nvSpPr>
      <xdr:spPr>
        <a:xfrm>
          <a:off x="619125" y="4953000"/>
          <a:ext cx="3686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0</xdr:rowOff>
    </xdr:from>
    <xdr:to>
      <xdr:col>1</xdr:col>
      <xdr:colOff>1104900</xdr:colOff>
      <xdr:row>22</xdr:row>
      <xdr:rowOff>9525</xdr:rowOff>
    </xdr:to>
    <xdr:sp>
      <xdr:nvSpPr>
        <xdr:cNvPr id="1" name="Line 2"/>
        <xdr:cNvSpPr>
          <a:spLocks/>
        </xdr:cNvSpPr>
      </xdr:nvSpPr>
      <xdr:spPr>
        <a:xfrm flipV="1">
          <a:off x="619125" y="3886200"/>
          <a:ext cx="108585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xdr:row>
      <xdr:rowOff>0</xdr:rowOff>
    </xdr:from>
    <xdr:to>
      <xdr:col>1</xdr:col>
      <xdr:colOff>5124450</xdr:colOff>
      <xdr:row>9</xdr:row>
      <xdr:rowOff>0</xdr:rowOff>
    </xdr:to>
    <xdr:sp>
      <xdr:nvSpPr>
        <xdr:cNvPr id="1" name="Line 2"/>
        <xdr:cNvSpPr>
          <a:spLocks/>
        </xdr:cNvSpPr>
      </xdr:nvSpPr>
      <xdr:spPr>
        <a:xfrm>
          <a:off x="638175" y="1552575"/>
          <a:ext cx="5095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O32"/>
  <sheetViews>
    <sheetView tabSelected="1" workbookViewId="0" topLeftCell="A1">
      <selection activeCell="A6" sqref="A6"/>
    </sheetView>
  </sheetViews>
  <sheetFormatPr defaultColWidth="9.140625" defaultRowHeight="12.75"/>
  <cols>
    <col min="1" max="1" width="9.140625" style="233" customWidth="1"/>
    <col min="2" max="2" width="12.57421875" style="233" customWidth="1"/>
    <col min="3" max="16384" width="9.140625" style="233" customWidth="1"/>
  </cols>
  <sheetData>
    <row r="1" ht="12.75"/>
    <row r="2" ht="12.75"/>
    <row r="3" ht="12.75"/>
    <row r="4" ht="12.75"/>
    <row r="5" s="226" customFormat="1" ht="12.75"/>
    <row r="6" s="226" customFormat="1" ht="12.75"/>
    <row r="7" s="228" customFormat="1" ht="30.75" customHeight="1">
      <c r="A7" s="227"/>
    </row>
    <row r="8" s="226" customFormat="1" ht="12.75"/>
    <row r="9" s="226" customFormat="1" ht="12.75"/>
    <row r="10" s="228" customFormat="1" ht="33.75">
      <c r="C10" s="229" t="s">
        <v>0</v>
      </c>
    </row>
    <row r="11" s="228" customFormat="1" ht="25.5">
      <c r="C11" s="230" t="s">
        <v>40</v>
      </c>
    </row>
    <row r="12" s="228" customFormat="1" ht="5.25" customHeight="1">
      <c r="C12" s="227"/>
    </row>
    <row r="13" s="228" customFormat="1" ht="5.25" customHeight="1">
      <c r="C13" s="227"/>
    </row>
    <row r="14" s="228" customFormat="1" ht="33.75">
      <c r="C14" s="231" t="s">
        <v>1</v>
      </c>
    </row>
    <row r="15" s="228" customFormat="1" ht="25.5">
      <c r="C15" s="230" t="s">
        <v>41</v>
      </c>
    </row>
    <row r="16" s="228" customFormat="1" ht="12.75" customHeight="1">
      <c r="A16" s="227"/>
    </row>
    <row r="17" s="226" customFormat="1" ht="12.75"/>
    <row r="18" s="226" customFormat="1" ht="12.75"/>
    <row r="19" s="226" customFormat="1" ht="12.75"/>
    <row r="20" s="226" customFormat="1" ht="12.75" customHeight="1">
      <c r="O20" s="232"/>
    </row>
    <row r="21" s="226" customFormat="1" ht="12.75"/>
    <row r="22" s="226" customFormat="1" ht="33.75">
      <c r="C22" s="229" t="s">
        <v>217</v>
      </c>
    </row>
    <row r="23" s="226" customFormat="1" ht="12.75" customHeight="1">
      <c r="C23" s="229"/>
    </row>
    <row r="24" s="226" customFormat="1" ht="12.75" customHeight="1">
      <c r="C24" s="229"/>
    </row>
    <row r="25" s="226" customFormat="1" ht="12.75" customHeight="1">
      <c r="C25" s="229"/>
    </row>
    <row r="26" s="226" customFormat="1" ht="12.75"/>
    <row r="27" s="226" customFormat="1" ht="12.75"/>
    <row r="28" s="226" customFormat="1" ht="12.75"/>
    <row r="29" s="226" customFormat="1" ht="15">
      <c r="C29" s="221" t="s">
        <v>222</v>
      </c>
    </row>
    <row r="30" s="226" customFormat="1" ht="15">
      <c r="C30" s="221" t="s">
        <v>218</v>
      </c>
    </row>
    <row r="31" s="226" customFormat="1" ht="15">
      <c r="C31" s="221" t="s">
        <v>2</v>
      </c>
    </row>
    <row r="32" s="226" customFormat="1" ht="15">
      <c r="C32" s="221" t="s">
        <v>219</v>
      </c>
    </row>
  </sheetData>
  <printOptions/>
  <pageMargins left="1.32" right="1.141732283464567" top="0.44" bottom="0.3937007874015748" header="0.31496062992125984" footer="0.31496062992125984"/>
  <pageSetup horizontalDpi="600" verticalDpi="600" orientation="landscape" paperSize="5" r:id="rId5"/>
  <drawing r:id="rId4"/>
  <legacyDrawing r:id="rId3"/>
  <oleObjects>
    <oleObject progId="Word.Picture.8" shapeId="3786554" r:id="rId1"/>
    <oleObject progId="" shapeId="3786556" r:id="rId2"/>
  </oleObjects>
</worksheet>
</file>

<file path=xl/worksheets/sheet10.xml><?xml version="1.0" encoding="utf-8"?>
<worksheet xmlns="http://schemas.openxmlformats.org/spreadsheetml/2006/main" xmlns:r="http://schemas.openxmlformats.org/officeDocument/2006/relationships">
  <sheetPr codeName="Sheet14"/>
  <dimension ref="A1:Z91"/>
  <sheetViews>
    <sheetView workbookViewId="0" topLeftCell="A1">
      <selection activeCell="A3" sqref="A3"/>
    </sheetView>
  </sheetViews>
  <sheetFormatPr defaultColWidth="9.140625" defaultRowHeight="12.75"/>
  <cols>
    <col min="1" max="1" width="8.8515625" style="96" customWidth="1"/>
    <col min="2" max="2" width="11.140625" style="96" customWidth="1"/>
    <col min="3" max="3" width="11.421875" style="96" customWidth="1"/>
    <col min="4" max="4" width="16.421875" style="96" customWidth="1"/>
    <col min="5" max="5" width="3.00390625" style="96" customWidth="1"/>
    <col min="6" max="6" width="2.7109375" style="96" customWidth="1"/>
    <col min="7" max="7" width="20.28125" style="96" customWidth="1"/>
    <col min="8" max="12" width="12.7109375" style="96" customWidth="1"/>
    <col min="13" max="13" width="4.140625" style="96" customWidth="1"/>
    <col min="14" max="14" width="8.421875" style="115" customWidth="1"/>
    <col min="15" max="16" width="8.28125" style="115" customWidth="1"/>
    <col min="17" max="17" width="8.421875" style="115" customWidth="1"/>
    <col min="18" max="18" width="14.00390625" style="128" customWidth="1"/>
    <col min="19" max="19" width="7.421875" style="96" customWidth="1"/>
    <col min="20" max="21" width="9.140625" style="96" customWidth="1"/>
    <col min="22" max="22" width="5.7109375" style="96" customWidth="1"/>
    <col min="23" max="16384" width="9.140625" style="96" customWidth="1"/>
  </cols>
  <sheetData>
    <row r="1" spans="1:19" s="87" customFormat="1" ht="15">
      <c r="A1" s="84"/>
      <c r="B1" s="84"/>
      <c r="C1" s="84"/>
      <c r="D1" s="84"/>
      <c r="E1" s="85"/>
      <c r="F1" s="84"/>
      <c r="G1" s="241" t="s">
        <v>136</v>
      </c>
      <c r="H1" s="241"/>
      <c r="I1" s="241"/>
      <c r="J1" s="241"/>
      <c r="K1" s="241"/>
      <c r="L1" s="241"/>
      <c r="M1" s="241"/>
      <c r="N1" s="241"/>
      <c r="O1" s="241"/>
      <c r="P1" s="241"/>
      <c r="Q1" s="241"/>
      <c r="R1" s="86"/>
      <c r="S1" s="85"/>
    </row>
    <row r="2" spans="1:19" s="87" customFormat="1" ht="15.75" thickBot="1">
      <c r="A2" s="88"/>
      <c r="B2" s="89"/>
      <c r="C2" s="88"/>
      <c r="D2" s="88"/>
      <c r="E2" s="88"/>
      <c r="F2" s="88"/>
      <c r="G2" s="240" t="s">
        <v>137</v>
      </c>
      <c r="H2" s="240"/>
      <c r="I2" s="240"/>
      <c r="J2" s="240"/>
      <c r="K2" s="240"/>
      <c r="L2" s="240"/>
      <c r="M2" s="240"/>
      <c r="N2" s="240"/>
      <c r="O2" s="240"/>
      <c r="P2" s="240"/>
      <c r="Q2" s="90"/>
      <c r="R2" s="91"/>
      <c r="S2" s="92"/>
    </row>
    <row r="3" spans="1:23" ht="18" customHeight="1">
      <c r="A3" s="94" t="s">
        <v>234</v>
      </c>
      <c r="B3" s="98"/>
      <c r="C3" s="98"/>
      <c r="D3" s="95"/>
      <c r="E3" s="95"/>
      <c r="F3" s="95"/>
      <c r="G3" s="95"/>
      <c r="H3" s="94"/>
      <c r="I3" s="94"/>
      <c r="J3" s="94"/>
      <c r="K3" s="94"/>
      <c r="L3" s="94"/>
      <c r="M3" s="99"/>
      <c r="N3" s="239" t="s">
        <v>138</v>
      </c>
      <c r="O3" s="239"/>
      <c r="P3" s="239"/>
      <c r="Q3" s="239"/>
      <c r="R3" s="242" t="s">
        <v>43</v>
      </c>
      <c r="S3" s="242"/>
      <c r="T3" s="95"/>
      <c r="U3" s="95"/>
      <c r="V3" s="95"/>
      <c r="W3" s="95"/>
    </row>
    <row r="4" spans="1:19" ht="12.75" customHeight="1">
      <c r="A4" s="100"/>
      <c r="B4" s="101"/>
      <c r="C4" s="102"/>
      <c r="D4" s="101"/>
      <c r="E4" s="103"/>
      <c r="G4" s="104"/>
      <c r="H4" s="105">
        <v>2002</v>
      </c>
      <c r="I4" s="105">
        <v>2001</v>
      </c>
      <c r="J4" s="105">
        <v>2000</v>
      </c>
      <c r="K4" s="105">
        <v>1999</v>
      </c>
      <c r="L4" s="105">
        <v>1998</v>
      </c>
      <c r="M4" s="106"/>
      <c r="N4" s="107" t="s">
        <v>221</v>
      </c>
      <c r="O4" s="107" t="s">
        <v>74</v>
      </c>
      <c r="P4" s="107" t="s">
        <v>72</v>
      </c>
      <c r="Q4" s="107" t="s">
        <v>44</v>
      </c>
      <c r="R4" s="239" t="s">
        <v>45</v>
      </c>
      <c r="S4" s="239"/>
    </row>
    <row r="5" spans="1:18" ht="12.75">
      <c r="A5" s="108"/>
      <c r="B5" s="108"/>
      <c r="C5" s="108"/>
      <c r="D5" s="108"/>
      <c r="E5" s="103"/>
      <c r="G5" s="109" t="s">
        <v>46</v>
      </c>
      <c r="H5" s="110">
        <v>35</v>
      </c>
      <c r="I5" s="110">
        <v>35</v>
      </c>
      <c r="J5" s="110">
        <v>35</v>
      </c>
      <c r="K5" s="110">
        <v>35</v>
      </c>
      <c r="L5" s="110">
        <v>36</v>
      </c>
      <c r="M5" s="111"/>
      <c r="N5" s="112"/>
      <c r="O5" s="112"/>
      <c r="P5" s="112"/>
      <c r="Q5" s="112"/>
      <c r="R5" s="112"/>
    </row>
    <row r="6" spans="1:18" ht="12.75" customHeight="1">
      <c r="A6" s="102" t="s">
        <v>139</v>
      </c>
      <c r="G6" s="181" t="s">
        <v>47</v>
      </c>
      <c r="H6" s="113"/>
      <c r="I6" s="113"/>
      <c r="J6" s="113"/>
      <c r="K6" s="113"/>
      <c r="L6" s="113"/>
      <c r="M6" s="114"/>
      <c r="N6" s="96"/>
      <c r="O6" s="96"/>
      <c r="P6" s="96"/>
      <c r="Q6" s="96"/>
      <c r="R6" s="115"/>
    </row>
    <row r="7" spans="1:18" ht="12.75">
      <c r="A7" s="96" t="s">
        <v>140</v>
      </c>
      <c r="G7" s="113"/>
      <c r="H7" s="113">
        <v>145519999</v>
      </c>
      <c r="I7" s="113">
        <v>159033705</v>
      </c>
      <c r="J7" s="113">
        <v>159510180</v>
      </c>
      <c r="K7" s="113">
        <v>155932068</v>
      </c>
      <c r="L7" s="113">
        <v>157820658</v>
      </c>
      <c r="M7" s="116"/>
      <c r="N7" s="117">
        <v>-8.497384878255838</v>
      </c>
      <c r="O7" s="117">
        <v>-0.2987113424359499</v>
      </c>
      <c r="P7" s="117">
        <v>2.2946607749728556</v>
      </c>
      <c r="Q7" s="117">
        <v>-1.1966684361435118</v>
      </c>
      <c r="R7" s="117">
        <v>-2.00820607309391</v>
      </c>
    </row>
    <row r="8" spans="1:18" ht="12.75">
      <c r="A8" s="96" t="s">
        <v>141</v>
      </c>
      <c r="G8" s="113"/>
      <c r="H8" s="113">
        <v>312280082</v>
      </c>
      <c r="I8" s="113">
        <v>301927815</v>
      </c>
      <c r="J8" s="113">
        <v>300915663</v>
      </c>
      <c r="K8" s="113">
        <v>294974089</v>
      </c>
      <c r="L8" s="113">
        <v>305760977</v>
      </c>
      <c r="M8" s="116"/>
      <c r="N8" s="117">
        <v>3.4287225242894563</v>
      </c>
      <c r="O8" s="117">
        <v>0.33635736668184</v>
      </c>
      <c r="P8" s="117">
        <v>2.014269802524926</v>
      </c>
      <c r="Q8" s="117">
        <v>-3.527882500192299</v>
      </c>
      <c r="R8" s="117">
        <v>0.528813509631676</v>
      </c>
    </row>
    <row r="9" spans="1:18" ht="12.75">
      <c r="A9" s="96" t="s">
        <v>142</v>
      </c>
      <c r="G9" s="113"/>
      <c r="H9" s="113">
        <v>8361956</v>
      </c>
      <c r="I9" s="113">
        <v>14018854</v>
      </c>
      <c r="J9" s="113">
        <v>14540560</v>
      </c>
      <c r="K9" s="113">
        <v>13257202</v>
      </c>
      <c r="L9" s="113">
        <v>13650080</v>
      </c>
      <c r="M9" s="116"/>
      <c r="N9" s="117">
        <v>-40.352071574466784</v>
      </c>
      <c r="O9" s="117">
        <v>-3.5879360904944515</v>
      </c>
      <c r="P9" s="117">
        <v>9.680458968642101</v>
      </c>
      <c r="Q9" s="117">
        <v>-2.878210237595677</v>
      </c>
      <c r="R9" s="117">
        <v>-11.530581985307542</v>
      </c>
    </row>
    <row r="10" spans="1:18" ht="12.75">
      <c r="A10" s="96" t="s">
        <v>143</v>
      </c>
      <c r="G10" s="113"/>
      <c r="H10" s="113">
        <v>3771339</v>
      </c>
      <c r="I10" s="113">
        <v>6179801</v>
      </c>
      <c r="J10" s="113">
        <v>4985908</v>
      </c>
      <c r="K10" s="113">
        <v>4760810</v>
      </c>
      <c r="L10" s="113">
        <v>3665494</v>
      </c>
      <c r="M10" s="116"/>
      <c r="N10" s="117">
        <v>-38.973131982728894</v>
      </c>
      <c r="O10" s="117">
        <v>23.94534756758448</v>
      </c>
      <c r="P10" s="117">
        <v>4.728145000535623</v>
      </c>
      <c r="Q10" s="117">
        <v>29.881811292011392</v>
      </c>
      <c r="R10" s="117">
        <v>0.7142133245029436</v>
      </c>
    </row>
    <row r="11" spans="1:18" ht="12.75">
      <c r="A11" s="96" t="s">
        <v>144</v>
      </c>
      <c r="G11" s="113"/>
      <c r="H11" s="113">
        <v>7972034</v>
      </c>
      <c r="I11" s="113">
        <v>7561471</v>
      </c>
      <c r="J11" s="113">
        <v>7359434</v>
      </c>
      <c r="K11" s="113">
        <v>14130583</v>
      </c>
      <c r="L11" s="113">
        <v>13616474</v>
      </c>
      <c r="M11" s="116"/>
      <c r="N11" s="117">
        <v>5.429671025650961</v>
      </c>
      <c r="O11" s="117">
        <v>2.74527905270976</v>
      </c>
      <c r="P11" s="117">
        <v>-47.91839798825003</v>
      </c>
      <c r="Q11" s="117">
        <v>3.775639714069883</v>
      </c>
      <c r="R11" s="117">
        <v>-12.526577269481598</v>
      </c>
    </row>
    <row r="12" spans="1:18" ht="12.75">
      <c r="A12" s="96" t="s">
        <v>145</v>
      </c>
      <c r="G12" s="113"/>
      <c r="H12" s="113">
        <v>6814437</v>
      </c>
      <c r="I12" s="113">
        <v>6929801</v>
      </c>
      <c r="J12" s="113">
        <v>6845471</v>
      </c>
      <c r="K12" s="113">
        <v>5508894</v>
      </c>
      <c r="L12" s="113">
        <v>5982851</v>
      </c>
      <c r="M12" s="116"/>
      <c r="N12" s="117">
        <v>-1.6647519892706875</v>
      </c>
      <c r="O12" s="117">
        <v>1.2319093894342699</v>
      </c>
      <c r="P12" s="117">
        <v>24.262165872133316</v>
      </c>
      <c r="Q12" s="117">
        <v>-7.921925516781213</v>
      </c>
      <c r="R12" s="117">
        <v>3.307166146233431</v>
      </c>
    </row>
    <row r="13" spans="1:18" s="102" customFormat="1" ht="12.75" customHeight="1">
      <c r="A13" s="102" t="s">
        <v>146</v>
      </c>
      <c r="G13" s="118"/>
      <c r="H13" s="118">
        <v>484719846</v>
      </c>
      <c r="I13" s="118">
        <v>495651445</v>
      </c>
      <c r="J13" s="118">
        <v>494157218</v>
      </c>
      <c r="K13" s="118">
        <v>488563645</v>
      </c>
      <c r="L13" s="118">
        <v>500496534</v>
      </c>
      <c r="M13" s="118"/>
      <c r="N13" s="112">
        <v>-2.2055012873007964</v>
      </c>
      <c r="O13" s="112">
        <v>0.3023788676097007</v>
      </c>
      <c r="P13" s="112">
        <v>1.1449016023285974</v>
      </c>
      <c r="Q13" s="112">
        <v>-2.384210117227305</v>
      </c>
      <c r="R13" s="112">
        <v>-0.7975422880628469</v>
      </c>
    </row>
    <row r="14" spans="1:18" s="102" customFormat="1" ht="18" customHeight="1">
      <c r="A14" s="102" t="s">
        <v>147</v>
      </c>
      <c r="G14" s="118"/>
      <c r="H14" s="118"/>
      <c r="I14" s="118"/>
      <c r="J14" s="118"/>
      <c r="K14" s="118"/>
      <c r="L14" s="118"/>
      <c r="M14" s="118"/>
      <c r="N14" s="112"/>
      <c r="O14" s="112"/>
      <c r="P14" s="112"/>
      <c r="Q14" s="112"/>
      <c r="R14" s="112"/>
    </row>
    <row r="15" spans="1:18" ht="12.75">
      <c r="A15" s="96" t="s">
        <v>148</v>
      </c>
      <c r="G15" s="113"/>
      <c r="H15" s="113">
        <v>316311252</v>
      </c>
      <c r="I15" s="113">
        <v>294674066</v>
      </c>
      <c r="J15" s="113">
        <v>275296606</v>
      </c>
      <c r="K15" s="113">
        <v>272139021</v>
      </c>
      <c r="L15" s="113">
        <v>271902055</v>
      </c>
      <c r="M15" s="116"/>
      <c r="N15" s="117">
        <v>7.342752042522806</v>
      </c>
      <c r="O15" s="117">
        <v>7.03875731762563</v>
      </c>
      <c r="P15" s="117">
        <v>1.160283809501909</v>
      </c>
      <c r="Q15" s="117">
        <v>0.08715123539614292</v>
      </c>
      <c r="R15" s="117">
        <v>3.854552277015233</v>
      </c>
    </row>
    <row r="16" spans="1:18" ht="12.75">
      <c r="A16" s="96" t="s">
        <v>149</v>
      </c>
      <c r="G16" s="113"/>
      <c r="H16" s="113">
        <v>15051831</v>
      </c>
      <c r="I16" s="113">
        <v>13594127</v>
      </c>
      <c r="J16" s="113">
        <v>21337161</v>
      </c>
      <c r="K16" s="113">
        <v>24494906</v>
      </c>
      <c r="L16" s="113">
        <v>24403080</v>
      </c>
      <c r="M16" s="116"/>
      <c r="N16" s="117">
        <v>10.723042384406149</v>
      </c>
      <c r="O16" s="117">
        <v>-36.288960841603995</v>
      </c>
      <c r="P16" s="117">
        <v>-12.891435468256134</v>
      </c>
      <c r="Q16" s="117">
        <v>0.3762885668530366</v>
      </c>
      <c r="R16" s="117">
        <v>-11.379096692838509</v>
      </c>
    </row>
    <row r="17" spans="1:18" ht="12.75">
      <c r="A17" s="96" t="s">
        <v>150</v>
      </c>
      <c r="G17" s="113"/>
      <c r="H17" s="113">
        <v>66844705</v>
      </c>
      <c r="I17" s="113">
        <v>59147954</v>
      </c>
      <c r="J17" s="113">
        <v>60340714</v>
      </c>
      <c r="K17" s="113">
        <v>63797052</v>
      </c>
      <c r="L17" s="113">
        <v>60904381</v>
      </c>
      <c r="M17" s="116"/>
      <c r="N17" s="117">
        <v>13.012708774339007</v>
      </c>
      <c r="O17" s="117">
        <v>-1.9767084625481892</v>
      </c>
      <c r="P17" s="117">
        <v>-5.417708015724614</v>
      </c>
      <c r="Q17" s="117">
        <v>4.7495286094443685</v>
      </c>
      <c r="R17" s="117">
        <v>2.3539528083216466</v>
      </c>
    </row>
    <row r="18" spans="1:18" ht="12.75">
      <c r="A18" s="96" t="s">
        <v>151</v>
      </c>
      <c r="G18" s="113"/>
      <c r="H18" s="113">
        <v>47346301</v>
      </c>
      <c r="I18" s="113">
        <v>45351216</v>
      </c>
      <c r="J18" s="113">
        <v>50191667</v>
      </c>
      <c r="K18" s="113">
        <v>53741521</v>
      </c>
      <c r="L18" s="113">
        <v>55700135</v>
      </c>
      <c r="M18" s="116"/>
      <c r="N18" s="117">
        <v>4.399187444058832</v>
      </c>
      <c r="O18" s="117">
        <v>-9.643933523865625</v>
      </c>
      <c r="P18" s="117">
        <v>-6.605421532449742</v>
      </c>
      <c r="Q18" s="117">
        <v>-3.516354134509728</v>
      </c>
      <c r="R18" s="117">
        <v>-3.9809396204077196</v>
      </c>
    </row>
    <row r="19" spans="1:18" s="102" customFormat="1" ht="12.75" customHeight="1">
      <c r="A19" s="102" t="s">
        <v>152</v>
      </c>
      <c r="G19" s="118"/>
      <c r="H19" s="118">
        <v>445554088</v>
      </c>
      <c r="I19" s="118">
        <v>412767364</v>
      </c>
      <c r="J19" s="118">
        <v>407166150</v>
      </c>
      <c r="K19" s="118">
        <v>414172501</v>
      </c>
      <c r="L19" s="118">
        <v>412909651</v>
      </c>
      <c r="M19" s="119"/>
      <c r="N19" s="112">
        <v>7.943148334760304</v>
      </c>
      <c r="O19" s="112">
        <v>1.3756580698076204</v>
      </c>
      <c r="P19" s="112">
        <v>-1.6916504555670633</v>
      </c>
      <c r="Q19" s="112">
        <v>0.3058417251671359</v>
      </c>
      <c r="R19" s="112">
        <v>1.920454042717834</v>
      </c>
    </row>
    <row r="20" spans="1:18" ht="18" customHeight="1">
      <c r="A20" s="96" t="s">
        <v>153</v>
      </c>
      <c r="G20" s="113"/>
      <c r="H20" s="113">
        <v>39165759</v>
      </c>
      <c r="I20" s="113">
        <v>82884082</v>
      </c>
      <c r="J20" s="113">
        <v>86991070</v>
      </c>
      <c r="K20" s="113">
        <v>74391144</v>
      </c>
      <c r="L20" s="113">
        <v>87586883</v>
      </c>
      <c r="M20" s="116"/>
      <c r="N20" s="117">
        <v>-52.7463439843612</v>
      </c>
      <c r="O20" s="117">
        <v>-4.7211604593437</v>
      </c>
      <c r="P20" s="117">
        <v>16.93740050563008</v>
      </c>
      <c r="Q20" s="117">
        <v>-15.06588492251745</v>
      </c>
      <c r="R20" s="117">
        <v>-18.22569363005885</v>
      </c>
    </row>
    <row r="21" spans="1:18" ht="12.75">
      <c r="A21" s="96" t="s">
        <v>154</v>
      </c>
      <c r="G21" s="113"/>
      <c r="H21" s="113">
        <v>18142148</v>
      </c>
      <c r="I21" s="113">
        <v>16723090</v>
      </c>
      <c r="J21" s="113">
        <v>18333439</v>
      </c>
      <c r="K21" s="113">
        <v>19043643</v>
      </c>
      <c r="L21" s="113">
        <v>17422778</v>
      </c>
      <c r="M21" s="116"/>
      <c r="N21" s="117">
        <v>8.485620779413374</v>
      </c>
      <c r="O21" s="117">
        <v>-8.783671192295127</v>
      </c>
      <c r="P21" s="117">
        <v>-3.729349473732521</v>
      </c>
      <c r="Q21" s="117">
        <v>9.30313753639058</v>
      </c>
      <c r="R21" s="117">
        <v>1.0166182918004862</v>
      </c>
    </row>
    <row r="22" spans="1:18" s="102" customFormat="1" ht="18" customHeight="1">
      <c r="A22" s="102" t="s">
        <v>155</v>
      </c>
      <c r="G22" s="118"/>
      <c r="H22" s="118">
        <v>21023611</v>
      </c>
      <c r="I22" s="118">
        <v>66160992</v>
      </c>
      <c r="J22" s="118">
        <v>68657631</v>
      </c>
      <c r="K22" s="118">
        <v>55347501</v>
      </c>
      <c r="L22" s="118">
        <v>70164105</v>
      </c>
      <c r="M22" s="118"/>
      <c r="N22" s="112">
        <v>-68.22355535418816</v>
      </c>
      <c r="O22" s="112">
        <v>-3.636360537985938</v>
      </c>
      <c r="P22" s="112">
        <v>24.04829442977019</v>
      </c>
      <c r="Q22" s="112">
        <v>-21.117071186185587</v>
      </c>
      <c r="R22" s="112">
        <v>-26.01425000789661</v>
      </c>
    </row>
    <row r="23" spans="1:18" ht="18" customHeight="1">
      <c r="A23" s="96" t="s">
        <v>156</v>
      </c>
      <c r="G23" s="113"/>
      <c r="H23" s="113">
        <v>5951970</v>
      </c>
      <c r="I23" s="113">
        <v>6392136</v>
      </c>
      <c r="J23" s="113">
        <v>13976967</v>
      </c>
      <c r="K23" s="113">
        <v>23506471</v>
      </c>
      <c r="L23" s="113">
        <v>27829178</v>
      </c>
      <c r="M23" s="113"/>
      <c r="N23" s="117">
        <v>-6.886054990069048</v>
      </c>
      <c r="O23" s="117">
        <v>-54.26664454455677</v>
      </c>
      <c r="P23" s="117">
        <v>-40.539917710319</v>
      </c>
      <c r="Q23" s="117">
        <v>-15.533002807341273</v>
      </c>
      <c r="R23" s="117">
        <v>-31.99511841396272</v>
      </c>
    </row>
    <row r="24" spans="1:18" ht="12.75">
      <c r="A24" s="96" t="s">
        <v>157</v>
      </c>
      <c r="G24" s="113"/>
      <c r="H24" s="113">
        <v>10771042</v>
      </c>
      <c r="I24" s="113">
        <v>-90568</v>
      </c>
      <c r="J24" s="113">
        <v>3291940</v>
      </c>
      <c r="K24" s="113">
        <v>10025533</v>
      </c>
      <c r="L24" s="113">
        <v>4717936</v>
      </c>
      <c r="M24" s="113"/>
      <c r="N24" s="117">
        <v>-999</v>
      </c>
      <c r="O24" s="117">
        <v>-102.75120445694635</v>
      </c>
      <c r="P24" s="117">
        <v>-67.16443903780477</v>
      </c>
      <c r="Q24" s="117">
        <v>112.49828314754588</v>
      </c>
      <c r="R24" s="117">
        <v>22.921094478410243</v>
      </c>
    </row>
    <row r="25" spans="1:18" s="102" customFormat="1" ht="18" customHeight="1">
      <c r="A25" s="102" t="s">
        <v>158</v>
      </c>
      <c r="G25" s="118"/>
      <c r="H25" s="118">
        <v>4300598</v>
      </c>
      <c r="I25" s="118">
        <v>59859425</v>
      </c>
      <c r="J25" s="118">
        <v>51388724</v>
      </c>
      <c r="K25" s="118">
        <v>21815496</v>
      </c>
      <c r="L25" s="118">
        <v>37616991</v>
      </c>
      <c r="M25" s="118"/>
      <c r="N25" s="112">
        <v>-92.81550399122611</v>
      </c>
      <c r="O25" s="112">
        <v>16.48357916028427</v>
      </c>
      <c r="P25" s="112">
        <v>135.56064918258105</v>
      </c>
      <c r="Q25" s="112">
        <v>-42.00627051749036</v>
      </c>
      <c r="R25" s="112">
        <v>-41.85181026464531</v>
      </c>
    </row>
    <row r="26" spans="1:18" ht="18" customHeight="1">
      <c r="A26" s="102" t="s">
        <v>159</v>
      </c>
      <c r="G26" s="113"/>
      <c r="H26" s="113"/>
      <c r="I26" s="113"/>
      <c r="J26" s="113"/>
      <c r="K26" s="113"/>
      <c r="L26" s="113"/>
      <c r="M26" s="113"/>
      <c r="N26" s="117"/>
      <c r="O26" s="117"/>
      <c r="P26" s="117"/>
      <c r="Q26" s="117"/>
      <c r="R26" s="117"/>
    </row>
    <row r="27" spans="1:18" ht="12.75">
      <c r="A27" s="96" t="s">
        <v>161</v>
      </c>
      <c r="G27" s="113"/>
      <c r="H27" s="120">
        <v>70.99278415777884</v>
      </c>
      <c r="I27" s="120">
        <v>71.38986550302945</v>
      </c>
      <c r="J27" s="120">
        <v>67.61284207933296</v>
      </c>
      <c r="K27" s="120">
        <v>65.70668509930842</v>
      </c>
      <c r="L27" s="120">
        <v>65.85025424847723</v>
      </c>
      <c r="M27" s="113"/>
      <c r="N27" s="117">
        <v>-0.5562152869355971</v>
      </c>
      <c r="O27" s="117">
        <v>5.586251527875063</v>
      </c>
      <c r="P27" s="117">
        <v>2.9010092004239776</v>
      </c>
      <c r="Q27" s="117">
        <v>-0.21802368237952827</v>
      </c>
      <c r="R27" s="117">
        <v>1.8976546488762347</v>
      </c>
    </row>
    <row r="28" spans="1:18" ht="12.75">
      <c r="A28" s="96" t="s">
        <v>160</v>
      </c>
      <c r="G28" s="113"/>
      <c r="H28" s="120">
        <v>65.25650942709699</v>
      </c>
      <c r="I28" s="120">
        <v>59.4518726763724</v>
      </c>
      <c r="J28" s="120">
        <v>55.71032780097932</v>
      </c>
      <c r="K28" s="120">
        <v>55.70185661276536</v>
      </c>
      <c r="L28" s="120">
        <v>54.326461129898654</v>
      </c>
      <c r="M28" s="113"/>
      <c r="N28" s="117">
        <v>9.763589420172266</v>
      </c>
      <c r="O28" s="117">
        <v>6.7160704721743</v>
      </c>
      <c r="P28" s="117">
        <v>0.015208089512798614</v>
      </c>
      <c r="Q28" s="117">
        <v>2.5317229472724785</v>
      </c>
      <c r="R28" s="117">
        <v>4.689495272976796</v>
      </c>
    </row>
    <row r="29" spans="1:18" ht="18" customHeight="1">
      <c r="A29" s="102" t="s">
        <v>162</v>
      </c>
      <c r="G29" s="113"/>
      <c r="H29" s="113"/>
      <c r="I29" s="113"/>
      <c r="J29" s="113"/>
      <c r="K29" s="113"/>
      <c r="L29" s="113"/>
      <c r="M29" s="113"/>
      <c r="N29" s="117"/>
      <c r="O29" s="117"/>
      <c r="P29" s="117"/>
      <c r="Q29" s="117"/>
      <c r="R29" s="117"/>
    </row>
    <row r="30" spans="1:18" ht="12.75">
      <c r="A30" s="96" t="s">
        <v>163</v>
      </c>
      <c r="G30" s="113"/>
      <c r="H30" s="113">
        <v>150889621</v>
      </c>
      <c r="I30" s="113">
        <v>135151906</v>
      </c>
      <c r="J30" s="113">
        <v>130760318</v>
      </c>
      <c r="K30" s="113">
        <v>143053978</v>
      </c>
      <c r="L30" s="113">
        <v>136391010</v>
      </c>
      <c r="M30" s="113"/>
      <c r="N30" s="117">
        <v>11.644463970785583</v>
      </c>
      <c r="O30" s="117">
        <v>3.3585020801188326</v>
      </c>
      <c r="P30" s="117">
        <v>-8.59372117565301</v>
      </c>
      <c r="Q30" s="117">
        <v>4.88519587911256</v>
      </c>
      <c r="R30" s="117">
        <v>2.557731394697238</v>
      </c>
    </row>
    <row r="31" spans="1:18" ht="12.75">
      <c r="A31" s="96" t="s">
        <v>164</v>
      </c>
      <c r="G31" s="113"/>
      <c r="H31" s="120">
        <v>2468.9</v>
      </c>
      <c r="I31" s="120">
        <v>2322.44</v>
      </c>
      <c r="J31" s="120">
        <v>2371.01</v>
      </c>
      <c r="K31" s="120">
        <v>2469.22</v>
      </c>
      <c r="L31" s="120">
        <v>2516.03</v>
      </c>
      <c r="M31" s="113"/>
      <c r="N31" s="117">
        <v>6.306298548078746</v>
      </c>
      <c r="O31" s="117">
        <v>-2.048494101669759</v>
      </c>
      <c r="P31" s="117">
        <v>-3.977369371704408</v>
      </c>
      <c r="Q31" s="117">
        <v>-1.8604706621145375</v>
      </c>
      <c r="R31" s="117">
        <v>-0.4716232270035481</v>
      </c>
    </row>
    <row r="32" spans="1:18" ht="12.75">
      <c r="A32" s="121" t="s">
        <v>165</v>
      </c>
      <c r="F32" s="121"/>
      <c r="G32" s="113"/>
      <c r="H32" s="122">
        <v>61116.13309571064</v>
      </c>
      <c r="I32" s="122">
        <v>58193.927937858454</v>
      </c>
      <c r="J32" s="122">
        <v>55149.627373988296</v>
      </c>
      <c r="K32" s="122">
        <v>57934.8855104041</v>
      </c>
      <c r="L32" s="122">
        <v>54208.81706497935</v>
      </c>
      <c r="M32" s="113"/>
      <c r="N32" s="117">
        <v>5.021494959014659</v>
      </c>
      <c r="O32" s="117">
        <v>5.520074584050632</v>
      </c>
      <c r="P32" s="117">
        <v>-4.807566480675307</v>
      </c>
      <c r="Q32" s="117">
        <v>6.873546864080002</v>
      </c>
      <c r="R32" s="117">
        <v>3.0437094624883754</v>
      </c>
    </row>
    <row r="33" spans="1:18" ht="12.75" customHeight="1">
      <c r="A33" s="96" t="s">
        <v>166</v>
      </c>
      <c r="G33" s="113"/>
      <c r="H33" s="123">
        <v>33.86561251795764</v>
      </c>
      <c r="I33" s="123">
        <v>32.742875960513196</v>
      </c>
      <c r="J33" s="123">
        <v>32.11473203261126</v>
      </c>
      <c r="K33" s="123">
        <v>34.53970933719716</v>
      </c>
      <c r="L33" s="123">
        <v>33.031683727828394</v>
      </c>
      <c r="M33" s="113"/>
      <c r="N33" s="117">
        <v>3.4289491210192717</v>
      </c>
      <c r="O33" s="117">
        <v>1.9559370050607379</v>
      </c>
      <c r="P33" s="117">
        <v>-7.020838771142608</v>
      </c>
      <c r="Q33" s="117">
        <v>4.565391282486427</v>
      </c>
      <c r="R33" s="117">
        <v>0.6252693416301858</v>
      </c>
    </row>
    <row r="34" spans="1:18" ht="18.75" customHeight="1">
      <c r="A34" s="102" t="s">
        <v>167</v>
      </c>
      <c r="G34" s="113"/>
      <c r="H34" s="113"/>
      <c r="I34" s="113"/>
      <c r="J34" s="113"/>
      <c r="K34" s="113"/>
      <c r="L34" s="113"/>
      <c r="M34" s="113"/>
      <c r="N34" s="117"/>
      <c r="O34" s="117"/>
      <c r="P34" s="117"/>
      <c r="Q34" s="117"/>
      <c r="R34" s="117"/>
    </row>
    <row r="35" spans="1:18" ht="12.75">
      <c r="A35" s="96" t="s">
        <v>168</v>
      </c>
      <c r="G35" s="113"/>
      <c r="H35" s="113">
        <v>325834648</v>
      </c>
      <c r="I35" s="113">
        <v>304602687</v>
      </c>
      <c r="J35" s="113">
        <v>338753382.59</v>
      </c>
      <c r="K35" s="113">
        <v>331449960</v>
      </c>
      <c r="L35" s="113">
        <v>328024149</v>
      </c>
      <c r="M35" s="113"/>
      <c r="N35" s="117">
        <v>6.97037876097265</v>
      </c>
      <c r="O35" s="117">
        <v>-10.0812854852975</v>
      </c>
      <c r="P35" s="117">
        <v>2.2034766846856684</v>
      </c>
      <c r="Q35" s="117">
        <v>1.0443776808639782</v>
      </c>
      <c r="R35" s="117">
        <v>-0.16728973217517984</v>
      </c>
    </row>
    <row r="36" spans="1:18" ht="12.75" customHeight="1">
      <c r="A36" s="96" t="s">
        <v>169</v>
      </c>
      <c r="G36" s="113"/>
      <c r="H36" s="113">
        <v>123381176</v>
      </c>
      <c r="I36" s="113">
        <v>99542351</v>
      </c>
      <c r="J36" s="113">
        <v>125206683.97999996</v>
      </c>
      <c r="K36" s="113">
        <v>132978715</v>
      </c>
      <c r="L36" s="113">
        <v>143037569</v>
      </c>
      <c r="M36" s="124"/>
      <c r="N36" s="117">
        <v>23.948424726275555</v>
      </c>
      <c r="O36" s="117">
        <v>-20.4975742222352</v>
      </c>
      <c r="P36" s="117">
        <v>-5.844567696416709</v>
      </c>
      <c r="Q36" s="117">
        <v>-7.032316104309631</v>
      </c>
      <c r="R36" s="117">
        <v>-3.6282608978037256</v>
      </c>
    </row>
    <row r="37" spans="1:18" ht="18" customHeight="1">
      <c r="A37" s="102" t="s">
        <v>170</v>
      </c>
      <c r="G37" s="113"/>
      <c r="H37" s="124"/>
      <c r="I37" s="124"/>
      <c r="J37" s="124"/>
      <c r="K37" s="124"/>
      <c r="L37" s="124"/>
      <c r="M37" s="124"/>
      <c r="N37" s="117"/>
      <c r="O37" s="117"/>
      <c r="P37" s="117"/>
      <c r="Q37" s="117"/>
      <c r="R37" s="117"/>
    </row>
    <row r="38" spans="1:18" ht="12.75">
      <c r="A38" s="96" t="s">
        <v>171</v>
      </c>
      <c r="H38" s="125">
        <v>8.080081581805091</v>
      </c>
      <c r="I38" s="125">
        <v>16.722251662153433</v>
      </c>
      <c r="J38" s="125">
        <v>17.603925801605918</v>
      </c>
      <c r="K38" s="125">
        <v>15.226500121596235</v>
      </c>
      <c r="L38" s="125">
        <v>17.499997912073454</v>
      </c>
      <c r="M38" s="124"/>
      <c r="N38" s="117">
        <v>-51.680660325832186</v>
      </c>
      <c r="O38" s="117">
        <v>-5.008394998870393</v>
      </c>
      <c r="P38" s="117">
        <v>15.61373697845182</v>
      </c>
      <c r="Q38" s="117">
        <v>-12.991417495591277</v>
      </c>
      <c r="R38" s="117">
        <v>-17.568265690154217</v>
      </c>
    </row>
    <row r="39" spans="1:18" ht="12.75">
      <c r="A39" s="96" t="s">
        <v>172</v>
      </c>
      <c r="H39" s="125">
        <v>4.337270523064162</v>
      </c>
      <c r="I39" s="125">
        <v>13.348289945972013</v>
      </c>
      <c r="J39" s="125">
        <v>13.893884071526402</v>
      </c>
      <c r="K39" s="125">
        <v>11.328616356626371</v>
      </c>
      <c r="L39" s="125">
        <v>14.018899279730077</v>
      </c>
      <c r="M39" s="124"/>
      <c r="N39" s="117">
        <v>-67.50692005777879</v>
      </c>
      <c r="O39" s="117">
        <v>-3.926865394483241</v>
      </c>
      <c r="P39" s="117">
        <v>22.644139709078825</v>
      </c>
      <c r="Q39" s="117">
        <v>-19.190400540173542</v>
      </c>
      <c r="R39" s="117">
        <v>-25.419438491189116</v>
      </c>
    </row>
    <row r="40" spans="1:18" ht="12.75">
      <c r="A40" s="96" t="s">
        <v>173</v>
      </c>
      <c r="H40" s="125">
        <v>0.8872337362477212</v>
      </c>
      <c r="I40" s="125">
        <v>12.076919295574736</v>
      </c>
      <c r="J40" s="125">
        <v>10.399266089441195</v>
      </c>
      <c r="K40" s="125">
        <v>4.465231136876752</v>
      </c>
      <c r="L40" s="125">
        <v>7.515934366090935</v>
      </c>
      <c r="N40" s="117">
        <v>-92.65347631682175</v>
      </c>
      <c r="O40" s="117">
        <v>16.13241926598005</v>
      </c>
      <c r="P40" s="117">
        <v>132.8942393050466</v>
      </c>
      <c r="Q40" s="117">
        <v>-40.589806677634215</v>
      </c>
      <c r="R40" s="117">
        <v>-41.384325472858066</v>
      </c>
    </row>
    <row r="41" spans="14:18" s="126" customFormat="1" ht="6" customHeight="1" thickBot="1">
      <c r="N41" s="127"/>
      <c r="O41" s="127"/>
      <c r="P41" s="127"/>
      <c r="Q41" s="127"/>
      <c r="R41" s="127"/>
    </row>
    <row r="42" spans="14:18" s="95" customFormat="1" ht="6" customHeight="1">
      <c r="N42" s="183"/>
      <c r="O42" s="183"/>
      <c r="P42" s="183"/>
      <c r="Q42" s="183"/>
      <c r="R42" s="183"/>
    </row>
    <row r="43" spans="1:21" ht="12.75" customHeight="1">
      <c r="A43" s="188" t="s">
        <v>231</v>
      </c>
      <c r="B43" s="184"/>
      <c r="C43" s="184"/>
      <c r="D43" s="184"/>
      <c r="E43" s="184"/>
      <c r="F43" s="184"/>
      <c r="G43" s="184"/>
      <c r="H43" s="184"/>
      <c r="I43" s="184"/>
      <c r="J43" s="184"/>
      <c r="K43" s="184"/>
      <c r="L43" s="184"/>
      <c r="M43" s="184"/>
      <c r="N43" s="184"/>
      <c r="O43" s="184"/>
      <c r="P43" s="184"/>
      <c r="Q43" s="184"/>
      <c r="R43" s="184"/>
      <c r="S43" s="184"/>
      <c r="T43" s="184"/>
      <c r="U43" s="184"/>
    </row>
    <row r="44" spans="1:21" ht="12.75" customHeight="1">
      <c r="A44" s="188" t="s">
        <v>232</v>
      </c>
      <c r="B44" s="200"/>
      <c r="C44" s="200"/>
      <c r="D44" s="200"/>
      <c r="E44" s="200"/>
      <c r="F44" s="200"/>
      <c r="G44" s="200"/>
      <c r="H44" s="200"/>
      <c r="I44" s="200"/>
      <c r="J44" s="200"/>
      <c r="K44" s="200"/>
      <c r="L44" s="200"/>
      <c r="M44" s="200"/>
      <c r="N44" s="200"/>
      <c r="O44" s="200"/>
      <c r="P44" s="200"/>
      <c r="Q44" s="200"/>
      <c r="R44" s="200"/>
      <c r="S44" s="200"/>
      <c r="T44" s="200"/>
      <c r="U44" s="200"/>
    </row>
    <row r="45" ht="12.75" customHeight="1">
      <c r="A45" s="82" t="s">
        <v>230</v>
      </c>
    </row>
    <row r="46" spans="1:18" s="82" customFormat="1" ht="12.75">
      <c r="A46" s="82" t="s">
        <v>240</v>
      </c>
      <c r="N46" s="182"/>
      <c r="O46" s="182"/>
      <c r="P46" s="182"/>
      <c r="Q46" s="182"/>
      <c r="R46" s="83"/>
    </row>
    <row r="47" spans="1:18" s="82" customFormat="1" ht="12.75">
      <c r="A47" s="82" t="s">
        <v>233</v>
      </c>
      <c r="N47" s="182"/>
      <c r="O47" s="182"/>
      <c r="P47" s="182"/>
      <c r="Q47" s="182"/>
      <c r="R47" s="83"/>
    </row>
    <row r="48" spans="1:18" s="82" customFormat="1" ht="12.75">
      <c r="A48" s="83"/>
      <c r="N48" s="182"/>
      <c r="O48" s="182"/>
      <c r="P48" s="182"/>
      <c r="Q48" s="182"/>
      <c r="R48" s="83"/>
    </row>
    <row r="83" ht="12.75" hidden="1">
      <c r="A83" s="96">
        <v>6</v>
      </c>
    </row>
    <row r="84" spans="1:3" ht="12.75" hidden="1">
      <c r="A84" s="121">
        <v>3</v>
      </c>
      <c r="B84" s="96">
        <v>2000</v>
      </c>
      <c r="C84" s="96">
        <v>242</v>
      </c>
    </row>
    <row r="85" spans="1:4" ht="12" customHeight="1" hidden="1">
      <c r="A85" s="96">
        <v>9</v>
      </c>
      <c r="B85" s="129"/>
      <c r="C85" s="129"/>
      <c r="D85" s="96">
        <v>4</v>
      </c>
    </row>
    <row r="86" spans="1:26" ht="12.75" hidden="1">
      <c r="A86" s="121">
        <v>390635</v>
      </c>
      <c r="B86" s="121">
        <v>5228182</v>
      </c>
      <c r="C86" s="121">
        <v>227450</v>
      </c>
      <c r="D86" s="121">
        <v>11313584</v>
      </c>
      <c r="E86" s="121">
        <v>360357</v>
      </c>
      <c r="F86" s="121">
        <v>9519871</v>
      </c>
      <c r="G86" s="121">
        <v>872000.02</v>
      </c>
      <c r="H86" s="121">
        <v>15931579</v>
      </c>
      <c r="I86" s="121">
        <v>2111053.01</v>
      </c>
      <c r="J86" s="121">
        <v>18648307</v>
      </c>
      <c r="K86" s="121">
        <v>0</v>
      </c>
      <c r="L86" s="121">
        <v>0</v>
      </c>
      <c r="M86" s="121">
        <v>0</v>
      </c>
      <c r="N86" s="130">
        <v>0</v>
      </c>
      <c r="O86" s="130">
        <v>0</v>
      </c>
      <c r="P86" s="130">
        <v>0</v>
      </c>
      <c r="Q86" s="130">
        <v>0</v>
      </c>
      <c r="R86" s="131">
        <v>0</v>
      </c>
      <c r="S86" s="121">
        <v>0</v>
      </c>
      <c r="T86" s="121">
        <v>0</v>
      </c>
      <c r="U86" s="121"/>
      <c r="V86" s="121"/>
      <c r="W86" s="121"/>
      <c r="X86" s="121"/>
      <c r="Y86" s="121"/>
      <c r="Z86" s="121"/>
    </row>
    <row r="87" spans="1:26" ht="12.75" hidden="1">
      <c r="A87" s="121">
        <v>2138158</v>
      </c>
      <c r="B87" s="121">
        <v>5619515</v>
      </c>
      <c r="C87" s="121">
        <v>1896190</v>
      </c>
      <c r="D87" s="121">
        <v>9082432</v>
      </c>
      <c r="E87" s="121">
        <v>1061782</v>
      </c>
      <c r="F87" s="121">
        <v>11367464</v>
      </c>
      <c r="G87" s="121">
        <v>1615317</v>
      </c>
      <c r="H87" s="121">
        <v>8702541</v>
      </c>
      <c r="I87" s="121">
        <v>9120019</v>
      </c>
      <c r="J87" s="121">
        <v>7083597</v>
      </c>
      <c r="K87" s="121">
        <v>0</v>
      </c>
      <c r="L87" s="121">
        <v>0</v>
      </c>
      <c r="M87" s="121">
        <v>0</v>
      </c>
      <c r="N87" s="130">
        <v>0</v>
      </c>
      <c r="O87" s="130">
        <v>0</v>
      </c>
      <c r="P87" s="130">
        <v>0</v>
      </c>
      <c r="Q87" s="130">
        <v>0</v>
      </c>
      <c r="R87" s="131">
        <v>0</v>
      </c>
      <c r="S87" s="121">
        <v>0</v>
      </c>
      <c r="T87" s="121">
        <v>0</v>
      </c>
      <c r="U87" s="121"/>
      <c r="V87" s="121"/>
      <c r="W87" s="121"/>
      <c r="X87" s="121"/>
      <c r="Y87" s="121"/>
      <c r="Z87" s="121"/>
    </row>
    <row r="88" spans="1:26" ht="12.75" hidden="1">
      <c r="A88" s="121">
        <v>1073112</v>
      </c>
      <c r="B88" s="121">
        <v>-8479</v>
      </c>
      <c r="C88" s="121">
        <v>4520384</v>
      </c>
      <c r="D88" s="121">
        <v>-65388</v>
      </c>
      <c r="E88" s="121">
        <v>-699570</v>
      </c>
      <c r="F88" s="121">
        <v>0</v>
      </c>
      <c r="G88" s="121">
        <v>0</v>
      </c>
      <c r="H88" s="121">
        <v>0</v>
      </c>
      <c r="I88" s="121">
        <v>0</v>
      </c>
      <c r="J88" s="121">
        <v>0</v>
      </c>
      <c r="K88" s="121">
        <v>0</v>
      </c>
      <c r="L88" s="121">
        <v>0</v>
      </c>
      <c r="M88" s="121">
        <v>0</v>
      </c>
      <c r="N88" s="130">
        <v>0</v>
      </c>
      <c r="O88" s="130">
        <v>0</v>
      </c>
      <c r="P88" s="130">
        <v>0</v>
      </c>
      <c r="Q88" s="130">
        <v>0</v>
      </c>
      <c r="R88" s="131">
        <v>0</v>
      </c>
      <c r="S88" s="121">
        <v>0</v>
      </c>
      <c r="T88" s="121">
        <v>0</v>
      </c>
      <c r="U88" s="121"/>
      <c r="V88" s="121"/>
      <c r="W88" s="121"/>
      <c r="X88" s="121"/>
      <c r="Y88" s="121"/>
      <c r="Z88" s="121"/>
    </row>
    <row r="89" spans="1:26" ht="12.75" hidden="1">
      <c r="A89" s="121">
        <v>127348725.61</v>
      </c>
      <c r="B89" s="121">
        <v>117283867</v>
      </c>
      <c r="C89" s="121">
        <v>111272843</v>
      </c>
      <c r="D89" s="121">
        <v>112291968</v>
      </c>
      <c r="E89" s="121">
        <v>123037446</v>
      </c>
      <c r="F89" s="121">
        <v>0</v>
      </c>
      <c r="G89" s="121">
        <v>0</v>
      </c>
      <c r="H89" s="121">
        <v>0</v>
      </c>
      <c r="I89" s="121">
        <v>0</v>
      </c>
      <c r="J89" s="121">
        <v>0</v>
      </c>
      <c r="K89" s="121">
        <v>0</v>
      </c>
      <c r="L89" s="121">
        <v>0</v>
      </c>
      <c r="M89" s="121">
        <v>0</v>
      </c>
      <c r="N89" s="130">
        <v>0</v>
      </c>
      <c r="O89" s="130">
        <v>0</v>
      </c>
      <c r="P89" s="130">
        <v>0</v>
      </c>
      <c r="Q89" s="130">
        <v>0</v>
      </c>
      <c r="R89" s="131">
        <v>0</v>
      </c>
      <c r="S89" s="121">
        <v>0</v>
      </c>
      <c r="T89" s="121">
        <v>0</v>
      </c>
      <c r="U89" s="121"/>
      <c r="V89" s="121"/>
      <c r="W89" s="121"/>
      <c r="X89" s="121"/>
      <c r="Y89" s="121"/>
      <c r="Z89" s="121"/>
    </row>
    <row r="90" spans="1:26" ht="12.75" hidden="1">
      <c r="A90" s="121">
        <v>0</v>
      </c>
      <c r="B90" s="121">
        <v>0</v>
      </c>
      <c r="C90" s="121">
        <v>0</v>
      </c>
      <c r="D90" s="121">
        <v>0</v>
      </c>
      <c r="E90" s="121">
        <v>0</v>
      </c>
      <c r="F90" s="121">
        <v>0</v>
      </c>
      <c r="G90" s="121">
        <v>0</v>
      </c>
      <c r="H90" s="121">
        <v>0</v>
      </c>
      <c r="I90" s="121">
        <v>0</v>
      </c>
      <c r="J90" s="121">
        <v>0</v>
      </c>
      <c r="K90" s="121">
        <v>0</v>
      </c>
      <c r="L90" s="121">
        <v>0</v>
      </c>
      <c r="M90" s="121">
        <v>0</v>
      </c>
      <c r="N90" s="130">
        <v>0</v>
      </c>
      <c r="O90" s="130">
        <v>0</v>
      </c>
      <c r="P90" s="130">
        <v>0</v>
      </c>
      <c r="Q90" s="130">
        <v>0</v>
      </c>
      <c r="R90" s="131">
        <v>0</v>
      </c>
      <c r="S90" s="121">
        <v>0</v>
      </c>
      <c r="T90" s="121">
        <v>0</v>
      </c>
      <c r="U90" s="121"/>
      <c r="V90" s="121"/>
      <c r="W90" s="121"/>
      <c r="X90" s="121"/>
      <c r="Y90" s="121"/>
      <c r="Z90" s="121"/>
    </row>
    <row r="91" spans="1:26" ht="12.75" hidden="1">
      <c r="A91" s="121">
        <v>0</v>
      </c>
      <c r="B91" s="121">
        <v>0</v>
      </c>
      <c r="C91" s="121">
        <v>0</v>
      </c>
      <c r="D91" s="121">
        <v>0</v>
      </c>
      <c r="E91" s="121">
        <v>0</v>
      </c>
      <c r="F91" s="121">
        <v>0</v>
      </c>
      <c r="G91" s="121">
        <v>0</v>
      </c>
      <c r="H91" s="121">
        <v>0</v>
      </c>
      <c r="I91" s="121">
        <v>0</v>
      </c>
      <c r="J91" s="121">
        <v>0</v>
      </c>
      <c r="K91" s="121">
        <v>0</v>
      </c>
      <c r="L91" s="121">
        <v>0</v>
      </c>
      <c r="M91" s="121">
        <v>0</v>
      </c>
      <c r="N91" s="130">
        <v>0</v>
      </c>
      <c r="O91" s="130">
        <v>0</v>
      </c>
      <c r="P91" s="130">
        <v>0</v>
      </c>
      <c r="Q91" s="130">
        <v>0</v>
      </c>
      <c r="R91" s="131">
        <v>0</v>
      </c>
      <c r="S91" s="121">
        <v>0</v>
      </c>
      <c r="T91" s="121">
        <v>0</v>
      </c>
      <c r="U91" s="121"/>
      <c r="V91" s="121"/>
      <c r="W91" s="121"/>
      <c r="X91" s="121"/>
      <c r="Y91" s="121"/>
      <c r="Z91" s="121"/>
    </row>
    <row r="94" ht="11.25" customHeight="1"/>
  </sheetData>
  <mergeCells count="5">
    <mergeCell ref="R4:S4"/>
    <mergeCell ref="G2:P2"/>
    <mergeCell ref="G1:Q1"/>
    <mergeCell ref="N3:Q3"/>
    <mergeCell ref="R3:S3"/>
  </mergeCells>
  <printOptions horizontalCentered="1" verticalCentered="1"/>
  <pageMargins left="0" right="0" top="0.55" bottom="0.4" header="0.33" footer="0"/>
  <pageSetup fitToHeight="8" horizontalDpi="360" verticalDpi="360" orientation="landscape" paperSize="5" scale="85" r:id="rId1"/>
  <headerFooter alignWithMargins="0">
    <oddHeader xml:space="preserve">&amp;R&amp;9&amp;D  &amp;T  </oddHeader>
    <oddFooter>&amp;C- 5 -</oddFooter>
  </headerFooter>
</worksheet>
</file>

<file path=xl/worksheets/sheet11.xml><?xml version="1.0" encoding="utf-8"?>
<worksheet xmlns="http://schemas.openxmlformats.org/spreadsheetml/2006/main" xmlns:r="http://schemas.openxmlformats.org/officeDocument/2006/relationships">
  <dimension ref="A1:B36"/>
  <sheetViews>
    <sheetView workbookViewId="0" topLeftCell="A1">
      <selection activeCell="A1" sqref="A1"/>
    </sheetView>
  </sheetViews>
  <sheetFormatPr defaultColWidth="9.140625" defaultRowHeight="12.75"/>
  <cols>
    <col min="1" max="1" width="9.140625" style="8" customWidth="1"/>
    <col min="2" max="2" width="152.7109375" style="8" customWidth="1"/>
    <col min="3" max="16384" width="9.140625" style="8" customWidth="1"/>
  </cols>
  <sheetData>
    <row r="1" spans="1:2" ht="12.75">
      <c r="A1" s="53"/>
      <c r="B1" s="55"/>
    </row>
    <row r="2" spans="1:2" ht="12.75">
      <c r="A2" s="56"/>
      <c r="B2" s="58"/>
    </row>
    <row r="3" spans="1:2" ht="12.75">
      <c r="A3" s="56"/>
      <c r="B3" s="58"/>
    </row>
    <row r="4" spans="1:2" ht="12.75">
      <c r="A4" s="56"/>
      <c r="B4" s="58"/>
    </row>
    <row r="5" spans="1:2" ht="12.75">
      <c r="A5" s="56"/>
      <c r="B5" s="58"/>
    </row>
    <row r="6" spans="1:2" ht="12.75">
      <c r="A6" s="56"/>
      <c r="B6" s="58"/>
    </row>
    <row r="7" spans="1:2" ht="12.75">
      <c r="A7" s="56"/>
      <c r="B7" s="58"/>
    </row>
    <row r="8" spans="1:2" ht="12.75">
      <c r="A8" s="56"/>
      <c r="B8" s="58"/>
    </row>
    <row r="9" spans="1:2" s="7" customFormat="1" ht="20.25">
      <c r="A9" s="60"/>
      <c r="B9" s="59" t="s">
        <v>19</v>
      </c>
    </row>
    <row r="10" spans="1:2" s="7" customFormat="1" ht="20.25">
      <c r="A10" s="60"/>
      <c r="B10" s="59" t="s">
        <v>20</v>
      </c>
    </row>
    <row r="11" spans="1:2" ht="12.75">
      <c r="A11" s="56"/>
      <c r="B11" s="58"/>
    </row>
    <row r="12" spans="1:2" ht="12.75">
      <c r="A12" s="56"/>
      <c r="B12" s="58"/>
    </row>
    <row r="13" spans="1:2" ht="12.75">
      <c r="A13" s="56"/>
      <c r="B13" s="58"/>
    </row>
    <row r="14" spans="1:2" ht="12.75">
      <c r="A14" s="56"/>
      <c r="B14" s="58"/>
    </row>
    <row r="15" spans="1:2" ht="12.75">
      <c r="A15" s="56"/>
      <c r="B15" s="58"/>
    </row>
    <row r="16" spans="1:2" ht="12.75">
      <c r="A16" s="56"/>
      <c r="B16" s="58"/>
    </row>
    <row r="17" spans="1:2" ht="12.75">
      <c r="A17" s="56"/>
      <c r="B17" s="58"/>
    </row>
    <row r="18" spans="1:2" ht="12.75">
      <c r="A18" s="56"/>
      <c r="B18" s="58"/>
    </row>
    <row r="19" spans="1:2" ht="23.25">
      <c r="A19" s="56"/>
      <c r="B19" s="80" t="s">
        <v>14</v>
      </c>
    </row>
    <row r="20" spans="1:2" ht="12.75">
      <c r="A20" s="56"/>
      <c r="B20" s="58" t="s">
        <v>25</v>
      </c>
    </row>
    <row r="21" spans="1:2" ht="12.75">
      <c r="A21" s="56"/>
      <c r="B21" s="58" t="s">
        <v>25</v>
      </c>
    </row>
    <row r="22" spans="1:2" ht="12.75">
      <c r="A22" s="56"/>
      <c r="B22" s="58" t="s">
        <v>25</v>
      </c>
    </row>
    <row r="23" spans="1:2" ht="12.75">
      <c r="A23" s="56"/>
      <c r="B23" s="58" t="s">
        <v>25</v>
      </c>
    </row>
    <row r="24" spans="1:2" ht="12.75">
      <c r="A24" s="56"/>
      <c r="B24" s="58" t="s">
        <v>25</v>
      </c>
    </row>
    <row r="25" spans="1:2" ht="12.75" hidden="1">
      <c r="A25" s="56"/>
      <c r="B25" s="58" t="s">
        <v>25</v>
      </c>
    </row>
    <row r="26" spans="1:2" ht="12.75">
      <c r="A26" s="56"/>
      <c r="B26" s="58" t="s">
        <v>25</v>
      </c>
    </row>
    <row r="27" spans="1:2" ht="12.75">
      <c r="A27" s="56"/>
      <c r="B27" s="58" t="s">
        <v>25</v>
      </c>
    </row>
    <row r="28" spans="1:2" ht="12.75">
      <c r="A28" s="56"/>
      <c r="B28" s="58"/>
    </row>
    <row r="29" spans="1:2" ht="20.25">
      <c r="A29" s="56"/>
      <c r="B29" s="59" t="s">
        <v>23</v>
      </c>
    </row>
    <row r="30" spans="1:2" ht="20.25">
      <c r="A30" s="56"/>
      <c r="B30" s="59" t="s">
        <v>24</v>
      </c>
    </row>
    <row r="31" spans="1:2" ht="12.75">
      <c r="A31" s="56"/>
      <c r="B31" s="58"/>
    </row>
    <row r="32" spans="1:2" ht="12.75">
      <c r="A32" s="56"/>
      <c r="B32" s="58"/>
    </row>
    <row r="33" spans="1:2" ht="12.75">
      <c r="A33" s="56"/>
      <c r="B33" s="58"/>
    </row>
    <row r="34" spans="1:2" ht="12.75">
      <c r="A34" s="56"/>
      <c r="B34" s="58"/>
    </row>
    <row r="35" spans="1:2" ht="12.75">
      <c r="A35" s="56"/>
      <c r="B35" s="58"/>
    </row>
    <row r="36" spans="1:2" ht="13.5" thickBot="1">
      <c r="A36" s="61"/>
      <c r="B36" s="63"/>
    </row>
  </sheetData>
  <printOptions/>
  <pageMargins left="0.7480314960629921" right="0.88" top="0.984251968503937" bottom="0.984251968503937" header="0.5118110236220472" footer="0.5118110236220472"/>
  <pageSetup horizontalDpi="300" verticalDpi="300" orientation="landscape" paperSize="5" scale="92" r:id="rId2"/>
  <drawing r:id="rId1"/>
</worksheet>
</file>

<file path=xl/worksheets/sheet12.xml><?xml version="1.0" encoding="utf-8"?>
<worksheet xmlns="http://schemas.openxmlformats.org/spreadsheetml/2006/main" xmlns:r="http://schemas.openxmlformats.org/officeDocument/2006/relationships">
  <sheetPr codeName="Sheet115"/>
  <dimension ref="A1:HL85"/>
  <sheetViews>
    <sheetView workbookViewId="0" topLeftCell="A1">
      <selection activeCell="A3" sqref="A3"/>
    </sheetView>
  </sheetViews>
  <sheetFormatPr defaultColWidth="9.140625" defaultRowHeight="12.75"/>
  <cols>
    <col min="1" max="1" width="9.57421875" style="82" customWidth="1"/>
    <col min="2" max="2" width="39.28125" style="82" customWidth="1"/>
    <col min="3" max="3" width="1.7109375" style="82" customWidth="1"/>
    <col min="4" max="4" width="11.421875" style="82" customWidth="1"/>
    <col min="5" max="5" width="8.28125" style="82" customWidth="1"/>
    <col min="6" max="6" width="1.8515625" style="82" customWidth="1"/>
    <col min="7" max="7" width="9.28125" style="82" customWidth="1"/>
    <col min="8" max="14" width="13.7109375" style="82" customWidth="1"/>
    <col min="15" max="15" width="15.00390625" style="82" bestFit="1" customWidth="1"/>
    <col min="16" max="16" width="13.00390625" style="82" customWidth="1"/>
    <col min="17" max="17" width="10.8515625" style="82" bestFit="1" customWidth="1"/>
    <col min="18" max="16384" width="9.140625" style="82" customWidth="1"/>
  </cols>
  <sheetData>
    <row r="1" spans="1:15" s="132" customFormat="1" ht="14.25" customHeight="1">
      <c r="A1" s="132" t="s">
        <v>48</v>
      </c>
      <c r="D1" s="133"/>
      <c r="G1" s="178" t="s">
        <v>84</v>
      </c>
      <c r="M1" s="134"/>
      <c r="N1" s="134"/>
      <c r="O1" s="134"/>
    </row>
    <row r="2" spans="4:15" s="135" customFormat="1" ht="14.25" customHeight="1">
      <c r="D2" s="136"/>
      <c r="G2" s="179" t="s">
        <v>85</v>
      </c>
      <c r="M2" s="137"/>
      <c r="N2" s="137"/>
      <c r="O2" s="137"/>
    </row>
    <row r="3" spans="1:220" s="138" customFormat="1" ht="18.75" customHeight="1" thickBot="1">
      <c r="A3" s="138" t="s">
        <v>49</v>
      </c>
      <c r="H3" s="244">
        <v>2002</v>
      </c>
      <c r="I3" s="244"/>
      <c r="J3" s="244"/>
      <c r="K3" s="244"/>
      <c r="M3" s="139"/>
      <c r="N3" s="139"/>
      <c r="O3" s="139"/>
      <c r="P3" s="140"/>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row>
    <row r="4" spans="1:220" s="175" customFormat="1" ht="14.25" customHeight="1">
      <c r="A4" s="170"/>
      <c r="B4" s="170"/>
      <c r="C4" s="170"/>
      <c r="D4" s="170"/>
      <c r="E4" s="170"/>
      <c r="F4" s="170"/>
      <c r="G4" s="170"/>
      <c r="H4" s="243" t="s">
        <v>50</v>
      </c>
      <c r="I4" s="243"/>
      <c r="J4" s="177" t="s">
        <v>51</v>
      </c>
      <c r="K4" s="243" t="s">
        <v>87</v>
      </c>
      <c r="L4" s="243"/>
      <c r="M4" s="243"/>
      <c r="N4" s="243"/>
      <c r="O4" s="180" t="s">
        <v>88</v>
      </c>
      <c r="P4" s="177" t="s">
        <v>89</v>
      </c>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168"/>
      <c r="FD4" s="168"/>
      <c r="FE4" s="168"/>
      <c r="FF4" s="168"/>
      <c r="FG4" s="168"/>
      <c r="FH4" s="168"/>
      <c r="FI4" s="168"/>
      <c r="FJ4" s="168"/>
      <c r="FK4" s="168"/>
      <c r="FL4" s="168"/>
      <c r="FM4" s="168"/>
      <c r="FN4" s="168"/>
      <c r="FO4" s="168"/>
      <c r="FP4" s="168"/>
      <c r="FQ4" s="168"/>
      <c r="FR4" s="168"/>
      <c r="FS4" s="168"/>
      <c r="FT4" s="168"/>
      <c r="FU4" s="168"/>
      <c r="FV4" s="168"/>
      <c r="FW4" s="168"/>
      <c r="FX4" s="168"/>
      <c r="FY4" s="168"/>
      <c r="FZ4" s="168"/>
      <c r="GA4" s="168"/>
      <c r="GB4" s="168"/>
      <c r="GC4" s="168"/>
      <c r="GD4" s="168"/>
      <c r="GE4" s="168"/>
      <c r="GF4" s="168"/>
      <c r="GG4" s="168"/>
      <c r="GH4" s="168"/>
      <c r="GI4" s="168"/>
      <c r="GJ4" s="168"/>
      <c r="GK4" s="168"/>
      <c r="GL4" s="168"/>
      <c r="GM4" s="168"/>
      <c r="GN4" s="168"/>
      <c r="GO4" s="168"/>
      <c r="GP4" s="168"/>
      <c r="GQ4" s="168"/>
      <c r="GR4" s="168"/>
      <c r="GS4" s="168"/>
      <c r="GT4" s="168"/>
      <c r="GU4" s="168"/>
      <c r="GV4" s="168"/>
      <c r="GW4" s="168"/>
      <c r="GX4" s="168"/>
      <c r="GY4" s="168"/>
      <c r="GZ4" s="168"/>
      <c r="HA4" s="168"/>
      <c r="HB4" s="168"/>
      <c r="HC4" s="168"/>
      <c r="HD4" s="168"/>
      <c r="HE4" s="168"/>
      <c r="HF4" s="168"/>
      <c r="HG4" s="168"/>
      <c r="HH4" s="168"/>
      <c r="HI4" s="168"/>
      <c r="HJ4" s="168"/>
      <c r="HK4" s="168"/>
      <c r="HL4" s="168"/>
    </row>
    <row r="5" spans="1:16" s="169" customFormat="1" ht="14.25" customHeight="1">
      <c r="A5" s="173"/>
      <c r="B5" s="171" t="s">
        <v>52</v>
      </c>
      <c r="C5" s="168"/>
      <c r="D5" s="171"/>
      <c r="H5" s="210" t="s">
        <v>53</v>
      </c>
      <c r="I5" s="210" t="s">
        <v>86</v>
      </c>
      <c r="J5" s="210" t="s">
        <v>18</v>
      </c>
      <c r="K5" s="210" t="s">
        <v>54</v>
      </c>
      <c r="L5" s="210" t="s">
        <v>55</v>
      </c>
      <c r="M5" s="211" t="s">
        <v>56</v>
      </c>
      <c r="N5" s="211" t="s">
        <v>57</v>
      </c>
      <c r="O5" s="211"/>
      <c r="P5" s="212"/>
    </row>
    <row r="6" spans="1:16" s="169" customFormat="1" ht="14.25" customHeight="1">
      <c r="A6" s="172"/>
      <c r="B6" s="186" t="s">
        <v>58</v>
      </c>
      <c r="C6" s="172"/>
      <c r="D6" s="172"/>
      <c r="H6" s="213" t="s">
        <v>59</v>
      </c>
      <c r="I6" s="214" t="s">
        <v>50</v>
      </c>
      <c r="J6" s="214"/>
      <c r="K6" s="213" t="s">
        <v>60</v>
      </c>
      <c r="L6" s="213" t="s">
        <v>61</v>
      </c>
      <c r="M6" s="215" t="s">
        <v>62</v>
      </c>
      <c r="N6" s="215" t="s">
        <v>63</v>
      </c>
      <c r="O6" s="216"/>
      <c r="P6" s="214"/>
    </row>
    <row r="7" spans="1:220" s="166" customFormat="1" ht="15" customHeight="1" thickBot="1">
      <c r="A7" s="174" t="s">
        <v>126</v>
      </c>
      <c r="B7" s="146"/>
      <c r="C7" s="146"/>
      <c r="D7" s="146"/>
      <c r="E7" s="146" t="s">
        <v>18</v>
      </c>
      <c r="F7" s="146"/>
      <c r="G7" s="146"/>
      <c r="H7" s="176" t="s">
        <v>64</v>
      </c>
      <c r="I7" s="176" t="s">
        <v>65</v>
      </c>
      <c r="J7" s="176" t="s">
        <v>66</v>
      </c>
      <c r="K7" s="176" t="s">
        <v>67</v>
      </c>
      <c r="L7" s="176" t="s">
        <v>68</v>
      </c>
      <c r="M7" s="167" t="s">
        <v>69</v>
      </c>
      <c r="N7" s="167" t="s">
        <v>70</v>
      </c>
      <c r="O7" s="167" t="s">
        <v>77</v>
      </c>
      <c r="P7" s="176" t="s">
        <v>78</v>
      </c>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c r="FG7" s="169"/>
      <c r="FH7" s="169"/>
      <c r="FI7" s="169"/>
      <c r="FJ7" s="169"/>
      <c r="FK7" s="169"/>
      <c r="FL7" s="169"/>
      <c r="FM7" s="169"/>
      <c r="FN7" s="169"/>
      <c r="FO7" s="169"/>
      <c r="FP7" s="169"/>
      <c r="FQ7" s="169"/>
      <c r="FR7" s="169"/>
      <c r="FS7" s="169"/>
      <c r="FT7" s="169"/>
      <c r="FU7" s="169"/>
      <c r="FV7" s="169"/>
      <c r="FW7" s="169"/>
      <c r="FX7" s="169"/>
      <c r="FY7" s="169"/>
      <c r="FZ7" s="169"/>
      <c r="GA7" s="169"/>
      <c r="GB7" s="169"/>
      <c r="GC7" s="169"/>
      <c r="GD7" s="169"/>
      <c r="GE7" s="169"/>
      <c r="GF7" s="169"/>
      <c r="GG7" s="169"/>
      <c r="GH7" s="169"/>
      <c r="GI7" s="169"/>
      <c r="GJ7" s="169"/>
      <c r="GK7" s="169"/>
      <c r="GL7" s="169"/>
      <c r="GM7" s="169"/>
      <c r="GN7" s="169"/>
      <c r="GO7" s="169"/>
      <c r="GP7" s="169"/>
      <c r="GQ7" s="169"/>
      <c r="GR7" s="169"/>
      <c r="GS7" s="169"/>
      <c r="GT7" s="169"/>
      <c r="GU7" s="169"/>
      <c r="GV7" s="169"/>
      <c r="GW7" s="169"/>
      <c r="GX7" s="169"/>
      <c r="GY7" s="169"/>
      <c r="GZ7" s="169"/>
      <c r="HA7" s="169"/>
      <c r="HB7" s="169"/>
      <c r="HC7" s="169"/>
      <c r="HD7" s="169"/>
      <c r="HE7" s="169"/>
      <c r="HF7" s="169"/>
      <c r="HG7" s="169"/>
      <c r="HH7" s="169"/>
      <c r="HI7" s="169"/>
      <c r="HJ7" s="169"/>
      <c r="HK7" s="169"/>
      <c r="HL7" s="169"/>
    </row>
    <row r="8" spans="1:15" ht="15" customHeight="1">
      <c r="A8" s="141" t="s">
        <v>127</v>
      </c>
      <c r="G8" s="142"/>
      <c r="H8" s="143"/>
      <c r="I8" s="143"/>
      <c r="J8" s="143"/>
      <c r="K8" s="143"/>
      <c r="L8" s="143"/>
      <c r="M8" s="143"/>
      <c r="N8" s="143"/>
      <c r="O8" s="143"/>
    </row>
    <row r="9" spans="1:17" ht="13.5" customHeight="1">
      <c r="A9" s="82" t="s">
        <v>91</v>
      </c>
      <c r="G9" s="142"/>
      <c r="H9" s="143">
        <v>269762838</v>
      </c>
      <c r="I9" s="143">
        <v>26811362</v>
      </c>
      <c r="J9" s="143">
        <v>5493373</v>
      </c>
      <c r="K9" s="143">
        <v>2217908</v>
      </c>
      <c r="L9" s="143">
        <v>3839670</v>
      </c>
      <c r="M9" s="143">
        <v>1031553</v>
      </c>
      <c r="N9" s="143">
        <v>12408418</v>
      </c>
      <c r="O9" s="143">
        <v>2018822</v>
      </c>
      <c r="P9" s="142">
        <v>323583944</v>
      </c>
      <c r="Q9" s="142"/>
    </row>
    <row r="10" spans="1:17" ht="13.5" customHeight="1">
      <c r="A10" s="82" t="s">
        <v>92</v>
      </c>
      <c r="G10" s="142"/>
      <c r="H10" s="143">
        <v>0</v>
      </c>
      <c r="I10" s="143">
        <v>4805988</v>
      </c>
      <c r="J10" s="143">
        <v>0</v>
      </c>
      <c r="K10" s="143">
        <v>10493658</v>
      </c>
      <c r="L10" s="143">
        <v>1893997</v>
      </c>
      <c r="M10" s="143">
        <v>3360169</v>
      </c>
      <c r="N10" s="143">
        <v>16430233</v>
      </c>
      <c r="O10" s="143">
        <v>0</v>
      </c>
      <c r="P10" s="142">
        <v>36984045</v>
      </c>
      <c r="Q10" s="142"/>
    </row>
    <row r="11" spans="1:17" ht="13.5" customHeight="1">
      <c r="A11" s="82" t="s">
        <v>93</v>
      </c>
      <c r="G11" s="142"/>
      <c r="H11" s="143">
        <v>14864</v>
      </c>
      <c r="I11" s="143">
        <v>608344</v>
      </c>
      <c r="J11" s="143">
        <v>117783</v>
      </c>
      <c r="K11" s="143">
        <v>160712</v>
      </c>
      <c r="L11" s="143">
        <v>0</v>
      </c>
      <c r="M11" s="143">
        <v>0</v>
      </c>
      <c r="N11" s="143">
        <v>648402</v>
      </c>
      <c r="O11" s="143">
        <v>0</v>
      </c>
      <c r="P11" s="142">
        <v>1550105</v>
      </c>
      <c r="Q11" s="142"/>
    </row>
    <row r="12" spans="1:17" ht="13.5" customHeight="1">
      <c r="A12" s="82" t="s">
        <v>128</v>
      </c>
      <c r="G12" s="142"/>
      <c r="H12" s="143">
        <v>20916169</v>
      </c>
      <c r="I12" s="143">
        <v>8882158</v>
      </c>
      <c r="J12" s="143">
        <v>12886275</v>
      </c>
      <c r="K12" s="143">
        <v>457619</v>
      </c>
      <c r="L12" s="143">
        <v>100790</v>
      </c>
      <c r="M12" s="143">
        <v>95702</v>
      </c>
      <c r="N12" s="143">
        <v>183833</v>
      </c>
      <c r="O12" s="143">
        <v>2390</v>
      </c>
      <c r="P12" s="142">
        <v>43524936</v>
      </c>
      <c r="Q12" s="142"/>
    </row>
    <row r="13" spans="1:17" ht="13.5" customHeight="1">
      <c r="A13" s="82" t="s">
        <v>95</v>
      </c>
      <c r="G13" s="142"/>
      <c r="H13" s="143">
        <v>0</v>
      </c>
      <c r="I13" s="143">
        <v>10652669</v>
      </c>
      <c r="J13" s="143">
        <v>7016161</v>
      </c>
      <c r="K13" s="143">
        <v>61980809</v>
      </c>
      <c r="L13" s="143">
        <v>18459485</v>
      </c>
      <c r="M13" s="143">
        <v>2305016</v>
      </c>
      <c r="N13" s="143">
        <v>8843998</v>
      </c>
      <c r="O13" s="143">
        <v>217396</v>
      </c>
      <c r="P13" s="142">
        <v>109475534</v>
      </c>
      <c r="Q13" s="142"/>
    </row>
    <row r="14" spans="1:17" ht="13.5" customHeight="1">
      <c r="A14" s="82" t="s">
        <v>96</v>
      </c>
      <c r="G14" s="142"/>
      <c r="H14" s="143">
        <v>0</v>
      </c>
      <c r="I14" s="143">
        <v>0</v>
      </c>
      <c r="J14" s="143">
        <v>0</v>
      </c>
      <c r="K14" s="143">
        <v>6407</v>
      </c>
      <c r="L14" s="143">
        <v>0</v>
      </c>
      <c r="M14" s="143">
        <v>0</v>
      </c>
      <c r="N14" s="143">
        <v>0</v>
      </c>
      <c r="O14" s="143">
        <v>0</v>
      </c>
      <c r="P14" s="142">
        <v>6407</v>
      </c>
      <c r="Q14" s="142"/>
    </row>
    <row r="15" spans="1:17" ht="13.5" customHeight="1">
      <c r="A15" s="82" t="s">
        <v>97</v>
      </c>
      <c r="G15" s="142"/>
      <c r="H15" s="143">
        <v>0</v>
      </c>
      <c r="I15" s="143">
        <v>174685</v>
      </c>
      <c r="J15" s="143">
        <v>10564</v>
      </c>
      <c r="K15" s="143">
        <v>1899088</v>
      </c>
      <c r="L15" s="143">
        <v>17135</v>
      </c>
      <c r="M15" s="143">
        <v>0</v>
      </c>
      <c r="N15" s="143">
        <v>4507</v>
      </c>
      <c r="O15" s="143">
        <v>203</v>
      </c>
      <c r="P15" s="142">
        <v>2106182</v>
      </c>
      <c r="Q15" s="142"/>
    </row>
    <row r="16" spans="1:17" s="141" customFormat="1" ht="13.5" customHeight="1">
      <c r="A16" s="141" t="s">
        <v>98</v>
      </c>
      <c r="G16" s="144"/>
      <c r="H16" s="145">
        <v>290693871</v>
      </c>
      <c r="I16" s="145">
        <v>51935206</v>
      </c>
      <c r="J16" s="145">
        <v>25524156</v>
      </c>
      <c r="K16" s="145">
        <v>77216201</v>
      </c>
      <c r="L16" s="145">
        <v>24311077</v>
      </c>
      <c r="M16" s="145">
        <v>6792440</v>
      </c>
      <c r="N16" s="145">
        <v>38519391</v>
      </c>
      <c r="O16" s="145">
        <v>2238811</v>
      </c>
      <c r="P16" s="144">
        <v>517231150</v>
      </c>
      <c r="Q16" s="142"/>
    </row>
    <row r="17" spans="1:17" ht="13.5" customHeight="1">
      <c r="A17" s="82" t="s">
        <v>99</v>
      </c>
      <c r="G17" s="142"/>
      <c r="H17" s="143"/>
      <c r="I17" s="143"/>
      <c r="J17" s="143"/>
      <c r="K17" s="143"/>
      <c r="L17" s="143"/>
      <c r="M17" s="143"/>
      <c r="N17" s="143"/>
      <c r="O17" s="143"/>
      <c r="P17" s="142"/>
      <c r="Q17" s="142"/>
    </row>
    <row r="18" spans="1:17" ht="13.5" customHeight="1">
      <c r="A18" s="82" t="s">
        <v>100</v>
      </c>
      <c r="G18" s="142"/>
      <c r="H18" s="143">
        <v>3285962</v>
      </c>
      <c r="I18" s="143">
        <v>226635</v>
      </c>
      <c r="J18" s="143">
        <v>35325</v>
      </c>
      <c r="K18" s="143">
        <v>811086</v>
      </c>
      <c r="L18" s="143">
        <v>85034</v>
      </c>
      <c r="M18" s="143">
        <v>41763</v>
      </c>
      <c r="N18" s="143">
        <v>483066</v>
      </c>
      <c r="O18" s="143">
        <v>58166.11</v>
      </c>
      <c r="P18" s="142">
        <v>4501125</v>
      </c>
      <c r="Q18" s="142"/>
    </row>
    <row r="19" spans="1:17" ht="13.5" customHeight="1">
      <c r="A19" s="82" t="s">
        <v>101</v>
      </c>
      <c r="G19" s="142"/>
      <c r="H19" s="143">
        <v>10088</v>
      </c>
      <c r="I19" s="143">
        <v>0</v>
      </c>
      <c r="J19" s="143">
        <v>0</v>
      </c>
      <c r="K19" s="143">
        <v>0</v>
      </c>
      <c r="L19" s="143">
        <v>0</v>
      </c>
      <c r="M19" s="143">
        <v>0</v>
      </c>
      <c r="N19" s="143">
        <v>11451</v>
      </c>
      <c r="O19" s="143">
        <v>0</v>
      </c>
      <c r="P19" s="142">
        <v>21539</v>
      </c>
      <c r="Q19" s="142"/>
    </row>
    <row r="20" spans="1:17" ht="13.5" customHeight="1">
      <c r="A20" s="82" t="s">
        <v>102</v>
      </c>
      <c r="G20" s="142"/>
      <c r="H20" s="143">
        <v>0</v>
      </c>
      <c r="I20" s="143">
        <v>6572</v>
      </c>
      <c r="J20" s="143">
        <v>0</v>
      </c>
      <c r="K20" s="143">
        <v>228000</v>
      </c>
      <c r="L20" s="143">
        <v>0</v>
      </c>
      <c r="M20" s="143">
        <v>0</v>
      </c>
      <c r="N20" s="143">
        <v>0</v>
      </c>
      <c r="O20" s="143">
        <v>0</v>
      </c>
      <c r="P20" s="142">
        <v>149572</v>
      </c>
      <c r="Q20" s="142"/>
    </row>
    <row r="21" spans="1:17" ht="13.5" customHeight="1">
      <c r="A21" s="82" t="s">
        <v>103</v>
      </c>
      <c r="G21" s="142"/>
      <c r="H21" s="143">
        <v>0</v>
      </c>
      <c r="I21" s="143">
        <v>444373</v>
      </c>
      <c r="J21" s="143">
        <v>780</v>
      </c>
      <c r="K21" s="143">
        <v>1388657</v>
      </c>
      <c r="L21" s="143">
        <v>3120</v>
      </c>
      <c r="M21" s="143">
        <v>0</v>
      </c>
      <c r="N21" s="143">
        <v>0</v>
      </c>
      <c r="O21" s="143">
        <v>9783</v>
      </c>
      <c r="P21" s="142">
        <v>1758780</v>
      </c>
      <c r="Q21" s="142"/>
    </row>
    <row r="22" spans="1:17" ht="13.5" customHeight="1">
      <c r="A22" s="82" t="s">
        <v>104</v>
      </c>
      <c r="G22" s="142"/>
      <c r="H22" s="143">
        <v>5239248</v>
      </c>
      <c r="I22" s="143">
        <v>768546</v>
      </c>
      <c r="J22" s="143">
        <v>50000</v>
      </c>
      <c r="K22" s="143">
        <v>1194167</v>
      </c>
      <c r="L22" s="143">
        <v>491499</v>
      </c>
      <c r="M22" s="143">
        <v>0</v>
      </c>
      <c r="N22" s="143">
        <v>703061</v>
      </c>
      <c r="O22" s="143">
        <v>0</v>
      </c>
      <c r="P22" s="142">
        <v>8446521</v>
      </c>
      <c r="Q22" s="142"/>
    </row>
    <row r="23" spans="1:17" s="141" customFormat="1" ht="21.75" customHeight="1">
      <c r="A23" s="141" t="s">
        <v>105</v>
      </c>
      <c r="G23" s="144"/>
      <c r="H23" s="145">
        <v>301562</v>
      </c>
      <c r="I23" s="145">
        <v>13171616</v>
      </c>
      <c r="J23" s="145">
        <v>9998996</v>
      </c>
      <c r="K23" s="145">
        <v>365729159</v>
      </c>
      <c r="L23" s="145">
        <v>4131507</v>
      </c>
      <c r="M23" s="145">
        <v>39295987</v>
      </c>
      <c r="N23" s="145">
        <v>66354158</v>
      </c>
      <c r="O23" s="145">
        <v>65370</v>
      </c>
      <c r="P23" s="144">
        <v>499048356</v>
      </c>
      <c r="Q23" s="142"/>
    </row>
    <row r="24" spans="1:17" ht="13.5" customHeight="1">
      <c r="A24" s="82" t="s">
        <v>106</v>
      </c>
      <c r="G24" s="142"/>
      <c r="H24" s="143"/>
      <c r="I24" s="143"/>
      <c r="J24" s="143"/>
      <c r="K24" s="143"/>
      <c r="L24" s="143"/>
      <c r="M24" s="143"/>
      <c r="N24" s="143"/>
      <c r="O24" s="143"/>
      <c r="P24" s="142"/>
      <c r="Q24" s="142"/>
    </row>
    <row r="25" spans="1:17" s="188" customFormat="1" ht="18.75" customHeight="1">
      <c r="A25" s="188" t="s">
        <v>107</v>
      </c>
      <c r="G25" s="189"/>
      <c r="H25" s="190">
        <v>0</v>
      </c>
      <c r="I25" s="190">
        <v>0</v>
      </c>
      <c r="J25" s="190">
        <v>0</v>
      </c>
      <c r="K25" s="190">
        <v>0</v>
      </c>
      <c r="L25" s="190">
        <v>0.01</v>
      </c>
      <c r="M25" s="190">
        <v>0</v>
      </c>
      <c r="N25" s="190">
        <v>0</v>
      </c>
      <c r="O25" s="190">
        <v>0</v>
      </c>
      <c r="P25" s="189">
        <v>0</v>
      </c>
      <c r="Q25" s="189"/>
    </row>
    <row r="26" spans="1:17" s="191" customFormat="1" ht="16.5" customHeight="1">
      <c r="A26" s="191" t="s">
        <v>129</v>
      </c>
      <c r="G26" s="192"/>
      <c r="H26" s="193">
        <v>290995433</v>
      </c>
      <c r="I26" s="193">
        <v>65106820</v>
      </c>
      <c r="J26" s="193">
        <v>35523152</v>
      </c>
      <c r="K26" s="193">
        <v>442945357</v>
      </c>
      <c r="L26" s="193">
        <v>28442584</v>
      </c>
      <c r="M26" s="193">
        <v>46088427</v>
      </c>
      <c r="N26" s="193">
        <v>104873548</v>
      </c>
      <c r="O26" s="193">
        <v>2304181</v>
      </c>
      <c r="P26" s="192">
        <v>1016279505</v>
      </c>
      <c r="Q26" s="194"/>
    </row>
    <row r="27" spans="1:17" ht="18.75" customHeight="1">
      <c r="A27" s="141" t="s">
        <v>109</v>
      </c>
      <c r="G27" s="142"/>
      <c r="H27" s="143"/>
      <c r="I27" s="143"/>
      <c r="J27" s="143"/>
      <c r="K27" s="143"/>
      <c r="L27" s="143"/>
      <c r="M27" s="143"/>
      <c r="N27" s="143"/>
      <c r="O27" s="143"/>
      <c r="P27" s="142"/>
      <c r="Q27" s="142"/>
    </row>
    <row r="28" spans="1:17" ht="13.5" customHeight="1">
      <c r="A28" s="82" t="s">
        <v>130</v>
      </c>
      <c r="G28" s="142"/>
      <c r="H28" s="143">
        <v>0</v>
      </c>
      <c r="I28" s="143">
        <v>93261</v>
      </c>
      <c r="J28" s="143">
        <v>12150</v>
      </c>
      <c r="K28" s="143">
        <v>1781311</v>
      </c>
      <c r="L28" s="143">
        <v>134800.01</v>
      </c>
      <c r="M28" s="143">
        <v>0</v>
      </c>
      <c r="N28" s="143">
        <v>59709</v>
      </c>
      <c r="O28" s="143">
        <v>0</v>
      </c>
      <c r="P28" s="142">
        <v>2081231.01</v>
      </c>
      <c r="Q28" s="142"/>
    </row>
    <row r="29" spans="1:17" ht="13.5" customHeight="1">
      <c r="A29" s="82" t="s">
        <v>111</v>
      </c>
      <c r="G29" s="142"/>
      <c r="H29" s="143">
        <v>1768</v>
      </c>
      <c r="I29" s="143">
        <v>0</v>
      </c>
      <c r="J29" s="143">
        <v>0</v>
      </c>
      <c r="K29" s="143">
        <v>2067172</v>
      </c>
      <c r="L29" s="143">
        <v>30007</v>
      </c>
      <c r="M29" s="143">
        <v>92792</v>
      </c>
      <c r="N29" s="143">
        <v>65005</v>
      </c>
      <c r="O29" s="143">
        <v>0</v>
      </c>
      <c r="P29" s="142">
        <v>2256744</v>
      </c>
      <c r="Q29" s="142"/>
    </row>
    <row r="30" spans="1:17" ht="13.5" customHeight="1">
      <c r="A30" s="82" t="s">
        <v>112</v>
      </c>
      <c r="G30" s="142"/>
      <c r="H30" s="143">
        <v>0</v>
      </c>
      <c r="I30" s="143">
        <v>1442380</v>
      </c>
      <c r="J30" s="143">
        <v>0</v>
      </c>
      <c r="K30" s="143">
        <v>4483176</v>
      </c>
      <c r="L30" s="143">
        <v>60900</v>
      </c>
      <c r="M30" s="143">
        <v>0</v>
      </c>
      <c r="N30" s="143">
        <v>212244</v>
      </c>
      <c r="O30" s="143">
        <v>27211</v>
      </c>
      <c r="P30" s="142">
        <v>6225911</v>
      </c>
      <c r="Q30" s="142"/>
    </row>
    <row r="31" spans="1:17" ht="13.5" customHeight="1">
      <c r="A31" s="82" t="s">
        <v>131</v>
      </c>
      <c r="G31" s="142"/>
      <c r="H31" s="143">
        <v>0</v>
      </c>
      <c r="I31" s="143">
        <v>0</v>
      </c>
      <c r="J31" s="143">
        <v>0</v>
      </c>
      <c r="K31" s="143">
        <v>0</v>
      </c>
      <c r="L31" s="143">
        <v>0</v>
      </c>
      <c r="M31" s="143">
        <v>0</v>
      </c>
      <c r="N31" s="143">
        <v>428</v>
      </c>
      <c r="O31" s="143">
        <v>0</v>
      </c>
      <c r="P31" s="142">
        <v>428</v>
      </c>
      <c r="Q31" s="142"/>
    </row>
    <row r="32" spans="1:17" ht="13.5" customHeight="1">
      <c r="A32" s="82" t="s">
        <v>114</v>
      </c>
      <c r="G32" s="142"/>
      <c r="H32" s="143">
        <v>6597403</v>
      </c>
      <c r="I32" s="143">
        <v>6477504</v>
      </c>
      <c r="J32" s="143">
        <v>215142</v>
      </c>
      <c r="K32" s="143">
        <v>16069996</v>
      </c>
      <c r="L32" s="143">
        <v>3315401</v>
      </c>
      <c r="M32" s="143">
        <v>2564704</v>
      </c>
      <c r="N32" s="143">
        <v>6376418</v>
      </c>
      <c r="O32" s="143">
        <v>559632</v>
      </c>
      <c r="P32" s="142">
        <v>42176200</v>
      </c>
      <c r="Q32" s="142"/>
    </row>
    <row r="33" spans="1:17" s="191" customFormat="1" ht="16.5" customHeight="1">
      <c r="A33" s="191" t="s">
        <v>115</v>
      </c>
      <c r="G33" s="192"/>
      <c r="H33" s="193">
        <v>6599171</v>
      </c>
      <c r="I33" s="193">
        <v>8013145</v>
      </c>
      <c r="J33" s="193">
        <v>227292</v>
      </c>
      <c r="K33" s="193">
        <v>24401655</v>
      </c>
      <c r="L33" s="193">
        <v>3541108.01</v>
      </c>
      <c r="M33" s="193">
        <v>2657496</v>
      </c>
      <c r="N33" s="193">
        <v>6713804</v>
      </c>
      <c r="O33" s="193">
        <v>586843</v>
      </c>
      <c r="P33" s="192">
        <v>52740514</v>
      </c>
      <c r="Q33" s="194"/>
    </row>
    <row r="34" spans="7:17" ht="4.5" customHeight="1">
      <c r="G34" s="142"/>
      <c r="H34" s="143"/>
      <c r="I34" s="143"/>
      <c r="J34" s="143"/>
      <c r="K34" s="143"/>
      <c r="L34" s="143"/>
      <c r="M34" s="143"/>
      <c r="N34" s="143"/>
      <c r="O34" s="143"/>
      <c r="P34" s="142"/>
      <c r="Q34" s="142"/>
    </row>
    <row r="35" spans="1:17" ht="13.5" customHeight="1">
      <c r="A35" s="82" t="s">
        <v>132</v>
      </c>
      <c r="G35" s="142"/>
      <c r="H35" s="143">
        <v>0</v>
      </c>
      <c r="I35" s="143">
        <v>638434</v>
      </c>
      <c r="J35" s="143">
        <v>0</v>
      </c>
      <c r="K35" s="143">
        <v>14033429</v>
      </c>
      <c r="L35" s="143">
        <v>32375</v>
      </c>
      <c r="M35" s="143">
        <v>0</v>
      </c>
      <c r="N35" s="143">
        <v>22848</v>
      </c>
      <c r="O35" s="143">
        <v>0</v>
      </c>
      <c r="P35" s="142">
        <v>14536414</v>
      </c>
      <c r="Q35" s="142"/>
    </row>
    <row r="36" spans="1:17" ht="16.5" customHeight="1">
      <c r="A36" s="141" t="s">
        <v>117</v>
      </c>
      <c r="G36" s="142"/>
      <c r="H36" s="143"/>
      <c r="I36" s="143"/>
      <c r="J36" s="143"/>
      <c r="K36" s="143"/>
      <c r="L36" s="143"/>
      <c r="M36" s="143"/>
      <c r="N36" s="143"/>
      <c r="O36" s="143"/>
      <c r="P36" s="142"/>
      <c r="Q36" s="142"/>
    </row>
    <row r="37" spans="1:17" ht="13.5" customHeight="1">
      <c r="A37" s="82" t="s">
        <v>118</v>
      </c>
      <c r="G37" s="142"/>
      <c r="H37" s="143"/>
      <c r="I37" s="143"/>
      <c r="J37" s="143"/>
      <c r="K37" s="143"/>
      <c r="L37" s="143"/>
      <c r="M37" s="143"/>
      <c r="N37" s="143"/>
      <c r="O37" s="143"/>
      <c r="P37" s="142">
        <v>1298738.02</v>
      </c>
      <c r="Q37" s="142"/>
    </row>
    <row r="38" spans="1:17" ht="13.5" customHeight="1">
      <c r="A38" s="82" t="s">
        <v>119</v>
      </c>
      <c r="G38" s="142"/>
      <c r="H38" s="143"/>
      <c r="I38" s="143"/>
      <c r="J38" s="143"/>
      <c r="K38" s="143"/>
      <c r="L38" s="143"/>
      <c r="M38" s="143"/>
      <c r="N38" s="143"/>
      <c r="O38" s="143"/>
      <c r="P38" s="142">
        <v>65856</v>
      </c>
      <c r="Q38" s="142"/>
    </row>
    <row r="39" spans="1:17" ht="13.5" customHeight="1">
      <c r="A39" s="82" t="s">
        <v>133</v>
      </c>
      <c r="G39" s="142"/>
      <c r="H39" s="143"/>
      <c r="I39" s="143"/>
      <c r="J39" s="143"/>
      <c r="K39" s="143"/>
      <c r="L39" s="143"/>
      <c r="M39" s="143"/>
      <c r="N39" s="143"/>
      <c r="O39" s="143"/>
      <c r="P39" s="142">
        <v>18658929</v>
      </c>
      <c r="Q39" s="142"/>
    </row>
    <row r="40" spans="1:17" ht="13.5" customHeight="1">
      <c r="A40" s="82" t="s">
        <v>134</v>
      </c>
      <c r="G40" s="142"/>
      <c r="H40" s="143"/>
      <c r="I40" s="143"/>
      <c r="J40" s="143"/>
      <c r="K40" s="143"/>
      <c r="L40" s="143"/>
      <c r="M40" s="143"/>
      <c r="N40" s="143"/>
      <c r="O40" s="143"/>
      <c r="P40" s="142">
        <v>0</v>
      </c>
      <c r="Q40" s="142"/>
    </row>
    <row r="41" spans="1:17" ht="13.5" customHeight="1">
      <c r="A41" s="82" t="s">
        <v>135</v>
      </c>
      <c r="G41" s="142"/>
      <c r="H41" s="143"/>
      <c r="I41" s="143"/>
      <c r="J41" s="143"/>
      <c r="K41" s="143"/>
      <c r="L41" s="143"/>
      <c r="M41" s="143"/>
      <c r="N41" s="143"/>
      <c r="O41" s="143"/>
      <c r="P41" s="142">
        <v>46161238</v>
      </c>
      <c r="Q41" s="142"/>
    </row>
    <row r="42" spans="1:17" s="196" customFormat="1" ht="16.5" customHeight="1" thickBot="1">
      <c r="A42" s="195" t="s">
        <v>123</v>
      </c>
      <c r="B42" s="195"/>
      <c r="G42" s="197"/>
      <c r="H42" s="217"/>
      <c r="I42" s="217"/>
      <c r="J42" s="217"/>
      <c r="K42" s="217"/>
      <c r="L42" s="217"/>
      <c r="M42" s="217"/>
      <c r="N42" s="217"/>
      <c r="O42" s="217"/>
      <c r="P42" s="218">
        <v>66184760.1</v>
      </c>
      <c r="Q42" s="197"/>
    </row>
    <row r="43" spans="1:17" s="191" customFormat="1" ht="16.5" customHeight="1" thickTop="1">
      <c r="A43" s="191" t="s">
        <v>124</v>
      </c>
      <c r="G43" s="192"/>
      <c r="H43" s="219"/>
      <c r="I43" s="219"/>
      <c r="J43" s="219"/>
      <c r="K43" s="219"/>
      <c r="L43" s="219"/>
      <c r="M43" s="219"/>
      <c r="N43" s="219"/>
      <c r="O43" s="219"/>
      <c r="P43" s="220">
        <v>1135204780</v>
      </c>
      <c r="Q43" s="194"/>
    </row>
    <row r="44" spans="1:17" s="141" customFormat="1" ht="16.5" customHeight="1">
      <c r="A44" s="141" t="s">
        <v>125</v>
      </c>
      <c r="G44" s="144"/>
      <c r="H44" s="145">
        <v>290693871</v>
      </c>
      <c r="I44" s="145">
        <v>54109281</v>
      </c>
      <c r="J44" s="145">
        <v>25536306</v>
      </c>
      <c r="K44" s="145">
        <v>97514117</v>
      </c>
      <c r="L44" s="145">
        <v>24539152.01</v>
      </c>
      <c r="M44" s="145">
        <v>6792440</v>
      </c>
      <c r="N44" s="145">
        <v>38814620</v>
      </c>
      <c r="O44" s="145">
        <v>2266022</v>
      </c>
      <c r="P44" s="144">
        <v>540075134.01</v>
      </c>
      <c r="Q44" s="142"/>
    </row>
    <row r="45" s="146" customFormat="1" ht="3" customHeight="1" thickBot="1"/>
    <row r="46" ht="15.75" customHeight="1">
      <c r="A46" s="82" t="s">
        <v>174</v>
      </c>
    </row>
    <row r="51" ht="12.75">
      <c r="A51" s="83"/>
    </row>
    <row r="79" ht="12.75" hidden="1"/>
    <row r="80" ht="12.75" hidden="1"/>
    <row r="81" ht="12.75" hidden="1"/>
    <row r="82" ht="12.75" hidden="1"/>
    <row r="83" ht="12.75" hidden="1"/>
    <row r="84" spans="1:3" ht="12.75" hidden="1">
      <c r="A84" s="82">
        <v>4</v>
      </c>
      <c r="B84" s="82">
        <v>2001</v>
      </c>
      <c r="C84" s="82">
        <v>242</v>
      </c>
    </row>
    <row r="85" spans="1:4" ht="12.75" hidden="1">
      <c r="A85" s="82">
        <v>13</v>
      </c>
      <c r="D85" s="82">
        <v>6</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1968503937007874" right="0" top="0.5118110236220472" bottom="0.4724409448818898" header="0.1968503937007874" footer="0.1968503937007874"/>
  <pageSetup horizontalDpi="360" verticalDpi="360" orientation="landscape" paperSize="5" scale="81" r:id="rId1"/>
  <headerFooter alignWithMargins="0">
    <oddHeader>&amp;R&amp;D &amp;T</oddHeader>
    <oddFooter>&amp;C- 6 -</oddFooter>
  </headerFooter>
</worksheet>
</file>

<file path=xl/worksheets/sheet13.xml><?xml version="1.0" encoding="utf-8"?>
<worksheet xmlns="http://schemas.openxmlformats.org/spreadsheetml/2006/main" xmlns:r="http://schemas.openxmlformats.org/officeDocument/2006/relationships">
  <dimension ref="A1:G34"/>
  <sheetViews>
    <sheetView workbookViewId="0" topLeftCell="A3">
      <selection activeCell="A3" sqref="A3"/>
    </sheetView>
  </sheetViews>
  <sheetFormatPr defaultColWidth="9.140625" defaultRowHeight="12.75"/>
  <cols>
    <col min="1" max="1" width="9.140625" style="57" customWidth="1"/>
    <col min="2" max="2" width="96.00390625" style="57" customWidth="1"/>
    <col min="3" max="5" width="9.140625" style="57" customWidth="1"/>
    <col min="6" max="6" width="20.57421875" style="57" customWidth="1"/>
    <col min="7" max="7" width="9.140625" style="57" customWidth="1"/>
    <col min="8" max="8" width="12.7109375" style="57" customWidth="1"/>
    <col min="9" max="16384" width="9.140625" style="57" customWidth="1"/>
  </cols>
  <sheetData>
    <row r="1" spans="1:7" ht="12.75">
      <c r="A1" s="53"/>
      <c r="B1" s="54"/>
      <c r="C1" s="54"/>
      <c r="D1" s="54"/>
      <c r="E1" s="54"/>
      <c r="F1" s="54"/>
      <c r="G1" s="55"/>
    </row>
    <row r="2" spans="1:7" ht="12.75">
      <c r="A2" s="56"/>
      <c r="G2" s="58"/>
    </row>
    <row r="3" spans="1:7" ht="12.75">
      <c r="A3" s="56"/>
      <c r="G3" s="58"/>
    </row>
    <row r="4" spans="1:7" ht="12.75">
      <c r="A4" s="56"/>
      <c r="G4" s="58"/>
    </row>
    <row r="5" spans="1:7" ht="12.75">
      <c r="A5" s="56"/>
      <c r="G5" s="58"/>
    </row>
    <row r="6" spans="1:7" ht="12.75">
      <c r="A6" s="56"/>
      <c r="G6" s="58"/>
    </row>
    <row r="7" spans="1:7" ht="12.75">
      <c r="A7" s="56"/>
      <c r="G7" s="58"/>
    </row>
    <row r="8" spans="1:7" ht="12.75">
      <c r="A8" s="56"/>
      <c r="G8" s="58"/>
    </row>
    <row r="9" spans="1:7" s="9" customFormat="1" ht="20.25">
      <c r="A9" s="60"/>
      <c r="B9" s="9" t="s">
        <v>19</v>
      </c>
      <c r="G9" s="59"/>
    </row>
    <row r="10" spans="1:7" s="9" customFormat="1" ht="20.25">
      <c r="A10" s="60"/>
      <c r="B10" s="9" t="s">
        <v>20</v>
      </c>
      <c r="G10" s="59"/>
    </row>
    <row r="11" spans="1:7" ht="12.75">
      <c r="A11" s="56"/>
      <c r="G11" s="58"/>
    </row>
    <row r="12" spans="1:7" ht="12.75">
      <c r="A12" s="56"/>
      <c r="G12" s="58"/>
    </row>
    <row r="13" spans="1:7" ht="12.75">
      <c r="A13" s="56"/>
      <c r="G13" s="58"/>
    </row>
    <row r="14" spans="1:7" ht="12.75">
      <c r="A14" s="56"/>
      <c r="G14" s="58"/>
    </row>
    <row r="15" spans="1:7" ht="12.75">
      <c r="A15" s="56"/>
      <c r="G15" s="58"/>
    </row>
    <row r="16" spans="1:7" ht="12.75">
      <c r="A16" s="56"/>
      <c r="G16" s="58"/>
    </row>
    <row r="17" spans="1:7" ht="12.75">
      <c r="A17" s="56"/>
      <c r="G17" s="58"/>
    </row>
    <row r="18" spans="1:7" ht="12.75">
      <c r="A18" s="56"/>
      <c r="G18" s="58"/>
    </row>
    <row r="19" spans="1:7" ht="12.75">
      <c r="A19" s="56"/>
      <c r="G19" s="58"/>
    </row>
    <row r="20" spans="1:7" ht="12.75">
      <c r="A20" s="56"/>
      <c r="G20" s="58"/>
    </row>
    <row r="21" spans="1:7" ht="12.75">
      <c r="A21" s="56"/>
      <c r="G21" s="58"/>
    </row>
    <row r="22" spans="1:7" ht="23.25">
      <c r="A22" s="56"/>
      <c r="B22" s="81" t="s">
        <v>75</v>
      </c>
      <c r="G22" s="58"/>
    </row>
    <row r="23" spans="1:7" ht="23.25">
      <c r="A23" s="56"/>
      <c r="B23" s="81" t="s">
        <v>76</v>
      </c>
      <c r="G23" s="58"/>
    </row>
    <row r="24" spans="1:7" ht="12.75">
      <c r="A24" s="56"/>
      <c r="G24" s="58"/>
    </row>
    <row r="25" spans="1:7" ht="12.75">
      <c r="A25" s="56"/>
      <c r="G25" s="58"/>
    </row>
    <row r="26" spans="1:7" ht="12.75">
      <c r="A26" s="56"/>
      <c r="G26" s="58"/>
    </row>
    <row r="27" spans="1:7" ht="12.75">
      <c r="A27" s="56"/>
      <c r="G27" s="58"/>
    </row>
    <row r="28" spans="1:7" ht="12.75">
      <c r="A28" s="56"/>
      <c r="G28" s="58"/>
    </row>
    <row r="29" spans="1:7" ht="12.75">
      <c r="A29" s="56"/>
      <c r="G29" s="58"/>
    </row>
    <row r="30" spans="1:7" ht="12.75">
      <c r="A30" s="56"/>
      <c r="G30" s="58"/>
    </row>
    <row r="31" spans="1:7" ht="12.75">
      <c r="A31" s="56"/>
      <c r="G31" s="58"/>
    </row>
    <row r="32" spans="1:7" ht="12.75">
      <c r="A32" s="56"/>
      <c r="G32" s="58"/>
    </row>
    <row r="33" spans="1:7" ht="12.75">
      <c r="A33" s="56"/>
      <c r="G33" s="58"/>
    </row>
    <row r="34" spans="1:7" ht="13.5" thickBot="1">
      <c r="A34" s="61"/>
      <c r="B34" s="62"/>
      <c r="C34" s="62"/>
      <c r="D34" s="62"/>
      <c r="E34" s="62"/>
      <c r="F34" s="62"/>
      <c r="G34" s="63"/>
    </row>
  </sheetData>
  <printOptions/>
  <pageMargins left="0.7480314960629921" right="0.7480314960629921" top="0.984251968503937" bottom="0.984251968503937" header="0.5118110236220472" footer="0.5118110236220472"/>
  <pageSetup horizontalDpi="300" verticalDpi="300" orientation="landscape" paperSize="5" scale="98" r:id="rId2"/>
  <drawing r:id="rId1"/>
</worksheet>
</file>

<file path=xl/worksheets/sheet14.xml><?xml version="1.0" encoding="utf-8"?>
<worksheet xmlns="http://schemas.openxmlformats.org/spreadsheetml/2006/main" xmlns:r="http://schemas.openxmlformats.org/officeDocument/2006/relationships">
  <sheetPr codeName="Sheet116"/>
  <dimension ref="A1:HL85"/>
  <sheetViews>
    <sheetView workbookViewId="0" topLeftCell="A1">
      <selection activeCell="A3" sqref="A3"/>
    </sheetView>
  </sheetViews>
  <sheetFormatPr defaultColWidth="9.140625" defaultRowHeight="12.75"/>
  <cols>
    <col min="1" max="1" width="9.57421875" style="82" customWidth="1"/>
    <col min="2" max="2" width="39.28125" style="82" customWidth="1"/>
    <col min="3" max="3" width="1.7109375" style="82" customWidth="1"/>
    <col min="4" max="4" width="11.421875" style="82" customWidth="1"/>
    <col min="5" max="5" width="8.28125" style="82" customWidth="1"/>
    <col min="6" max="6" width="1.8515625" style="82" customWidth="1"/>
    <col min="7" max="7" width="9.28125" style="82" customWidth="1"/>
    <col min="8" max="15" width="13.7109375" style="82" customWidth="1"/>
    <col min="16" max="16" width="14.7109375" style="82" customWidth="1"/>
    <col min="17" max="16384" width="9.140625" style="82" customWidth="1"/>
  </cols>
  <sheetData>
    <row r="1" spans="1:15" s="132" customFormat="1" ht="14.25" customHeight="1">
      <c r="A1" s="132" t="s">
        <v>48</v>
      </c>
      <c r="D1" s="133"/>
      <c r="G1" s="178" t="s">
        <v>84</v>
      </c>
      <c r="M1" s="134"/>
      <c r="N1" s="134"/>
      <c r="O1" s="134"/>
    </row>
    <row r="2" spans="4:15" s="135" customFormat="1" ht="14.25" customHeight="1">
      <c r="D2" s="136"/>
      <c r="G2" s="179" t="s">
        <v>85</v>
      </c>
      <c r="M2" s="137"/>
      <c r="N2" s="137"/>
      <c r="O2" s="137"/>
    </row>
    <row r="3" spans="1:16" s="138" customFormat="1" ht="18.75" customHeight="1" thickBot="1">
      <c r="A3" s="138" t="s">
        <v>83</v>
      </c>
      <c r="H3" s="244">
        <v>2002</v>
      </c>
      <c r="I3" s="244"/>
      <c r="J3" s="244"/>
      <c r="K3" s="244"/>
      <c r="M3" s="139"/>
      <c r="N3" s="139"/>
      <c r="O3" s="139"/>
      <c r="P3" s="140"/>
    </row>
    <row r="4" spans="1:220" s="175" customFormat="1" ht="14.25" customHeight="1">
      <c r="A4" s="170"/>
      <c r="B4" s="170"/>
      <c r="C4" s="170"/>
      <c r="D4" s="170"/>
      <c r="E4" s="170"/>
      <c r="F4" s="170"/>
      <c r="G4" s="170"/>
      <c r="H4" s="243" t="s">
        <v>50</v>
      </c>
      <c r="I4" s="243"/>
      <c r="J4" s="177" t="s">
        <v>51</v>
      </c>
      <c r="K4" s="243" t="s">
        <v>87</v>
      </c>
      <c r="L4" s="243"/>
      <c r="M4" s="243"/>
      <c r="N4" s="243"/>
      <c r="O4" s="180" t="s">
        <v>88</v>
      </c>
      <c r="P4" s="177" t="s">
        <v>89</v>
      </c>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168"/>
      <c r="FD4" s="168"/>
      <c r="FE4" s="168"/>
      <c r="FF4" s="168"/>
      <c r="FG4" s="168"/>
      <c r="FH4" s="168"/>
      <c r="FI4" s="168"/>
      <c r="FJ4" s="168"/>
      <c r="FK4" s="168"/>
      <c r="FL4" s="168"/>
      <c r="FM4" s="168"/>
      <c r="FN4" s="168"/>
      <c r="FO4" s="168"/>
      <c r="FP4" s="168"/>
      <c r="FQ4" s="168"/>
      <c r="FR4" s="168"/>
      <c r="FS4" s="168"/>
      <c r="FT4" s="168"/>
      <c r="FU4" s="168"/>
      <c r="FV4" s="168"/>
      <c r="FW4" s="168"/>
      <c r="FX4" s="168"/>
      <c r="FY4" s="168"/>
      <c r="FZ4" s="168"/>
      <c r="GA4" s="168"/>
      <c r="GB4" s="168"/>
      <c r="GC4" s="168"/>
      <c r="GD4" s="168"/>
      <c r="GE4" s="168"/>
      <c r="GF4" s="168"/>
      <c r="GG4" s="168"/>
      <c r="GH4" s="168"/>
      <c r="GI4" s="168"/>
      <c r="GJ4" s="168"/>
      <c r="GK4" s="168"/>
      <c r="GL4" s="168"/>
      <c r="GM4" s="168"/>
      <c r="GN4" s="168"/>
      <c r="GO4" s="168"/>
      <c r="GP4" s="168"/>
      <c r="GQ4" s="168"/>
      <c r="GR4" s="168"/>
      <c r="GS4" s="168"/>
      <c r="GT4" s="168"/>
      <c r="GU4" s="168"/>
      <c r="GV4" s="168"/>
      <c r="GW4" s="168"/>
      <c r="GX4" s="168"/>
      <c r="GY4" s="168"/>
      <c r="GZ4" s="168"/>
      <c r="HA4" s="168"/>
      <c r="HB4" s="168"/>
      <c r="HC4" s="168"/>
      <c r="HD4" s="168"/>
      <c r="HE4" s="168"/>
      <c r="HF4" s="168"/>
      <c r="HG4" s="168"/>
      <c r="HH4" s="168"/>
      <c r="HI4" s="168"/>
      <c r="HJ4" s="168"/>
      <c r="HK4" s="168"/>
      <c r="HL4" s="168"/>
    </row>
    <row r="5" spans="1:16" s="169" customFormat="1" ht="14.25" customHeight="1">
      <c r="A5" s="173"/>
      <c r="B5" s="171" t="s">
        <v>52</v>
      </c>
      <c r="C5" s="168"/>
      <c r="D5" s="171"/>
      <c r="H5" s="210" t="s">
        <v>53</v>
      </c>
      <c r="I5" s="210" t="s">
        <v>86</v>
      </c>
      <c r="J5" s="210" t="s">
        <v>18</v>
      </c>
      <c r="K5" s="210" t="s">
        <v>54</v>
      </c>
      <c r="L5" s="210" t="s">
        <v>55</v>
      </c>
      <c r="M5" s="211" t="s">
        <v>56</v>
      </c>
      <c r="N5" s="211" t="s">
        <v>57</v>
      </c>
      <c r="O5" s="211"/>
      <c r="P5" s="212"/>
    </row>
    <row r="6" spans="1:16" s="169" customFormat="1" ht="14.25" customHeight="1">
      <c r="A6" s="172"/>
      <c r="B6" s="187" t="s">
        <v>184</v>
      </c>
      <c r="C6" s="172"/>
      <c r="D6" s="172"/>
      <c r="H6" s="213" t="s">
        <v>59</v>
      </c>
      <c r="I6" s="214" t="s">
        <v>50</v>
      </c>
      <c r="J6" s="214"/>
      <c r="K6" s="213" t="s">
        <v>60</v>
      </c>
      <c r="L6" s="213" t="s">
        <v>61</v>
      </c>
      <c r="M6" s="215" t="s">
        <v>62</v>
      </c>
      <c r="N6" s="215" t="s">
        <v>63</v>
      </c>
      <c r="O6" s="216"/>
      <c r="P6" s="214"/>
    </row>
    <row r="7" spans="1:220" s="166" customFormat="1" ht="15" customHeight="1" thickBot="1">
      <c r="A7" s="174" t="s">
        <v>79</v>
      </c>
      <c r="B7" s="146"/>
      <c r="C7" s="146"/>
      <c r="D7" s="146"/>
      <c r="E7" s="146" t="s">
        <v>18</v>
      </c>
      <c r="F7" s="146"/>
      <c r="G7" s="146"/>
      <c r="H7" s="176" t="s">
        <v>64</v>
      </c>
      <c r="I7" s="176" t="s">
        <v>65</v>
      </c>
      <c r="J7" s="176" t="s">
        <v>66</v>
      </c>
      <c r="K7" s="176" t="s">
        <v>67</v>
      </c>
      <c r="L7" s="176" t="s">
        <v>68</v>
      </c>
      <c r="M7" s="167" t="s">
        <v>69</v>
      </c>
      <c r="N7" s="167" t="s">
        <v>70</v>
      </c>
      <c r="O7" s="167" t="s">
        <v>77</v>
      </c>
      <c r="P7" s="176" t="s">
        <v>78</v>
      </c>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c r="FG7" s="169"/>
      <c r="FH7" s="169"/>
      <c r="FI7" s="169"/>
      <c r="FJ7" s="169"/>
      <c r="FK7" s="169"/>
      <c r="FL7" s="169"/>
      <c r="FM7" s="169"/>
      <c r="FN7" s="169"/>
      <c r="FO7" s="169"/>
      <c r="FP7" s="169"/>
      <c r="FQ7" s="169"/>
      <c r="FR7" s="169"/>
      <c r="FS7" s="169"/>
      <c r="FT7" s="169"/>
      <c r="FU7" s="169"/>
      <c r="FV7" s="169"/>
      <c r="FW7" s="169"/>
      <c r="FX7" s="169"/>
      <c r="FY7" s="169"/>
      <c r="FZ7" s="169"/>
      <c r="GA7" s="169"/>
      <c r="GB7" s="169"/>
      <c r="GC7" s="169"/>
      <c r="GD7" s="169"/>
      <c r="GE7" s="169"/>
      <c r="GF7" s="169"/>
      <c r="GG7" s="169"/>
      <c r="GH7" s="169"/>
      <c r="GI7" s="169"/>
      <c r="GJ7" s="169"/>
      <c r="GK7" s="169"/>
      <c r="GL7" s="169"/>
      <c r="GM7" s="169"/>
      <c r="GN7" s="169"/>
      <c r="GO7" s="169"/>
      <c r="GP7" s="169"/>
      <c r="GQ7" s="169"/>
      <c r="GR7" s="169"/>
      <c r="GS7" s="169"/>
      <c r="GT7" s="169"/>
      <c r="GU7" s="169"/>
      <c r="GV7" s="169"/>
      <c r="GW7" s="169"/>
      <c r="GX7" s="169"/>
      <c r="GY7" s="169"/>
      <c r="GZ7" s="169"/>
      <c r="HA7" s="169"/>
      <c r="HB7" s="169"/>
      <c r="HC7" s="169"/>
      <c r="HD7" s="169"/>
      <c r="HE7" s="169"/>
      <c r="HF7" s="169"/>
      <c r="HG7" s="169"/>
      <c r="HH7" s="169"/>
      <c r="HI7" s="169"/>
      <c r="HJ7" s="169"/>
      <c r="HK7" s="169"/>
      <c r="HL7" s="169"/>
    </row>
    <row r="8" spans="1:15" ht="15" customHeight="1">
      <c r="A8" s="141" t="s">
        <v>71</v>
      </c>
      <c r="G8" s="142"/>
      <c r="H8" s="143"/>
      <c r="I8" s="143"/>
      <c r="J8" s="143"/>
      <c r="K8" s="143"/>
      <c r="L8" s="143"/>
      <c r="M8" s="143"/>
      <c r="N8" s="143"/>
      <c r="O8" s="143"/>
    </row>
    <row r="9" spans="1:17" ht="13.5" customHeight="1">
      <c r="A9" s="82" t="s">
        <v>91</v>
      </c>
      <c r="G9" s="142"/>
      <c r="H9" s="143">
        <v>11639958</v>
      </c>
      <c r="I9" s="143">
        <v>1002275</v>
      </c>
      <c r="J9" s="143">
        <v>11000</v>
      </c>
      <c r="K9" s="143">
        <v>0</v>
      </c>
      <c r="L9" s="143">
        <v>1000</v>
      </c>
      <c r="M9" s="143">
        <v>0</v>
      </c>
      <c r="N9" s="143">
        <v>165202</v>
      </c>
      <c r="O9" s="143">
        <v>0</v>
      </c>
      <c r="P9" s="142">
        <v>12819435</v>
      </c>
      <c r="Q9" s="142"/>
    </row>
    <row r="10" spans="1:17" ht="13.5" customHeight="1">
      <c r="A10" s="82" t="s">
        <v>92</v>
      </c>
      <c r="G10" s="142"/>
      <c r="H10" s="143">
        <v>0</v>
      </c>
      <c r="I10" s="143">
        <v>38060</v>
      </c>
      <c r="J10" s="143">
        <v>0</v>
      </c>
      <c r="K10" s="143">
        <v>101597</v>
      </c>
      <c r="L10" s="143">
        <v>0</v>
      </c>
      <c r="M10" s="143">
        <v>0</v>
      </c>
      <c r="N10" s="143">
        <v>174695</v>
      </c>
      <c r="O10" s="143">
        <v>0</v>
      </c>
      <c r="P10" s="142">
        <v>314352</v>
      </c>
      <c r="Q10" s="142"/>
    </row>
    <row r="11" spans="1:17" ht="13.5" customHeight="1">
      <c r="A11" s="82" t="s">
        <v>93</v>
      </c>
      <c r="G11" s="142"/>
      <c r="H11" s="143">
        <v>0</v>
      </c>
      <c r="I11" s="143">
        <v>75</v>
      </c>
      <c r="J11" s="143">
        <v>1117</v>
      </c>
      <c r="K11" s="143">
        <v>3256</v>
      </c>
      <c r="L11" s="143">
        <v>0</v>
      </c>
      <c r="M11" s="143">
        <v>0</v>
      </c>
      <c r="N11" s="143">
        <v>12458</v>
      </c>
      <c r="O11" s="143">
        <v>0</v>
      </c>
      <c r="P11" s="142">
        <v>16906</v>
      </c>
      <c r="Q11" s="142"/>
    </row>
    <row r="12" spans="1:17" ht="13.5" customHeight="1">
      <c r="A12" s="82" t="s">
        <v>94</v>
      </c>
      <c r="G12" s="142"/>
      <c r="H12" s="143">
        <v>0</v>
      </c>
      <c r="I12" s="143">
        <v>12800</v>
      </c>
      <c r="J12" s="143">
        <v>0</v>
      </c>
      <c r="K12" s="143">
        <v>0</v>
      </c>
      <c r="L12" s="143">
        <v>0</v>
      </c>
      <c r="M12" s="143">
        <v>0</v>
      </c>
      <c r="N12" s="143">
        <v>1850</v>
      </c>
      <c r="O12" s="143">
        <v>0</v>
      </c>
      <c r="P12" s="142">
        <v>14650</v>
      </c>
      <c r="Q12" s="142"/>
    </row>
    <row r="13" spans="1:17" ht="13.5" customHeight="1">
      <c r="A13" s="82" t="s">
        <v>95</v>
      </c>
      <c r="G13" s="142"/>
      <c r="H13" s="143">
        <v>0</v>
      </c>
      <c r="I13" s="143">
        <v>192486</v>
      </c>
      <c r="J13" s="143">
        <v>21016</v>
      </c>
      <c r="K13" s="143">
        <v>1978572</v>
      </c>
      <c r="L13" s="143">
        <v>36921</v>
      </c>
      <c r="M13" s="143">
        <v>0</v>
      </c>
      <c r="N13" s="143">
        <v>554264</v>
      </c>
      <c r="O13" s="143">
        <v>0</v>
      </c>
      <c r="P13" s="142">
        <v>2783259</v>
      </c>
      <c r="Q13" s="142"/>
    </row>
    <row r="14" spans="1:17" ht="13.5" customHeight="1">
      <c r="A14" s="82" t="s">
        <v>96</v>
      </c>
      <c r="G14" s="142"/>
      <c r="H14" s="143">
        <v>0</v>
      </c>
      <c r="I14" s="143">
        <v>0</v>
      </c>
      <c r="J14" s="143">
        <v>0</v>
      </c>
      <c r="K14" s="143">
        <v>2657</v>
      </c>
      <c r="L14" s="143">
        <v>0</v>
      </c>
      <c r="M14" s="143">
        <v>0</v>
      </c>
      <c r="N14" s="143">
        <v>0</v>
      </c>
      <c r="O14" s="143">
        <v>0</v>
      </c>
      <c r="P14" s="142">
        <v>2657</v>
      </c>
      <c r="Q14" s="142"/>
    </row>
    <row r="15" spans="1:17" ht="13.5" customHeight="1">
      <c r="A15" s="82" t="s">
        <v>97</v>
      </c>
      <c r="G15" s="142"/>
      <c r="H15" s="143">
        <v>0</v>
      </c>
      <c r="I15" s="143">
        <v>13558</v>
      </c>
      <c r="J15" s="143">
        <v>0</v>
      </c>
      <c r="K15" s="143">
        <v>6665</v>
      </c>
      <c r="L15" s="143">
        <v>0</v>
      </c>
      <c r="M15" s="143">
        <v>0</v>
      </c>
      <c r="N15" s="143">
        <v>1412</v>
      </c>
      <c r="O15" s="143">
        <v>0</v>
      </c>
      <c r="P15" s="142">
        <v>21635</v>
      </c>
      <c r="Q15" s="142"/>
    </row>
    <row r="16" spans="1:17" s="141" customFormat="1" ht="13.5" customHeight="1">
      <c r="A16" s="141" t="s">
        <v>98</v>
      </c>
      <c r="G16" s="144"/>
      <c r="H16" s="145">
        <v>11639958</v>
      </c>
      <c r="I16" s="145">
        <v>1259254</v>
      </c>
      <c r="J16" s="145">
        <v>33133</v>
      </c>
      <c r="K16" s="145">
        <v>2092747</v>
      </c>
      <c r="L16" s="145">
        <v>37921</v>
      </c>
      <c r="M16" s="145">
        <v>0</v>
      </c>
      <c r="N16" s="145">
        <v>909881</v>
      </c>
      <c r="O16" s="145">
        <v>0</v>
      </c>
      <c r="P16" s="144">
        <v>15972894</v>
      </c>
      <c r="Q16" s="142"/>
    </row>
    <row r="17" spans="1:17" ht="13.5" customHeight="1">
      <c r="A17" s="82" t="s">
        <v>99</v>
      </c>
      <c r="G17" s="142"/>
      <c r="H17" s="143"/>
      <c r="I17" s="143"/>
      <c r="J17" s="143"/>
      <c r="K17" s="143"/>
      <c r="L17" s="143"/>
      <c r="M17" s="143"/>
      <c r="N17" s="143"/>
      <c r="O17" s="143"/>
      <c r="P17" s="142"/>
      <c r="Q17" s="142"/>
    </row>
    <row r="18" spans="1:17" ht="13.5" customHeight="1">
      <c r="A18" s="82" t="s">
        <v>100</v>
      </c>
      <c r="G18" s="142"/>
      <c r="H18" s="143">
        <v>199335</v>
      </c>
      <c r="I18" s="143">
        <v>0</v>
      </c>
      <c r="J18" s="143">
        <v>0</v>
      </c>
      <c r="K18" s="143">
        <v>44930</v>
      </c>
      <c r="L18" s="143">
        <v>0</v>
      </c>
      <c r="M18" s="143">
        <v>0</v>
      </c>
      <c r="N18" s="143">
        <v>26730</v>
      </c>
      <c r="O18" s="143">
        <v>0</v>
      </c>
      <c r="P18" s="142">
        <v>150874</v>
      </c>
      <c r="Q18" s="142"/>
    </row>
    <row r="19" spans="1:17" ht="13.5" customHeight="1">
      <c r="A19" s="82" t="s">
        <v>101</v>
      </c>
      <c r="G19" s="142"/>
      <c r="H19" s="143">
        <v>0</v>
      </c>
      <c r="I19" s="143">
        <v>0</v>
      </c>
      <c r="J19" s="143">
        <v>0</v>
      </c>
      <c r="K19" s="143">
        <v>0</v>
      </c>
      <c r="L19" s="143">
        <v>0</v>
      </c>
      <c r="M19" s="143">
        <v>0</v>
      </c>
      <c r="N19" s="143">
        <v>0</v>
      </c>
      <c r="O19" s="143">
        <v>0</v>
      </c>
      <c r="P19" s="142">
        <v>0</v>
      </c>
      <c r="Q19" s="142"/>
    </row>
    <row r="20" spans="1:17" ht="13.5" customHeight="1">
      <c r="A20" s="82" t="s">
        <v>102</v>
      </c>
      <c r="G20" s="142"/>
      <c r="H20" s="143">
        <v>0</v>
      </c>
      <c r="I20" s="143">
        <v>0</v>
      </c>
      <c r="J20" s="143">
        <v>0</v>
      </c>
      <c r="K20" s="143">
        <v>0</v>
      </c>
      <c r="L20" s="143">
        <v>0</v>
      </c>
      <c r="M20" s="143">
        <v>0</v>
      </c>
      <c r="N20" s="143">
        <v>0</v>
      </c>
      <c r="O20" s="143">
        <v>0</v>
      </c>
      <c r="P20" s="142">
        <v>0</v>
      </c>
      <c r="Q20" s="142"/>
    </row>
    <row r="21" spans="1:17" ht="13.5" customHeight="1">
      <c r="A21" s="82" t="s">
        <v>103</v>
      </c>
      <c r="G21" s="142"/>
      <c r="H21" s="143">
        <v>0</v>
      </c>
      <c r="I21" s="143">
        <v>481</v>
      </c>
      <c r="J21" s="143">
        <v>0</v>
      </c>
      <c r="K21" s="143">
        <v>29757</v>
      </c>
      <c r="L21" s="143">
        <v>0</v>
      </c>
      <c r="M21" s="143">
        <v>0</v>
      </c>
      <c r="N21" s="143">
        <v>0</v>
      </c>
      <c r="O21" s="143">
        <v>0</v>
      </c>
      <c r="P21" s="142">
        <v>18096</v>
      </c>
      <c r="Q21" s="142"/>
    </row>
    <row r="22" spans="1:17" ht="13.5" customHeight="1">
      <c r="A22" s="82" t="s">
        <v>104</v>
      </c>
      <c r="G22" s="142"/>
      <c r="H22" s="143">
        <v>0</v>
      </c>
      <c r="I22" s="143">
        <v>0</v>
      </c>
      <c r="J22" s="143">
        <v>0</v>
      </c>
      <c r="K22" s="143">
        <v>0</v>
      </c>
      <c r="L22" s="143">
        <v>0</v>
      </c>
      <c r="M22" s="143">
        <v>0</v>
      </c>
      <c r="N22" s="143">
        <v>0</v>
      </c>
      <c r="O22" s="143">
        <v>0</v>
      </c>
      <c r="P22" s="142">
        <v>0</v>
      </c>
      <c r="Q22" s="142"/>
    </row>
    <row r="23" spans="1:17" s="141" customFormat="1" ht="21" customHeight="1">
      <c r="A23" s="141" t="s">
        <v>105</v>
      </c>
      <c r="G23" s="144"/>
      <c r="H23" s="145">
        <v>0</v>
      </c>
      <c r="I23" s="145">
        <v>104822</v>
      </c>
      <c r="J23" s="145">
        <v>314103</v>
      </c>
      <c r="K23" s="145">
        <v>11593074</v>
      </c>
      <c r="L23" s="145">
        <v>59616</v>
      </c>
      <c r="M23" s="145">
        <v>2742343</v>
      </c>
      <c r="N23" s="145">
        <v>2252526</v>
      </c>
      <c r="O23" s="145">
        <v>0</v>
      </c>
      <c r="P23" s="144">
        <v>17066484</v>
      </c>
      <c r="Q23" s="142"/>
    </row>
    <row r="24" spans="1:17" ht="13.5" customHeight="1">
      <c r="A24" s="82" t="s">
        <v>106</v>
      </c>
      <c r="G24" s="142"/>
      <c r="H24" s="143"/>
      <c r="I24" s="143"/>
      <c r="J24" s="143"/>
      <c r="K24" s="143"/>
      <c r="L24" s="143"/>
      <c r="M24" s="143"/>
      <c r="N24" s="143"/>
      <c r="O24" s="143"/>
      <c r="P24" s="142"/>
      <c r="Q24" s="142"/>
    </row>
    <row r="25" spans="1:17" s="188" customFormat="1" ht="18.75" customHeight="1">
      <c r="A25" s="188" t="s">
        <v>107</v>
      </c>
      <c r="G25" s="189"/>
      <c r="H25" s="190">
        <v>0</v>
      </c>
      <c r="I25" s="190">
        <v>0</v>
      </c>
      <c r="J25" s="190">
        <v>0</v>
      </c>
      <c r="K25" s="190">
        <v>0</v>
      </c>
      <c r="L25" s="190">
        <v>0</v>
      </c>
      <c r="M25" s="190">
        <v>0</v>
      </c>
      <c r="N25" s="190">
        <v>0</v>
      </c>
      <c r="O25" s="190">
        <v>0</v>
      </c>
      <c r="P25" s="189">
        <v>0</v>
      </c>
      <c r="Q25" s="189"/>
    </row>
    <row r="26" spans="1:17" s="191" customFormat="1" ht="16.5" customHeight="1">
      <c r="A26" s="191" t="s">
        <v>108</v>
      </c>
      <c r="G26" s="192"/>
      <c r="H26" s="193">
        <v>11639958</v>
      </c>
      <c r="I26" s="193">
        <v>1364076</v>
      </c>
      <c r="J26" s="193">
        <v>347236</v>
      </c>
      <c r="K26" s="193">
        <v>13685821</v>
      </c>
      <c r="L26" s="193">
        <v>97537</v>
      </c>
      <c r="M26" s="193">
        <v>2742343</v>
      </c>
      <c r="N26" s="193">
        <v>3162407</v>
      </c>
      <c r="O26" s="193">
        <v>0</v>
      </c>
      <c r="P26" s="192">
        <v>33039378</v>
      </c>
      <c r="Q26" s="194"/>
    </row>
    <row r="27" spans="1:17" ht="18.75" customHeight="1">
      <c r="A27" s="141" t="s">
        <v>109</v>
      </c>
      <c r="G27" s="142"/>
      <c r="H27" s="143"/>
      <c r="I27" s="143"/>
      <c r="J27" s="143"/>
      <c r="K27" s="143"/>
      <c r="L27" s="143"/>
      <c r="M27" s="143"/>
      <c r="N27" s="143"/>
      <c r="O27" s="143"/>
      <c r="P27" s="142"/>
      <c r="Q27" s="142"/>
    </row>
    <row r="28" spans="1:17" ht="13.5" customHeight="1">
      <c r="A28" s="82" t="s">
        <v>110</v>
      </c>
      <c r="G28" s="142"/>
      <c r="H28" s="143">
        <v>0</v>
      </c>
      <c r="I28" s="143">
        <v>1000</v>
      </c>
      <c r="J28" s="143">
        <v>0</v>
      </c>
      <c r="K28" s="143">
        <v>225</v>
      </c>
      <c r="L28" s="143">
        <v>0</v>
      </c>
      <c r="M28" s="143">
        <v>0</v>
      </c>
      <c r="N28" s="143">
        <v>500</v>
      </c>
      <c r="O28" s="143">
        <v>0</v>
      </c>
      <c r="P28" s="142">
        <v>1725</v>
      </c>
      <c r="Q28" s="142"/>
    </row>
    <row r="29" spans="1:17" ht="13.5" customHeight="1">
      <c r="A29" s="82" t="s">
        <v>111</v>
      </c>
      <c r="G29" s="142"/>
      <c r="H29" s="143">
        <v>0</v>
      </c>
      <c r="I29" s="143">
        <v>0</v>
      </c>
      <c r="J29" s="143">
        <v>0</v>
      </c>
      <c r="K29" s="143">
        <v>-8104</v>
      </c>
      <c r="L29" s="143">
        <v>1607</v>
      </c>
      <c r="M29" s="143">
        <v>1400</v>
      </c>
      <c r="N29" s="143">
        <v>0</v>
      </c>
      <c r="O29" s="143">
        <v>0</v>
      </c>
      <c r="P29" s="142">
        <v>-5097</v>
      </c>
      <c r="Q29" s="142"/>
    </row>
    <row r="30" spans="1:17" ht="13.5" customHeight="1">
      <c r="A30" s="82" t="s">
        <v>112</v>
      </c>
      <c r="G30" s="142"/>
      <c r="H30" s="143">
        <v>0</v>
      </c>
      <c r="I30" s="143">
        <v>160000</v>
      </c>
      <c r="J30" s="143">
        <v>0</v>
      </c>
      <c r="K30" s="143">
        <v>65000</v>
      </c>
      <c r="L30" s="143">
        <v>0</v>
      </c>
      <c r="M30" s="143">
        <v>0</v>
      </c>
      <c r="N30" s="143">
        <v>0</v>
      </c>
      <c r="O30" s="143">
        <v>0</v>
      </c>
      <c r="P30" s="142">
        <v>225000</v>
      </c>
      <c r="Q30" s="142"/>
    </row>
    <row r="31" spans="1:17" ht="13.5" customHeight="1">
      <c r="A31" s="82" t="s">
        <v>113</v>
      </c>
      <c r="G31" s="142"/>
      <c r="H31" s="143">
        <v>0</v>
      </c>
      <c r="I31" s="143">
        <v>0</v>
      </c>
      <c r="J31" s="143">
        <v>0</v>
      </c>
      <c r="K31" s="143">
        <v>0</v>
      </c>
      <c r="L31" s="143">
        <v>0</v>
      </c>
      <c r="M31" s="143">
        <v>0</v>
      </c>
      <c r="N31" s="143">
        <v>0</v>
      </c>
      <c r="O31" s="143">
        <v>0</v>
      </c>
      <c r="P31" s="142">
        <v>0</v>
      </c>
      <c r="Q31" s="142"/>
    </row>
    <row r="32" spans="1:17" ht="13.5" customHeight="1">
      <c r="A32" s="82" t="s">
        <v>114</v>
      </c>
      <c r="G32" s="142"/>
      <c r="H32" s="143">
        <v>628549</v>
      </c>
      <c r="I32" s="143">
        <v>22271</v>
      </c>
      <c r="J32" s="143">
        <v>7223</v>
      </c>
      <c r="K32" s="143">
        <v>241792</v>
      </c>
      <c r="L32" s="143">
        <v>2017</v>
      </c>
      <c r="M32" s="143">
        <v>15014</v>
      </c>
      <c r="N32" s="143">
        <v>170078</v>
      </c>
      <c r="O32" s="143">
        <v>0</v>
      </c>
      <c r="P32" s="142">
        <v>1086944</v>
      </c>
      <c r="Q32" s="142"/>
    </row>
    <row r="33" spans="1:17" s="191" customFormat="1" ht="16.5" customHeight="1">
      <c r="A33" s="191" t="s">
        <v>115</v>
      </c>
      <c r="G33" s="192"/>
      <c r="H33" s="193">
        <v>628549</v>
      </c>
      <c r="I33" s="193">
        <v>183271</v>
      </c>
      <c r="J33" s="193">
        <v>7223</v>
      </c>
      <c r="K33" s="193">
        <v>298913</v>
      </c>
      <c r="L33" s="193">
        <v>3624</v>
      </c>
      <c r="M33" s="193">
        <v>16414</v>
      </c>
      <c r="N33" s="193">
        <v>170578</v>
      </c>
      <c r="O33" s="193">
        <v>0</v>
      </c>
      <c r="P33" s="192">
        <v>1308572</v>
      </c>
      <c r="Q33" s="194"/>
    </row>
    <row r="34" spans="7:17" ht="4.5" customHeight="1">
      <c r="G34" s="142"/>
      <c r="H34" s="143"/>
      <c r="I34" s="143"/>
      <c r="J34" s="143"/>
      <c r="K34" s="143"/>
      <c r="L34" s="143"/>
      <c r="M34" s="143"/>
      <c r="N34" s="143"/>
      <c r="O34" s="143"/>
      <c r="P34" s="142"/>
      <c r="Q34" s="142"/>
    </row>
    <row r="35" spans="1:17" ht="13.5" customHeight="1">
      <c r="A35" s="82" t="s">
        <v>116</v>
      </c>
      <c r="G35" s="142"/>
      <c r="H35" s="143">
        <v>0</v>
      </c>
      <c r="I35" s="143">
        <v>9533</v>
      </c>
      <c r="J35" s="143">
        <v>0</v>
      </c>
      <c r="K35" s="143">
        <v>359531</v>
      </c>
      <c r="L35" s="143">
        <v>0</v>
      </c>
      <c r="M35" s="143">
        <v>0</v>
      </c>
      <c r="N35" s="143">
        <v>0</v>
      </c>
      <c r="O35" s="143">
        <v>0</v>
      </c>
      <c r="P35" s="142">
        <v>369064</v>
      </c>
      <c r="Q35" s="142"/>
    </row>
    <row r="36" spans="1:16" ht="16.5" customHeight="1">
      <c r="A36" s="141" t="s">
        <v>117</v>
      </c>
      <c r="G36" s="142"/>
      <c r="H36" s="143"/>
      <c r="I36" s="143"/>
      <c r="J36" s="143"/>
      <c r="K36" s="143"/>
      <c r="L36" s="143"/>
      <c r="M36" s="143"/>
      <c r="N36" s="143"/>
      <c r="O36" s="143"/>
      <c r="P36" s="142"/>
    </row>
    <row r="37" spans="1:16" ht="13.5" customHeight="1">
      <c r="A37" s="82" t="s">
        <v>118</v>
      </c>
      <c r="G37" s="142"/>
      <c r="H37" s="143"/>
      <c r="I37" s="143"/>
      <c r="J37" s="143"/>
      <c r="K37" s="143"/>
      <c r="L37" s="143"/>
      <c r="M37" s="143"/>
      <c r="N37" s="143"/>
      <c r="O37" s="143"/>
      <c r="P37" s="142">
        <v>0</v>
      </c>
    </row>
    <row r="38" spans="1:16" ht="13.5" customHeight="1">
      <c r="A38" s="82" t="s">
        <v>119</v>
      </c>
      <c r="G38" s="142"/>
      <c r="H38" s="143"/>
      <c r="I38" s="143"/>
      <c r="J38" s="143"/>
      <c r="K38" s="143"/>
      <c r="L38" s="143"/>
      <c r="M38" s="143"/>
      <c r="N38" s="143"/>
      <c r="O38" s="143"/>
      <c r="P38" s="142">
        <v>0</v>
      </c>
    </row>
    <row r="39" spans="1:16" ht="13.5" customHeight="1">
      <c r="A39" s="82" t="s">
        <v>120</v>
      </c>
      <c r="G39" s="142"/>
      <c r="H39" s="143"/>
      <c r="I39" s="143"/>
      <c r="J39" s="143"/>
      <c r="K39" s="143"/>
      <c r="L39" s="143"/>
      <c r="M39" s="143"/>
      <c r="N39" s="143"/>
      <c r="O39" s="143"/>
      <c r="P39" s="142">
        <v>1889555</v>
      </c>
    </row>
    <row r="40" spans="1:16" ht="13.5" customHeight="1">
      <c r="A40" s="82" t="s">
        <v>121</v>
      </c>
      <c r="G40" s="142"/>
      <c r="H40" s="143"/>
      <c r="I40" s="143"/>
      <c r="J40" s="143"/>
      <c r="K40" s="143"/>
      <c r="L40" s="143"/>
      <c r="M40" s="143"/>
      <c r="N40" s="143"/>
      <c r="O40" s="143"/>
      <c r="P40" s="142">
        <v>0</v>
      </c>
    </row>
    <row r="41" spans="1:16" ht="13.5" customHeight="1">
      <c r="A41" s="82" t="s">
        <v>122</v>
      </c>
      <c r="G41" s="142"/>
      <c r="H41" s="143"/>
      <c r="I41" s="143"/>
      <c r="J41" s="143"/>
      <c r="K41" s="143"/>
      <c r="L41" s="143"/>
      <c r="M41" s="143"/>
      <c r="N41" s="143"/>
      <c r="O41" s="143"/>
      <c r="P41" s="142">
        <v>1417385</v>
      </c>
    </row>
    <row r="42" spans="1:17" s="196" customFormat="1" ht="16.5" customHeight="1" thickBot="1">
      <c r="A42" s="195" t="s">
        <v>123</v>
      </c>
      <c r="G42" s="197"/>
      <c r="H42" s="217"/>
      <c r="I42" s="217"/>
      <c r="J42" s="217"/>
      <c r="K42" s="217"/>
      <c r="L42" s="217"/>
      <c r="M42" s="217"/>
      <c r="N42" s="217"/>
      <c r="O42" s="217"/>
      <c r="P42" s="218">
        <v>3306940</v>
      </c>
      <c r="Q42" s="197"/>
    </row>
    <row r="43" spans="1:17" s="191" customFormat="1" ht="16.5" customHeight="1" thickTop="1">
      <c r="A43" s="191" t="s">
        <v>124</v>
      </c>
      <c r="G43" s="192"/>
      <c r="H43" s="219"/>
      <c r="I43" s="219"/>
      <c r="J43" s="219"/>
      <c r="K43" s="219"/>
      <c r="L43" s="219"/>
      <c r="M43" s="219"/>
      <c r="N43" s="219"/>
      <c r="O43" s="219"/>
      <c r="P43" s="220">
        <v>37654890</v>
      </c>
      <c r="Q43" s="192"/>
    </row>
    <row r="44" spans="1:16" s="141" customFormat="1" ht="16.5" customHeight="1">
      <c r="A44" s="141" t="s">
        <v>125</v>
      </c>
      <c r="G44" s="144"/>
      <c r="H44" s="145">
        <v>11639958</v>
      </c>
      <c r="I44" s="145">
        <v>1429787</v>
      </c>
      <c r="J44" s="145">
        <v>33133</v>
      </c>
      <c r="K44" s="145">
        <v>2517503</v>
      </c>
      <c r="L44" s="145">
        <v>37921</v>
      </c>
      <c r="M44" s="145">
        <v>0</v>
      </c>
      <c r="N44" s="145">
        <v>910381</v>
      </c>
      <c r="O44" s="145">
        <v>0</v>
      </c>
      <c r="P44" s="144">
        <v>16568683</v>
      </c>
    </row>
    <row r="45" s="146" customFormat="1" ht="4.5" customHeight="1" thickBot="1"/>
    <row r="51" ht="12.75">
      <c r="A51" s="83"/>
    </row>
    <row r="79" ht="12.75" hidden="1"/>
    <row r="80" ht="12.75" hidden="1"/>
    <row r="81" ht="12.75" hidden="1"/>
    <row r="82" ht="12.75" hidden="1"/>
    <row r="83" ht="12.75" hidden="1"/>
    <row r="84" spans="1:3" ht="12.75" hidden="1">
      <c r="A84" s="82">
        <v>3</v>
      </c>
      <c r="B84" s="82">
        <v>2001</v>
      </c>
      <c r="C84" s="82">
        <v>242</v>
      </c>
    </row>
    <row r="85" spans="1:4" ht="12.75" hidden="1">
      <c r="A85" s="82">
        <v>4</v>
      </c>
      <c r="D85" s="82">
        <v>1</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42" bottom="0.38" header="0.2" footer="0.2"/>
  <pageSetup horizontalDpi="360" verticalDpi="360" orientation="landscape" paperSize="5" scale="83" r:id="rId1"/>
  <headerFooter alignWithMargins="0">
    <oddHeader>&amp;R&amp;D &amp;T</oddHeader>
    <oddFooter>&amp;C- 7 -</oddFooter>
  </headerFooter>
</worksheet>
</file>

<file path=xl/worksheets/sheet15.xml><?xml version="1.0" encoding="utf-8"?>
<worksheet xmlns="http://schemas.openxmlformats.org/spreadsheetml/2006/main" xmlns:r="http://schemas.openxmlformats.org/officeDocument/2006/relationships">
  <sheetPr codeName="Sheet121"/>
  <dimension ref="A1:HL85"/>
  <sheetViews>
    <sheetView workbookViewId="0" topLeftCell="A1">
      <selection activeCell="A3" sqref="A3"/>
    </sheetView>
  </sheetViews>
  <sheetFormatPr defaultColWidth="9.140625" defaultRowHeight="12.75"/>
  <cols>
    <col min="1" max="1" width="9.57421875" style="82" customWidth="1"/>
    <col min="2" max="2" width="39.28125" style="82" customWidth="1"/>
    <col min="3" max="3" width="1.7109375" style="82" customWidth="1"/>
    <col min="4" max="4" width="11.421875" style="82" customWidth="1"/>
    <col min="5" max="5" width="8.28125" style="82" customWidth="1"/>
    <col min="6" max="6" width="1.8515625" style="82" customWidth="1"/>
    <col min="7" max="7" width="9.28125" style="82" customWidth="1"/>
    <col min="8" max="15" width="13.7109375" style="82" customWidth="1"/>
    <col min="16" max="16" width="14.7109375" style="82" customWidth="1"/>
    <col min="17" max="18" width="9.57421875" style="82" bestFit="1" customWidth="1"/>
    <col min="19" max="16384" width="9.140625" style="82" customWidth="1"/>
  </cols>
  <sheetData>
    <row r="1" spans="1:15" s="132" customFormat="1" ht="14.25" customHeight="1">
      <c r="A1" s="132" t="s">
        <v>48</v>
      </c>
      <c r="D1" s="133"/>
      <c r="G1" s="178" t="s">
        <v>84</v>
      </c>
      <c r="M1" s="134"/>
      <c r="N1" s="134"/>
      <c r="O1" s="134"/>
    </row>
    <row r="2" spans="4:15" s="135" customFormat="1" ht="14.25" customHeight="1">
      <c r="D2" s="136"/>
      <c r="G2" s="179" t="s">
        <v>85</v>
      </c>
      <c r="M2" s="137"/>
      <c r="N2" s="137"/>
      <c r="O2" s="137"/>
    </row>
    <row r="3" spans="1:16" s="138" customFormat="1" ht="18.75" customHeight="1" thickBot="1">
      <c r="A3" s="138" t="s">
        <v>82</v>
      </c>
      <c r="H3" s="244">
        <v>2002</v>
      </c>
      <c r="I3" s="244"/>
      <c r="J3" s="244"/>
      <c r="K3" s="244"/>
      <c r="M3" s="139"/>
      <c r="N3" s="139"/>
      <c r="O3" s="139"/>
      <c r="P3" s="140"/>
    </row>
    <row r="4" spans="1:220" s="175" customFormat="1" ht="14.25" customHeight="1">
      <c r="A4" s="170"/>
      <c r="B4" s="170"/>
      <c r="C4" s="170"/>
      <c r="D4" s="170"/>
      <c r="E4" s="170"/>
      <c r="F4" s="170"/>
      <c r="G4" s="170"/>
      <c r="H4" s="243" t="s">
        <v>50</v>
      </c>
      <c r="I4" s="243"/>
      <c r="J4" s="177" t="s">
        <v>51</v>
      </c>
      <c r="K4" s="243" t="s">
        <v>87</v>
      </c>
      <c r="L4" s="243"/>
      <c r="M4" s="243"/>
      <c r="N4" s="243"/>
      <c r="O4" s="180" t="s">
        <v>88</v>
      </c>
      <c r="P4" s="177" t="s">
        <v>89</v>
      </c>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168"/>
      <c r="FD4" s="168"/>
      <c r="FE4" s="168"/>
      <c r="FF4" s="168"/>
      <c r="FG4" s="168"/>
      <c r="FH4" s="168"/>
      <c r="FI4" s="168"/>
      <c r="FJ4" s="168"/>
      <c r="FK4" s="168"/>
      <c r="FL4" s="168"/>
      <c r="FM4" s="168"/>
      <c r="FN4" s="168"/>
      <c r="FO4" s="168"/>
      <c r="FP4" s="168"/>
      <c r="FQ4" s="168"/>
      <c r="FR4" s="168"/>
      <c r="FS4" s="168"/>
      <c r="FT4" s="168"/>
      <c r="FU4" s="168"/>
      <c r="FV4" s="168"/>
      <c r="FW4" s="168"/>
      <c r="FX4" s="168"/>
      <c r="FY4" s="168"/>
      <c r="FZ4" s="168"/>
      <c r="GA4" s="168"/>
      <c r="GB4" s="168"/>
      <c r="GC4" s="168"/>
      <c r="GD4" s="168"/>
      <c r="GE4" s="168"/>
      <c r="GF4" s="168"/>
      <c r="GG4" s="168"/>
      <c r="GH4" s="168"/>
      <c r="GI4" s="168"/>
      <c r="GJ4" s="168"/>
      <c r="GK4" s="168"/>
      <c r="GL4" s="168"/>
      <c r="GM4" s="168"/>
      <c r="GN4" s="168"/>
      <c r="GO4" s="168"/>
      <c r="GP4" s="168"/>
      <c r="GQ4" s="168"/>
      <c r="GR4" s="168"/>
      <c r="GS4" s="168"/>
      <c r="GT4" s="168"/>
      <c r="GU4" s="168"/>
      <c r="GV4" s="168"/>
      <c r="GW4" s="168"/>
      <c r="GX4" s="168"/>
      <c r="GY4" s="168"/>
      <c r="GZ4" s="168"/>
      <c r="HA4" s="168"/>
      <c r="HB4" s="168"/>
      <c r="HC4" s="168"/>
      <c r="HD4" s="168"/>
      <c r="HE4" s="168"/>
      <c r="HF4" s="168"/>
      <c r="HG4" s="168"/>
      <c r="HH4" s="168"/>
      <c r="HI4" s="168"/>
      <c r="HJ4" s="168"/>
      <c r="HK4" s="168"/>
      <c r="HL4" s="168"/>
    </row>
    <row r="5" spans="1:16" s="169" customFormat="1" ht="14.25" customHeight="1">
      <c r="A5" s="173"/>
      <c r="B5" s="171" t="s">
        <v>52</v>
      </c>
      <c r="C5" s="168"/>
      <c r="D5" s="171"/>
      <c r="H5" s="210" t="s">
        <v>53</v>
      </c>
      <c r="I5" s="210" t="s">
        <v>86</v>
      </c>
      <c r="J5" s="210" t="s">
        <v>18</v>
      </c>
      <c r="K5" s="210" t="s">
        <v>54</v>
      </c>
      <c r="L5" s="210" t="s">
        <v>55</v>
      </c>
      <c r="M5" s="211" t="s">
        <v>56</v>
      </c>
      <c r="N5" s="211" t="s">
        <v>57</v>
      </c>
      <c r="O5" s="211"/>
      <c r="P5" s="212"/>
    </row>
    <row r="6" spans="1:16" s="169" customFormat="1" ht="14.25" customHeight="1">
      <c r="A6" s="172"/>
      <c r="B6" s="187" t="s">
        <v>185</v>
      </c>
      <c r="C6" s="172"/>
      <c r="D6" s="172"/>
      <c r="H6" s="213" t="s">
        <v>59</v>
      </c>
      <c r="I6" s="214" t="s">
        <v>50</v>
      </c>
      <c r="J6" s="214"/>
      <c r="K6" s="213" t="s">
        <v>60</v>
      </c>
      <c r="L6" s="213" t="s">
        <v>61</v>
      </c>
      <c r="M6" s="215" t="s">
        <v>62</v>
      </c>
      <c r="N6" s="215" t="s">
        <v>63</v>
      </c>
      <c r="O6" s="216"/>
      <c r="P6" s="214"/>
    </row>
    <row r="7" spans="1:220" s="166" customFormat="1" ht="15" customHeight="1" thickBot="1">
      <c r="A7" s="174" t="s">
        <v>79</v>
      </c>
      <c r="B7" s="146"/>
      <c r="C7" s="146"/>
      <c r="D7" s="146"/>
      <c r="E7" s="146" t="s">
        <v>18</v>
      </c>
      <c r="F7" s="146"/>
      <c r="G7" s="146"/>
      <c r="H7" s="176" t="s">
        <v>64</v>
      </c>
      <c r="I7" s="176" t="s">
        <v>65</v>
      </c>
      <c r="J7" s="176" t="s">
        <v>66</v>
      </c>
      <c r="K7" s="176" t="s">
        <v>67</v>
      </c>
      <c r="L7" s="176" t="s">
        <v>68</v>
      </c>
      <c r="M7" s="167" t="s">
        <v>69</v>
      </c>
      <c r="N7" s="167" t="s">
        <v>70</v>
      </c>
      <c r="O7" s="167" t="s">
        <v>77</v>
      </c>
      <c r="P7" s="176" t="s">
        <v>78</v>
      </c>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c r="FG7" s="169"/>
      <c r="FH7" s="169"/>
      <c r="FI7" s="169"/>
      <c r="FJ7" s="169"/>
      <c r="FK7" s="169"/>
      <c r="FL7" s="169"/>
      <c r="FM7" s="169"/>
      <c r="FN7" s="169"/>
      <c r="FO7" s="169"/>
      <c r="FP7" s="169"/>
      <c r="FQ7" s="169"/>
      <c r="FR7" s="169"/>
      <c r="FS7" s="169"/>
      <c r="FT7" s="169"/>
      <c r="FU7" s="169"/>
      <c r="FV7" s="169"/>
      <c r="FW7" s="169"/>
      <c r="FX7" s="169"/>
      <c r="FY7" s="169"/>
      <c r="FZ7" s="169"/>
      <c r="GA7" s="169"/>
      <c r="GB7" s="169"/>
      <c r="GC7" s="169"/>
      <c r="GD7" s="169"/>
      <c r="GE7" s="169"/>
      <c r="GF7" s="169"/>
      <c r="GG7" s="169"/>
      <c r="GH7" s="169"/>
      <c r="GI7" s="169"/>
      <c r="GJ7" s="169"/>
      <c r="GK7" s="169"/>
      <c r="GL7" s="169"/>
      <c r="GM7" s="169"/>
      <c r="GN7" s="169"/>
      <c r="GO7" s="169"/>
      <c r="GP7" s="169"/>
      <c r="GQ7" s="169"/>
      <c r="GR7" s="169"/>
      <c r="GS7" s="169"/>
      <c r="GT7" s="169"/>
      <c r="GU7" s="169"/>
      <c r="GV7" s="169"/>
      <c r="GW7" s="169"/>
      <c r="GX7" s="169"/>
      <c r="GY7" s="169"/>
      <c r="GZ7" s="169"/>
      <c r="HA7" s="169"/>
      <c r="HB7" s="169"/>
      <c r="HC7" s="169"/>
      <c r="HD7" s="169"/>
      <c r="HE7" s="169"/>
      <c r="HF7" s="169"/>
      <c r="HG7" s="169"/>
      <c r="HH7" s="169"/>
      <c r="HI7" s="169"/>
      <c r="HJ7" s="169"/>
      <c r="HK7" s="169"/>
      <c r="HL7" s="169"/>
    </row>
    <row r="8" spans="1:15" ht="15" customHeight="1">
      <c r="A8" s="141" t="s">
        <v>71</v>
      </c>
      <c r="G8" s="142"/>
      <c r="H8" s="143"/>
      <c r="I8" s="143"/>
      <c r="J8" s="143"/>
      <c r="K8" s="143"/>
      <c r="L8" s="143"/>
      <c r="M8" s="143"/>
      <c r="N8" s="143"/>
      <c r="O8" s="143"/>
    </row>
    <row r="9" spans="1:17" ht="13.5" customHeight="1">
      <c r="A9" s="82" t="s">
        <v>91</v>
      </c>
      <c r="G9" s="142"/>
      <c r="H9" s="143">
        <v>55948690</v>
      </c>
      <c r="I9" s="143">
        <v>7830054</v>
      </c>
      <c r="J9" s="143">
        <v>1159538</v>
      </c>
      <c r="K9" s="143">
        <v>1423058</v>
      </c>
      <c r="L9" s="143">
        <v>2160811</v>
      </c>
      <c r="M9" s="143">
        <v>954644</v>
      </c>
      <c r="N9" s="143">
        <v>5086529</v>
      </c>
      <c r="O9" s="143">
        <v>0</v>
      </c>
      <c r="P9" s="142">
        <v>74563324</v>
      </c>
      <c r="Q9" s="142"/>
    </row>
    <row r="10" spans="1:17" ht="13.5" customHeight="1">
      <c r="A10" s="82" t="s">
        <v>92</v>
      </c>
      <c r="G10" s="142"/>
      <c r="H10" s="143">
        <v>0</v>
      </c>
      <c r="I10" s="143">
        <v>4375865</v>
      </c>
      <c r="J10" s="143">
        <v>0</v>
      </c>
      <c r="K10" s="143">
        <v>6132591</v>
      </c>
      <c r="L10" s="143">
        <v>1893997</v>
      </c>
      <c r="M10" s="143">
        <v>3360169</v>
      </c>
      <c r="N10" s="143">
        <v>12234905</v>
      </c>
      <c r="O10" s="143">
        <v>0</v>
      </c>
      <c r="P10" s="142">
        <v>27997527</v>
      </c>
      <c r="Q10" s="142"/>
    </row>
    <row r="11" spans="1:17" ht="13.5" customHeight="1">
      <c r="A11" s="82" t="s">
        <v>93</v>
      </c>
      <c r="G11" s="142"/>
      <c r="H11" s="143">
        <v>0</v>
      </c>
      <c r="I11" s="143">
        <v>250</v>
      </c>
      <c r="J11" s="143">
        <v>2199</v>
      </c>
      <c r="K11" s="143">
        <v>8145</v>
      </c>
      <c r="L11" s="143">
        <v>0</v>
      </c>
      <c r="M11" s="143">
        <v>0</v>
      </c>
      <c r="N11" s="143">
        <v>35567</v>
      </c>
      <c r="O11" s="143">
        <v>0</v>
      </c>
      <c r="P11" s="142">
        <v>46161</v>
      </c>
      <c r="Q11" s="142"/>
    </row>
    <row r="12" spans="1:17" ht="13.5" customHeight="1">
      <c r="A12" s="82" t="s">
        <v>94</v>
      </c>
      <c r="G12" s="142"/>
      <c r="H12" s="143">
        <v>170546</v>
      </c>
      <c r="I12" s="143">
        <v>96582</v>
      </c>
      <c r="J12" s="143">
        <v>5833</v>
      </c>
      <c r="K12" s="143">
        <v>330485</v>
      </c>
      <c r="L12" s="143">
        <v>100790</v>
      </c>
      <c r="M12" s="143">
        <v>77553</v>
      </c>
      <c r="N12" s="143">
        <v>173084</v>
      </c>
      <c r="O12" s="143">
        <v>2390</v>
      </c>
      <c r="P12" s="142">
        <v>957263</v>
      </c>
      <c r="Q12" s="142"/>
    </row>
    <row r="13" spans="1:17" ht="13.5" customHeight="1">
      <c r="A13" s="82" t="s">
        <v>95</v>
      </c>
      <c r="G13" s="142"/>
      <c r="H13" s="143">
        <v>0</v>
      </c>
      <c r="I13" s="143">
        <v>5000266</v>
      </c>
      <c r="J13" s="143">
        <v>6280766</v>
      </c>
      <c r="K13" s="143">
        <v>17112877</v>
      </c>
      <c r="L13" s="143">
        <v>16788879</v>
      </c>
      <c r="M13" s="143">
        <v>2305016</v>
      </c>
      <c r="N13" s="143">
        <v>3911540</v>
      </c>
      <c r="O13" s="143">
        <v>203860</v>
      </c>
      <c r="P13" s="142">
        <v>51603204</v>
      </c>
      <c r="Q13" s="142"/>
    </row>
    <row r="14" spans="1:17" ht="13.5" customHeight="1">
      <c r="A14" s="82" t="s">
        <v>96</v>
      </c>
      <c r="G14" s="142"/>
      <c r="H14" s="143">
        <v>0</v>
      </c>
      <c r="I14" s="143">
        <v>0</v>
      </c>
      <c r="J14" s="143">
        <v>0</v>
      </c>
      <c r="K14" s="143">
        <v>3750</v>
      </c>
      <c r="L14" s="143">
        <v>0</v>
      </c>
      <c r="M14" s="143">
        <v>0</v>
      </c>
      <c r="N14" s="143">
        <v>0</v>
      </c>
      <c r="O14" s="143">
        <v>0</v>
      </c>
      <c r="P14" s="142">
        <v>3750</v>
      </c>
      <c r="Q14" s="142"/>
    </row>
    <row r="15" spans="1:17" ht="13.5" customHeight="1">
      <c r="A15" s="82" t="s">
        <v>97</v>
      </c>
      <c r="G15" s="142"/>
      <c r="H15" s="143">
        <v>0</v>
      </c>
      <c r="I15" s="143">
        <v>0</v>
      </c>
      <c r="J15" s="143">
        <v>0</v>
      </c>
      <c r="K15" s="143">
        <v>1599613</v>
      </c>
      <c r="L15" s="143">
        <v>0</v>
      </c>
      <c r="M15" s="143">
        <v>0</v>
      </c>
      <c r="N15" s="143">
        <v>150</v>
      </c>
      <c r="O15" s="143">
        <v>0</v>
      </c>
      <c r="P15" s="142">
        <v>1599763</v>
      </c>
      <c r="Q15" s="142"/>
    </row>
    <row r="16" spans="1:18" s="141" customFormat="1" ht="13.5" customHeight="1">
      <c r="A16" s="141" t="s">
        <v>98</v>
      </c>
      <c r="G16" s="144"/>
      <c r="H16" s="145">
        <v>56119236</v>
      </c>
      <c r="I16" s="145">
        <v>17303017</v>
      </c>
      <c r="J16" s="145">
        <v>7448336</v>
      </c>
      <c r="K16" s="145">
        <v>26610519</v>
      </c>
      <c r="L16" s="145">
        <v>20944477</v>
      </c>
      <c r="M16" s="145">
        <v>6697382</v>
      </c>
      <c r="N16" s="145">
        <v>21441775</v>
      </c>
      <c r="O16" s="145">
        <v>206250</v>
      </c>
      <c r="P16" s="144">
        <v>156770992</v>
      </c>
      <c r="Q16" s="142"/>
      <c r="R16" s="144"/>
    </row>
    <row r="17" spans="1:17" ht="13.5" customHeight="1">
      <c r="A17" s="82" t="s">
        <v>99</v>
      </c>
      <c r="G17" s="142"/>
      <c r="H17" s="143"/>
      <c r="I17" s="143"/>
      <c r="J17" s="143"/>
      <c r="K17" s="143"/>
      <c r="L17" s="143"/>
      <c r="M17" s="143"/>
      <c r="N17" s="143"/>
      <c r="O17" s="143"/>
      <c r="P17" s="142"/>
      <c r="Q17" s="142"/>
    </row>
    <row r="18" spans="1:17" ht="13.5" customHeight="1">
      <c r="A18" s="82" t="s">
        <v>100</v>
      </c>
      <c r="G18" s="142"/>
      <c r="H18" s="143">
        <v>287731</v>
      </c>
      <c r="I18" s="143">
        <v>51973</v>
      </c>
      <c r="J18" s="143">
        <v>3129</v>
      </c>
      <c r="K18" s="143">
        <v>190419</v>
      </c>
      <c r="L18" s="143">
        <v>54277</v>
      </c>
      <c r="M18" s="143">
        <v>41763</v>
      </c>
      <c r="N18" s="143">
        <v>93172</v>
      </c>
      <c r="O18" s="143">
        <v>13787</v>
      </c>
      <c r="P18" s="142">
        <v>736251</v>
      </c>
      <c r="Q18" s="142"/>
    </row>
    <row r="19" spans="1:17" ht="13.5" customHeight="1">
      <c r="A19" s="82" t="s">
        <v>101</v>
      </c>
      <c r="G19" s="142"/>
      <c r="H19" s="143">
        <v>0</v>
      </c>
      <c r="I19" s="143">
        <v>0</v>
      </c>
      <c r="J19" s="143">
        <v>0</v>
      </c>
      <c r="K19" s="143">
        <v>0</v>
      </c>
      <c r="L19" s="143">
        <v>0</v>
      </c>
      <c r="M19" s="143">
        <v>0</v>
      </c>
      <c r="N19" s="143">
        <v>0</v>
      </c>
      <c r="O19" s="143">
        <v>0</v>
      </c>
      <c r="P19" s="142">
        <v>0</v>
      </c>
      <c r="Q19" s="142"/>
    </row>
    <row r="20" spans="1:17" ht="13.5" customHeight="1">
      <c r="A20" s="82" t="s">
        <v>102</v>
      </c>
      <c r="G20" s="142"/>
      <c r="H20" s="143">
        <v>0</v>
      </c>
      <c r="I20" s="143">
        <v>0</v>
      </c>
      <c r="J20" s="143">
        <v>0</v>
      </c>
      <c r="K20" s="143">
        <v>0</v>
      </c>
      <c r="L20" s="143">
        <v>0</v>
      </c>
      <c r="M20" s="143">
        <v>0</v>
      </c>
      <c r="N20" s="143">
        <v>0</v>
      </c>
      <c r="O20" s="143">
        <v>0</v>
      </c>
      <c r="P20" s="142">
        <v>0</v>
      </c>
      <c r="Q20" s="142"/>
    </row>
    <row r="21" spans="1:17" ht="13.5" customHeight="1">
      <c r="A21" s="82" t="s">
        <v>103</v>
      </c>
      <c r="G21" s="142"/>
      <c r="H21" s="143">
        <v>0</v>
      </c>
      <c r="I21" s="143">
        <v>29560</v>
      </c>
      <c r="J21" s="143">
        <v>0</v>
      </c>
      <c r="K21" s="143">
        <v>46279</v>
      </c>
      <c r="L21" s="143">
        <v>0</v>
      </c>
      <c r="M21" s="143">
        <v>0</v>
      </c>
      <c r="N21" s="143">
        <v>0</v>
      </c>
      <c r="O21" s="143">
        <v>0</v>
      </c>
      <c r="P21" s="142">
        <v>45560</v>
      </c>
      <c r="Q21" s="142"/>
    </row>
    <row r="22" spans="1:18" ht="13.5" customHeight="1">
      <c r="A22" s="82" t="s">
        <v>104</v>
      </c>
      <c r="G22" s="142"/>
      <c r="H22" s="143">
        <v>0</v>
      </c>
      <c r="I22" s="143">
        <v>342543</v>
      </c>
      <c r="J22" s="143">
        <v>50000</v>
      </c>
      <c r="K22" s="143">
        <v>1186440</v>
      </c>
      <c r="L22" s="143">
        <v>491499</v>
      </c>
      <c r="M22" s="143">
        <v>0</v>
      </c>
      <c r="N22" s="143">
        <v>474461</v>
      </c>
      <c r="O22" s="143">
        <v>0</v>
      </c>
      <c r="P22" s="142">
        <v>2544943</v>
      </c>
      <c r="Q22" s="142"/>
      <c r="R22" s="142"/>
    </row>
    <row r="23" spans="1:18" s="141" customFormat="1" ht="21" customHeight="1">
      <c r="A23" s="141" t="s">
        <v>105</v>
      </c>
      <c r="G23" s="144"/>
      <c r="H23" s="145">
        <v>0</v>
      </c>
      <c r="I23" s="145">
        <v>696458</v>
      </c>
      <c r="J23" s="145">
        <v>524620</v>
      </c>
      <c r="K23" s="145">
        <v>32905153</v>
      </c>
      <c r="L23" s="145">
        <v>107917</v>
      </c>
      <c r="M23" s="145">
        <v>915134</v>
      </c>
      <c r="N23" s="145">
        <v>3210045</v>
      </c>
      <c r="O23" s="145">
        <v>0</v>
      </c>
      <c r="P23" s="144">
        <v>38359327</v>
      </c>
      <c r="Q23" s="142"/>
      <c r="R23" s="144"/>
    </row>
    <row r="24" spans="1:17" ht="13.5" customHeight="1">
      <c r="A24" s="82" t="s">
        <v>106</v>
      </c>
      <c r="G24" s="142"/>
      <c r="H24" s="143"/>
      <c r="I24" s="143"/>
      <c r="J24" s="143"/>
      <c r="K24" s="143"/>
      <c r="L24" s="143"/>
      <c r="M24" s="143"/>
      <c r="N24" s="143"/>
      <c r="O24" s="143"/>
      <c r="P24" s="142"/>
      <c r="Q24" s="142"/>
    </row>
    <row r="25" spans="1:17" s="188" customFormat="1" ht="18.75" customHeight="1">
      <c r="A25" s="188" t="s">
        <v>107</v>
      </c>
      <c r="G25" s="189"/>
      <c r="H25" s="190">
        <v>0</v>
      </c>
      <c r="I25" s="190">
        <v>0</v>
      </c>
      <c r="J25" s="190">
        <v>0</v>
      </c>
      <c r="K25" s="190">
        <v>0</v>
      </c>
      <c r="L25" s="190">
        <v>0</v>
      </c>
      <c r="M25" s="190">
        <v>0</v>
      </c>
      <c r="N25" s="190">
        <v>0</v>
      </c>
      <c r="O25" s="190">
        <v>0</v>
      </c>
      <c r="P25" s="189">
        <v>0</v>
      </c>
      <c r="Q25" s="189"/>
    </row>
    <row r="26" spans="1:18" s="191" customFormat="1" ht="16.5" customHeight="1">
      <c r="A26" s="191" t="s">
        <v>108</v>
      </c>
      <c r="G26" s="192"/>
      <c r="H26" s="193">
        <v>56119236</v>
      </c>
      <c r="I26" s="193">
        <v>17999474</v>
      </c>
      <c r="J26" s="193">
        <v>7972956</v>
      </c>
      <c r="K26" s="193">
        <v>59515672</v>
      </c>
      <c r="L26" s="193">
        <v>21052394</v>
      </c>
      <c r="M26" s="193">
        <v>7612516</v>
      </c>
      <c r="N26" s="193">
        <v>24651820</v>
      </c>
      <c r="O26" s="193">
        <v>206250</v>
      </c>
      <c r="P26" s="192">
        <v>195130319</v>
      </c>
      <c r="Q26" s="194"/>
      <c r="R26" s="192"/>
    </row>
    <row r="27" spans="1:17" ht="18.75" customHeight="1">
      <c r="A27" s="141" t="s">
        <v>109</v>
      </c>
      <c r="G27" s="142"/>
      <c r="H27" s="143"/>
      <c r="I27" s="143"/>
      <c r="J27" s="143"/>
      <c r="K27" s="143"/>
      <c r="L27" s="143"/>
      <c r="M27" s="143"/>
      <c r="N27" s="143"/>
      <c r="O27" s="143"/>
      <c r="P27" s="142"/>
      <c r="Q27" s="142"/>
    </row>
    <row r="28" spans="1:17" ht="13.5" customHeight="1">
      <c r="A28" s="82" t="s">
        <v>110</v>
      </c>
      <c r="G28" s="142"/>
      <c r="H28" s="143">
        <v>0</v>
      </c>
      <c r="I28" s="143">
        <v>72142</v>
      </c>
      <c r="J28" s="143">
        <v>0</v>
      </c>
      <c r="K28" s="143">
        <v>1779461</v>
      </c>
      <c r="L28" s="143">
        <v>134800</v>
      </c>
      <c r="M28" s="143">
        <v>0</v>
      </c>
      <c r="N28" s="143">
        <v>58999</v>
      </c>
      <c r="O28" s="143">
        <v>0</v>
      </c>
      <c r="P28" s="142">
        <v>2045402</v>
      </c>
      <c r="Q28" s="142"/>
    </row>
    <row r="29" spans="1:17" ht="13.5" customHeight="1">
      <c r="A29" s="82" t="s">
        <v>111</v>
      </c>
      <c r="G29" s="142"/>
      <c r="H29" s="143">
        <v>0</v>
      </c>
      <c r="I29" s="143">
        <v>0</v>
      </c>
      <c r="J29" s="143">
        <v>0</v>
      </c>
      <c r="K29" s="143">
        <v>1146573</v>
      </c>
      <c r="L29" s="143">
        <v>0</v>
      </c>
      <c r="M29" s="143">
        <v>81732</v>
      </c>
      <c r="N29" s="143">
        <v>14280</v>
      </c>
      <c r="O29" s="143">
        <v>0</v>
      </c>
      <c r="P29" s="142">
        <v>1242585</v>
      </c>
      <c r="Q29" s="142"/>
    </row>
    <row r="30" spans="1:17" ht="13.5" customHeight="1">
      <c r="A30" s="82" t="s">
        <v>112</v>
      </c>
      <c r="G30" s="142"/>
      <c r="H30" s="143">
        <v>0</v>
      </c>
      <c r="I30" s="143">
        <v>325461</v>
      </c>
      <c r="J30" s="143">
        <v>0</v>
      </c>
      <c r="K30" s="143">
        <v>342463</v>
      </c>
      <c r="L30" s="143">
        <v>58400</v>
      </c>
      <c r="M30" s="143">
        <v>0</v>
      </c>
      <c r="N30" s="143">
        <v>54240</v>
      </c>
      <c r="O30" s="143">
        <v>27211</v>
      </c>
      <c r="P30" s="142">
        <v>807775</v>
      </c>
      <c r="Q30" s="142"/>
    </row>
    <row r="31" spans="1:17" ht="13.5" customHeight="1">
      <c r="A31" s="82" t="s">
        <v>113</v>
      </c>
      <c r="G31" s="142"/>
      <c r="H31" s="143">
        <v>0</v>
      </c>
      <c r="I31" s="143">
        <v>0</v>
      </c>
      <c r="J31" s="143">
        <v>0</v>
      </c>
      <c r="K31" s="143">
        <v>0</v>
      </c>
      <c r="L31" s="143">
        <v>0</v>
      </c>
      <c r="M31" s="143">
        <v>0</v>
      </c>
      <c r="N31" s="143">
        <v>428</v>
      </c>
      <c r="O31" s="143">
        <v>0</v>
      </c>
      <c r="P31" s="142">
        <v>428</v>
      </c>
      <c r="Q31" s="142"/>
    </row>
    <row r="32" spans="1:17" ht="13.5" customHeight="1">
      <c r="A32" s="82" t="s">
        <v>114</v>
      </c>
      <c r="G32" s="142"/>
      <c r="H32" s="143">
        <v>5963321</v>
      </c>
      <c r="I32" s="143">
        <v>5985679</v>
      </c>
      <c r="J32" s="143">
        <v>207919</v>
      </c>
      <c r="K32" s="143">
        <v>10856805</v>
      </c>
      <c r="L32" s="143">
        <v>3313384</v>
      </c>
      <c r="M32" s="143">
        <v>2549690</v>
      </c>
      <c r="N32" s="143">
        <v>5767811</v>
      </c>
      <c r="O32" s="143">
        <v>559632</v>
      </c>
      <c r="P32" s="142">
        <v>35204241</v>
      </c>
      <c r="Q32" s="142"/>
    </row>
    <row r="33" spans="1:18" s="191" customFormat="1" ht="16.5" customHeight="1">
      <c r="A33" s="191" t="s">
        <v>115</v>
      </c>
      <c r="G33" s="192"/>
      <c r="H33" s="193">
        <v>5963321</v>
      </c>
      <c r="I33" s="193">
        <v>6383282</v>
      </c>
      <c r="J33" s="193">
        <v>207919</v>
      </c>
      <c r="K33" s="193">
        <v>14125302</v>
      </c>
      <c r="L33" s="193">
        <v>3506584</v>
      </c>
      <c r="M33" s="193">
        <v>2631422</v>
      </c>
      <c r="N33" s="193">
        <v>5895758</v>
      </c>
      <c r="O33" s="193">
        <v>586843</v>
      </c>
      <c r="P33" s="192">
        <v>39300431</v>
      </c>
      <c r="Q33" s="194"/>
      <c r="R33" s="192"/>
    </row>
    <row r="34" spans="7:17" ht="4.5" customHeight="1">
      <c r="G34" s="142"/>
      <c r="H34" s="143"/>
      <c r="I34" s="143"/>
      <c r="J34" s="143"/>
      <c r="K34" s="143"/>
      <c r="L34" s="143"/>
      <c r="M34" s="143"/>
      <c r="N34" s="143"/>
      <c r="O34" s="143"/>
      <c r="P34" s="142"/>
      <c r="Q34" s="142"/>
    </row>
    <row r="35" spans="1:17" ht="13.5" customHeight="1">
      <c r="A35" s="82" t="s">
        <v>116</v>
      </c>
      <c r="G35" s="142"/>
      <c r="H35" s="143">
        <v>0</v>
      </c>
      <c r="I35" s="143">
        <v>54056</v>
      </c>
      <c r="J35" s="143">
        <v>0</v>
      </c>
      <c r="K35" s="143">
        <v>649118</v>
      </c>
      <c r="L35" s="143">
        <v>32375</v>
      </c>
      <c r="M35" s="143">
        <v>0</v>
      </c>
      <c r="N35" s="143">
        <v>0</v>
      </c>
      <c r="O35" s="143">
        <v>0</v>
      </c>
      <c r="P35" s="142">
        <v>544877</v>
      </c>
      <c r="Q35" s="142"/>
    </row>
    <row r="36" spans="1:16" ht="16.5" customHeight="1">
      <c r="A36" s="141" t="s">
        <v>117</v>
      </c>
      <c r="G36" s="142"/>
      <c r="H36" s="143"/>
      <c r="I36" s="143"/>
      <c r="J36" s="143"/>
      <c r="K36" s="143"/>
      <c r="L36" s="143"/>
      <c r="M36" s="143"/>
      <c r="N36" s="143"/>
      <c r="O36" s="143"/>
      <c r="P36" s="142"/>
    </row>
    <row r="37" spans="1:16" ht="13.5" customHeight="1">
      <c r="A37" s="82" t="s">
        <v>118</v>
      </c>
      <c r="G37" s="142"/>
      <c r="H37" s="143"/>
      <c r="I37" s="143"/>
      <c r="J37" s="143"/>
      <c r="K37" s="143"/>
      <c r="L37" s="143"/>
      <c r="M37" s="143"/>
      <c r="N37" s="143"/>
      <c r="O37" s="143"/>
      <c r="P37" s="142">
        <v>124912</v>
      </c>
    </row>
    <row r="38" spans="1:16" ht="13.5" customHeight="1">
      <c r="A38" s="82" t="s">
        <v>119</v>
      </c>
      <c r="G38" s="142"/>
      <c r="H38" s="143"/>
      <c r="I38" s="143"/>
      <c r="J38" s="143"/>
      <c r="K38" s="143"/>
      <c r="L38" s="143"/>
      <c r="M38" s="143"/>
      <c r="N38" s="143"/>
      <c r="O38" s="143"/>
      <c r="P38" s="142">
        <v>0</v>
      </c>
    </row>
    <row r="39" spans="1:16" ht="13.5" customHeight="1">
      <c r="A39" s="82" t="s">
        <v>120</v>
      </c>
      <c r="G39" s="142"/>
      <c r="H39" s="143"/>
      <c r="I39" s="143"/>
      <c r="J39" s="143"/>
      <c r="K39" s="143"/>
      <c r="L39" s="143"/>
      <c r="M39" s="143"/>
      <c r="N39" s="143"/>
      <c r="O39" s="143"/>
      <c r="P39" s="142">
        <v>3912952</v>
      </c>
    </row>
    <row r="40" spans="1:16" ht="13.5" customHeight="1">
      <c r="A40" s="82" t="s">
        <v>121</v>
      </c>
      <c r="G40" s="142"/>
      <c r="H40" s="143"/>
      <c r="I40" s="143"/>
      <c r="J40" s="143"/>
      <c r="K40" s="143"/>
      <c r="L40" s="143"/>
      <c r="M40" s="143"/>
      <c r="N40" s="143"/>
      <c r="O40" s="143"/>
      <c r="P40" s="142">
        <v>0</v>
      </c>
    </row>
    <row r="41" spans="1:16" ht="13.5" customHeight="1">
      <c r="A41" s="82" t="s">
        <v>122</v>
      </c>
      <c r="G41" s="142"/>
      <c r="H41" s="143"/>
      <c r="I41" s="143"/>
      <c r="J41" s="143"/>
      <c r="K41" s="143"/>
      <c r="L41" s="143"/>
      <c r="M41" s="143"/>
      <c r="N41" s="143"/>
      <c r="O41" s="143"/>
      <c r="P41" s="142">
        <v>6049718</v>
      </c>
    </row>
    <row r="42" spans="1:18" s="195" customFormat="1" ht="16.5" customHeight="1" thickBot="1">
      <c r="A42" s="195" t="s">
        <v>123</v>
      </c>
      <c r="G42" s="198"/>
      <c r="H42" s="217"/>
      <c r="I42" s="217"/>
      <c r="J42" s="217"/>
      <c r="K42" s="217"/>
      <c r="L42" s="217"/>
      <c r="M42" s="217"/>
      <c r="N42" s="217"/>
      <c r="O42" s="217"/>
      <c r="P42" s="218">
        <v>10087582</v>
      </c>
      <c r="R42" s="198"/>
    </row>
    <row r="43" spans="1:18" s="191" customFormat="1" ht="16.5" customHeight="1" thickTop="1">
      <c r="A43" s="191" t="s">
        <v>124</v>
      </c>
      <c r="G43" s="192"/>
      <c r="H43" s="219"/>
      <c r="I43" s="219"/>
      <c r="J43" s="219"/>
      <c r="K43" s="219"/>
      <c r="L43" s="219"/>
      <c r="M43" s="219"/>
      <c r="N43" s="219"/>
      <c r="O43" s="219"/>
      <c r="P43" s="220">
        <v>244518332</v>
      </c>
      <c r="R43" s="192"/>
    </row>
    <row r="44" spans="1:18" s="141" customFormat="1" ht="16.5" customHeight="1">
      <c r="A44" s="141" t="s">
        <v>125</v>
      </c>
      <c r="G44" s="144"/>
      <c r="H44" s="145">
        <v>56119236</v>
      </c>
      <c r="I44" s="145">
        <v>17754676</v>
      </c>
      <c r="J44" s="145">
        <v>7448336</v>
      </c>
      <c r="K44" s="145">
        <v>29381561</v>
      </c>
      <c r="L44" s="145">
        <v>21170052</v>
      </c>
      <c r="M44" s="145">
        <v>6697382</v>
      </c>
      <c r="N44" s="145">
        <v>21555442</v>
      </c>
      <c r="O44" s="145">
        <v>233461</v>
      </c>
      <c r="P44" s="144">
        <v>160169474</v>
      </c>
      <c r="Q44" s="142"/>
      <c r="R44" s="144"/>
    </row>
    <row r="45" s="146" customFormat="1" ht="3" customHeight="1" thickBot="1"/>
    <row r="51" ht="12.75">
      <c r="A51" s="83"/>
    </row>
    <row r="79" ht="12.75" hidden="1"/>
    <row r="80" ht="12.75" hidden="1"/>
    <row r="81" ht="12.75" hidden="1"/>
    <row r="82" ht="12.75" hidden="1"/>
    <row r="83" ht="12.75" hidden="1"/>
    <row r="84" spans="1:3" ht="12.75" hidden="1">
      <c r="A84" s="82">
        <v>3</v>
      </c>
      <c r="B84" s="82">
        <v>2001</v>
      </c>
      <c r="C84" s="82">
        <v>242</v>
      </c>
    </row>
    <row r="85" spans="1:4" ht="12.75" hidden="1">
      <c r="A85" s="82">
        <v>5</v>
      </c>
      <c r="D85" s="82">
        <v>2</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51" bottom="0.48" header="0.2" footer="0.2"/>
  <pageSetup horizontalDpi="360" verticalDpi="360" orientation="landscape" paperSize="5" scale="83" r:id="rId1"/>
  <headerFooter alignWithMargins="0">
    <oddHeader>&amp;R&amp;D &amp;T</oddHeader>
    <oddFooter>&amp;C- 8 -</oddFooter>
  </headerFooter>
</worksheet>
</file>

<file path=xl/worksheets/sheet16.xml><?xml version="1.0" encoding="utf-8"?>
<worksheet xmlns="http://schemas.openxmlformats.org/spreadsheetml/2006/main" xmlns:r="http://schemas.openxmlformats.org/officeDocument/2006/relationships">
  <sheetPr codeName="Sheet13"/>
  <dimension ref="A1:HL85"/>
  <sheetViews>
    <sheetView workbookViewId="0" topLeftCell="A1">
      <selection activeCell="A3" sqref="A3"/>
    </sheetView>
  </sheetViews>
  <sheetFormatPr defaultColWidth="9.140625" defaultRowHeight="12.75"/>
  <cols>
    <col min="1" max="1" width="9.57421875" style="82" customWidth="1"/>
    <col min="2" max="2" width="39.28125" style="82" customWidth="1"/>
    <col min="3" max="3" width="1.7109375" style="82" customWidth="1"/>
    <col min="4" max="4" width="11.421875" style="82" customWidth="1"/>
    <col min="5" max="5" width="8.28125" style="82" customWidth="1"/>
    <col min="6" max="6" width="1.8515625" style="82" customWidth="1"/>
    <col min="7" max="7" width="9.28125" style="82" customWidth="1"/>
    <col min="8" max="15" width="13.7109375" style="82" customWidth="1"/>
    <col min="16" max="16" width="14.7109375" style="82" customWidth="1"/>
    <col min="17" max="18" width="9.57421875" style="82" bestFit="1" customWidth="1"/>
    <col min="19" max="16384" width="9.140625" style="82" customWidth="1"/>
  </cols>
  <sheetData>
    <row r="1" spans="1:15" s="132" customFormat="1" ht="14.25" customHeight="1">
      <c r="A1" s="132" t="s">
        <v>48</v>
      </c>
      <c r="D1" s="133"/>
      <c r="G1" s="178" t="s">
        <v>84</v>
      </c>
      <c r="M1" s="134"/>
      <c r="N1" s="134"/>
      <c r="O1" s="134"/>
    </row>
    <row r="2" spans="4:15" s="135" customFormat="1" ht="14.25" customHeight="1">
      <c r="D2" s="136"/>
      <c r="G2" s="179" t="s">
        <v>85</v>
      </c>
      <c r="M2" s="137"/>
      <c r="N2" s="137"/>
      <c r="O2" s="137"/>
    </row>
    <row r="3" spans="1:16" s="138" customFormat="1" ht="18.75" customHeight="1" thickBot="1">
      <c r="A3" s="138" t="s">
        <v>81</v>
      </c>
      <c r="H3" s="244">
        <v>2002</v>
      </c>
      <c r="I3" s="244"/>
      <c r="J3" s="244"/>
      <c r="K3" s="244"/>
      <c r="M3" s="139"/>
      <c r="N3" s="139"/>
      <c r="O3" s="139"/>
      <c r="P3" s="140"/>
    </row>
    <row r="4" spans="1:220" s="175" customFormat="1" ht="14.25" customHeight="1">
      <c r="A4" s="170"/>
      <c r="B4" s="170"/>
      <c r="C4" s="170"/>
      <c r="D4" s="170"/>
      <c r="E4" s="170"/>
      <c r="F4" s="170"/>
      <c r="G4" s="170"/>
      <c r="H4" s="243" t="s">
        <v>50</v>
      </c>
      <c r="I4" s="243"/>
      <c r="J4" s="177" t="s">
        <v>51</v>
      </c>
      <c r="K4" s="243" t="s">
        <v>87</v>
      </c>
      <c r="L4" s="243"/>
      <c r="M4" s="243"/>
      <c r="N4" s="243"/>
      <c r="O4" s="180" t="s">
        <v>88</v>
      </c>
      <c r="P4" s="177" t="s">
        <v>89</v>
      </c>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168"/>
      <c r="FD4" s="168"/>
      <c r="FE4" s="168"/>
      <c r="FF4" s="168"/>
      <c r="FG4" s="168"/>
      <c r="FH4" s="168"/>
      <c r="FI4" s="168"/>
      <c r="FJ4" s="168"/>
      <c r="FK4" s="168"/>
      <c r="FL4" s="168"/>
      <c r="FM4" s="168"/>
      <c r="FN4" s="168"/>
      <c r="FO4" s="168"/>
      <c r="FP4" s="168"/>
      <c r="FQ4" s="168"/>
      <c r="FR4" s="168"/>
      <c r="FS4" s="168"/>
      <c r="FT4" s="168"/>
      <c r="FU4" s="168"/>
      <c r="FV4" s="168"/>
      <c r="FW4" s="168"/>
      <c r="FX4" s="168"/>
      <c r="FY4" s="168"/>
      <c r="FZ4" s="168"/>
      <c r="GA4" s="168"/>
      <c r="GB4" s="168"/>
      <c r="GC4" s="168"/>
      <c r="GD4" s="168"/>
      <c r="GE4" s="168"/>
      <c r="GF4" s="168"/>
      <c r="GG4" s="168"/>
      <c r="GH4" s="168"/>
      <c r="GI4" s="168"/>
      <c r="GJ4" s="168"/>
      <c r="GK4" s="168"/>
      <c r="GL4" s="168"/>
      <c r="GM4" s="168"/>
      <c r="GN4" s="168"/>
      <c r="GO4" s="168"/>
      <c r="GP4" s="168"/>
      <c r="GQ4" s="168"/>
      <c r="GR4" s="168"/>
      <c r="GS4" s="168"/>
      <c r="GT4" s="168"/>
      <c r="GU4" s="168"/>
      <c r="GV4" s="168"/>
      <c r="GW4" s="168"/>
      <c r="GX4" s="168"/>
      <c r="GY4" s="168"/>
      <c r="GZ4" s="168"/>
      <c r="HA4" s="168"/>
      <c r="HB4" s="168"/>
      <c r="HC4" s="168"/>
      <c r="HD4" s="168"/>
      <c r="HE4" s="168"/>
      <c r="HF4" s="168"/>
      <c r="HG4" s="168"/>
      <c r="HH4" s="168"/>
      <c r="HI4" s="168"/>
      <c r="HJ4" s="168"/>
      <c r="HK4" s="168"/>
      <c r="HL4" s="168"/>
    </row>
    <row r="5" spans="1:16" s="169" customFormat="1" ht="14.25" customHeight="1">
      <c r="A5" s="173"/>
      <c r="B5" s="171" t="s">
        <v>52</v>
      </c>
      <c r="C5" s="168"/>
      <c r="D5" s="171"/>
      <c r="H5" s="210" t="s">
        <v>53</v>
      </c>
      <c r="I5" s="210" t="s">
        <v>86</v>
      </c>
      <c r="J5" s="210" t="s">
        <v>18</v>
      </c>
      <c r="K5" s="210" t="s">
        <v>54</v>
      </c>
      <c r="L5" s="210" t="s">
        <v>55</v>
      </c>
      <c r="M5" s="211" t="s">
        <v>56</v>
      </c>
      <c r="N5" s="211" t="s">
        <v>57</v>
      </c>
      <c r="O5" s="211"/>
      <c r="P5" s="212"/>
    </row>
    <row r="6" spans="1:16" s="169" customFormat="1" ht="14.25" customHeight="1">
      <c r="A6" s="172"/>
      <c r="B6" s="187" t="s">
        <v>186</v>
      </c>
      <c r="C6" s="172"/>
      <c r="D6" s="172"/>
      <c r="H6" s="213" t="s">
        <v>59</v>
      </c>
      <c r="I6" s="214" t="s">
        <v>50</v>
      </c>
      <c r="J6" s="214"/>
      <c r="K6" s="213" t="s">
        <v>60</v>
      </c>
      <c r="L6" s="213" t="s">
        <v>61</v>
      </c>
      <c r="M6" s="215" t="s">
        <v>62</v>
      </c>
      <c r="N6" s="215" t="s">
        <v>63</v>
      </c>
      <c r="O6" s="216"/>
      <c r="P6" s="214"/>
    </row>
    <row r="7" spans="1:220" s="166" customFormat="1" ht="15" customHeight="1" thickBot="1">
      <c r="A7" s="174" t="s">
        <v>79</v>
      </c>
      <c r="B7" s="146"/>
      <c r="C7" s="146"/>
      <c r="D7" s="146"/>
      <c r="E7" s="146" t="s">
        <v>18</v>
      </c>
      <c r="F7" s="146"/>
      <c r="G7" s="146"/>
      <c r="H7" s="176" t="s">
        <v>64</v>
      </c>
      <c r="I7" s="176" t="s">
        <v>65</v>
      </c>
      <c r="J7" s="176" t="s">
        <v>66</v>
      </c>
      <c r="K7" s="176" t="s">
        <v>67</v>
      </c>
      <c r="L7" s="176" t="s">
        <v>68</v>
      </c>
      <c r="M7" s="167" t="s">
        <v>69</v>
      </c>
      <c r="N7" s="167" t="s">
        <v>70</v>
      </c>
      <c r="O7" s="167" t="s">
        <v>77</v>
      </c>
      <c r="P7" s="176" t="s">
        <v>78</v>
      </c>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c r="FG7" s="169"/>
      <c r="FH7" s="169"/>
      <c r="FI7" s="169"/>
      <c r="FJ7" s="169"/>
      <c r="FK7" s="169"/>
      <c r="FL7" s="169"/>
      <c r="FM7" s="169"/>
      <c r="FN7" s="169"/>
      <c r="FO7" s="169"/>
      <c r="FP7" s="169"/>
      <c r="FQ7" s="169"/>
      <c r="FR7" s="169"/>
      <c r="FS7" s="169"/>
      <c r="FT7" s="169"/>
      <c r="FU7" s="169"/>
      <c r="FV7" s="169"/>
      <c r="FW7" s="169"/>
      <c r="FX7" s="169"/>
      <c r="FY7" s="169"/>
      <c r="FZ7" s="169"/>
      <c r="GA7" s="169"/>
      <c r="GB7" s="169"/>
      <c r="GC7" s="169"/>
      <c r="GD7" s="169"/>
      <c r="GE7" s="169"/>
      <c r="GF7" s="169"/>
      <c r="GG7" s="169"/>
      <c r="GH7" s="169"/>
      <c r="GI7" s="169"/>
      <c r="GJ7" s="169"/>
      <c r="GK7" s="169"/>
      <c r="GL7" s="169"/>
      <c r="GM7" s="169"/>
      <c r="GN7" s="169"/>
      <c r="GO7" s="169"/>
      <c r="GP7" s="169"/>
      <c r="GQ7" s="169"/>
      <c r="GR7" s="169"/>
      <c r="GS7" s="169"/>
      <c r="GT7" s="169"/>
      <c r="GU7" s="169"/>
      <c r="GV7" s="169"/>
      <c r="GW7" s="169"/>
      <c r="GX7" s="169"/>
      <c r="GY7" s="169"/>
      <c r="GZ7" s="169"/>
      <c r="HA7" s="169"/>
      <c r="HB7" s="169"/>
      <c r="HC7" s="169"/>
      <c r="HD7" s="169"/>
      <c r="HE7" s="169"/>
      <c r="HF7" s="169"/>
      <c r="HG7" s="169"/>
      <c r="HH7" s="169"/>
      <c r="HI7" s="169"/>
      <c r="HJ7" s="169"/>
      <c r="HK7" s="169"/>
      <c r="HL7" s="169"/>
    </row>
    <row r="8" spans="1:15" ht="15" customHeight="1">
      <c r="A8" s="141" t="s">
        <v>71</v>
      </c>
      <c r="G8" s="142"/>
      <c r="H8" s="143"/>
      <c r="I8" s="143"/>
      <c r="J8" s="143"/>
      <c r="K8" s="143"/>
      <c r="L8" s="143"/>
      <c r="M8" s="143"/>
      <c r="N8" s="143"/>
      <c r="O8" s="143"/>
    </row>
    <row r="9" spans="1:17" ht="13.5" customHeight="1">
      <c r="A9" s="82" t="s">
        <v>91</v>
      </c>
      <c r="G9" s="142"/>
      <c r="H9" s="143">
        <v>97020157</v>
      </c>
      <c r="I9" s="143">
        <v>9983360</v>
      </c>
      <c r="J9" s="143">
        <v>1724944</v>
      </c>
      <c r="K9" s="143">
        <v>721957</v>
      </c>
      <c r="L9" s="143">
        <v>88747</v>
      </c>
      <c r="M9" s="143">
        <v>70653</v>
      </c>
      <c r="N9" s="143">
        <v>4414313</v>
      </c>
      <c r="O9" s="143">
        <v>2018822</v>
      </c>
      <c r="P9" s="142">
        <v>116042953</v>
      </c>
      <c r="Q9" s="142"/>
    </row>
    <row r="10" spans="1:17" ht="13.5" customHeight="1">
      <c r="A10" s="82" t="s">
        <v>92</v>
      </c>
      <c r="G10" s="142"/>
      <c r="H10" s="143">
        <v>0</v>
      </c>
      <c r="I10" s="143">
        <v>228946</v>
      </c>
      <c r="J10" s="143">
        <v>0</v>
      </c>
      <c r="K10" s="143">
        <v>2572710</v>
      </c>
      <c r="L10" s="143">
        <v>0</v>
      </c>
      <c r="M10" s="143">
        <v>0</v>
      </c>
      <c r="N10" s="143">
        <v>1902319</v>
      </c>
      <c r="O10" s="143">
        <v>0</v>
      </c>
      <c r="P10" s="142">
        <v>4703975</v>
      </c>
      <c r="Q10" s="142"/>
    </row>
    <row r="11" spans="1:17" ht="13.5" customHeight="1">
      <c r="A11" s="82" t="s">
        <v>93</v>
      </c>
      <c r="G11" s="142"/>
      <c r="H11" s="143">
        <v>14864</v>
      </c>
      <c r="I11" s="143">
        <v>145794</v>
      </c>
      <c r="J11" s="143">
        <v>8477</v>
      </c>
      <c r="K11" s="143">
        <v>69519</v>
      </c>
      <c r="L11" s="143">
        <v>0</v>
      </c>
      <c r="M11" s="143">
        <v>0</v>
      </c>
      <c r="N11" s="143">
        <v>193410</v>
      </c>
      <c r="O11" s="143">
        <v>0</v>
      </c>
      <c r="P11" s="142">
        <v>432064</v>
      </c>
      <c r="Q11" s="142"/>
    </row>
    <row r="12" spans="1:17" ht="13.5" customHeight="1">
      <c r="A12" s="82" t="s">
        <v>94</v>
      </c>
      <c r="G12" s="142"/>
      <c r="H12" s="143">
        <v>0</v>
      </c>
      <c r="I12" s="143">
        <v>16390</v>
      </c>
      <c r="J12" s="143">
        <v>0</v>
      </c>
      <c r="K12" s="143">
        <v>64840</v>
      </c>
      <c r="L12" s="143">
        <v>0</v>
      </c>
      <c r="M12" s="143">
        <v>350</v>
      </c>
      <c r="N12" s="143">
        <v>0</v>
      </c>
      <c r="O12" s="143">
        <v>0</v>
      </c>
      <c r="P12" s="142">
        <v>81580</v>
      </c>
      <c r="Q12" s="142"/>
    </row>
    <row r="13" spans="1:17" ht="13.5" customHeight="1">
      <c r="A13" s="82" t="s">
        <v>95</v>
      </c>
      <c r="G13" s="142"/>
      <c r="H13" s="143">
        <v>0</v>
      </c>
      <c r="I13" s="143">
        <v>3107138</v>
      </c>
      <c r="J13" s="143">
        <v>368313</v>
      </c>
      <c r="K13" s="143">
        <v>19674111</v>
      </c>
      <c r="L13" s="143">
        <v>264146</v>
      </c>
      <c r="M13" s="143">
        <v>0</v>
      </c>
      <c r="N13" s="143">
        <v>2331413</v>
      </c>
      <c r="O13" s="143">
        <v>13536</v>
      </c>
      <c r="P13" s="142">
        <v>25758657</v>
      </c>
      <c r="Q13" s="142"/>
    </row>
    <row r="14" spans="1:17" ht="13.5" customHeight="1">
      <c r="A14" s="82" t="s">
        <v>96</v>
      </c>
      <c r="G14" s="142"/>
      <c r="H14" s="143">
        <v>0</v>
      </c>
      <c r="I14" s="143">
        <v>0</v>
      </c>
      <c r="J14" s="143">
        <v>0</v>
      </c>
      <c r="K14" s="143">
        <v>0</v>
      </c>
      <c r="L14" s="143">
        <v>0</v>
      </c>
      <c r="M14" s="143">
        <v>0</v>
      </c>
      <c r="N14" s="143">
        <v>0</v>
      </c>
      <c r="O14" s="143">
        <v>0</v>
      </c>
      <c r="P14" s="142">
        <v>0</v>
      </c>
      <c r="Q14" s="142"/>
    </row>
    <row r="15" spans="1:17" ht="13.5" customHeight="1">
      <c r="A15" s="82" t="s">
        <v>97</v>
      </c>
      <c r="G15" s="142"/>
      <c r="H15" s="143">
        <v>0</v>
      </c>
      <c r="I15" s="143">
        <v>159727</v>
      </c>
      <c r="J15" s="143">
        <v>1565</v>
      </c>
      <c r="K15" s="143">
        <v>0</v>
      </c>
      <c r="L15" s="143">
        <v>0</v>
      </c>
      <c r="M15" s="143">
        <v>0</v>
      </c>
      <c r="N15" s="143">
        <v>1830</v>
      </c>
      <c r="O15" s="143">
        <v>203</v>
      </c>
      <c r="P15" s="142">
        <v>163325</v>
      </c>
      <c r="Q15" s="142"/>
    </row>
    <row r="16" spans="1:18" s="141" customFormat="1" ht="13.5" customHeight="1">
      <c r="A16" s="141" t="s">
        <v>98</v>
      </c>
      <c r="G16" s="144"/>
      <c r="H16" s="145">
        <v>97035021</v>
      </c>
      <c r="I16" s="145">
        <v>13641355</v>
      </c>
      <c r="J16" s="145">
        <v>2103299</v>
      </c>
      <c r="K16" s="145">
        <v>23103137</v>
      </c>
      <c r="L16" s="145">
        <v>352893</v>
      </c>
      <c r="M16" s="145">
        <v>71003</v>
      </c>
      <c r="N16" s="145">
        <v>8843285</v>
      </c>
      <c r="O16" s="145">
        <v>2032561</v>
      </c>
      <c r="P16" s="144">
        <v>147182554</v>
      </c>
      <c r="Q16" s="142"/>
      <c r="R16" s="144"/>
    </row>
    <row r="17" spans="1:17" ht="13.5" customHeight="1">
      <c r="A17" s="82" t="s">
        <v>99</v>
      </c>
      <c r="G17" s="142"/>
      <c r="H17" s="143"/>
      <c r="I17" s="143"/>
      <c r="J17" s="143"/>
      <c r="K17" s="143"/>
      <c r="L17" s="143"/>
      <c r="M17" s="143"/>
      <c r="N17" s="143"/>
      <c r="O17" s="143"/>
      <c r="P17" s="142"/>
      <c r="Q17" s="142"/>
    </row>
    <row r="18" spans="1:17" ht="13.5" customHeight="1">
      <c r="A18" s="82" t="s">
        <v>100</v>
      </c>
      <c r="G18" s="142"/>
      <c r="H18" s="143">
        <v>950930</v>
      </c>
      <c r="I18" s="143">
        <v>23254</v>
      </c>
      <c r="J18" s="143">
        <v>0</v>
      </c>
      <c r="K18" s="143">
        <v>255710</v>
      </c>
      <c r="L18" s="143">
        <v>1020</v>
      </c>
      <c r="M18" s="143">
        <v>0</v>
      </c>
      <c r="N18" s="143">
        <v>144203</v>
      </c>
      <c r="O18" s="143">
        <v>0.11</v>
      </c>
      <c r="P18" s="142">
        <v>1178013</v>
      </c>
      <c r="Q18" s="142"/>
    </row>
    <row r="19" spans="1:17" ht="13.5" customHeight="1">
      <c r="A19" s="82" t="s">
        <v>101</v>
      </c>
      <c r="G19" s="142"/>
      <c r="H19" s="143">
        <v>0</v>
      </c>
      <c r="I19" s="143">
        <v>0</v>
      </c>
      <c r="J19" s="143">
        <v>0</v>
      </c>
      <c r="K19" s="143">
        <v>0</v>
      </c>
      <c r="L19" s="143">
        <v>0</v>
      </c>
      <c r="M19" s="143">
        <v>0</v>
      </c>
      <c r="N19" s="143">
        <v>11451</v>
      </c>
      <c r="O19" s="143">
        <v>0</v>
      </c>
      <c r="P19" s="142">
        <v>11451</v>
      </c>
      <c r="Q19" s="142"/>
    </row>
    <row r="20" spans="1:17" ht="13.5" customHeight="1">
      <c r="A20" s="82" t="s">
        <v>102</v>
      </c>
      <c r="G20" s="142"/>
      <c r="H20" s="143">
        <v>0</v>
      </c>
      <c r="I20" s="143">
        <v>6572</v>
      </c>
      <c r="J20" s="143">
        <v>0</v>
      </c>
      <c r="K20" s="143">
        <v>228000</v>
      </c>
      <c r="L20" s="143">
        <v>0</v>
      </c>
      <c r="M20" s="143">
        <v>0</v>
      </c>
      <c r="N20" s="143">
        <v>0</v>
      </c>
      <c r="O20" s="143">
        <v>0</v>
      </c>
      <c r="P20" s="142">
        <v>149572</v>
      </c>
      <c r="Q20" s="142"/>
    </row>
    <row r="21" spans="1:17" ht="13.5" customHeight="1">
      <c r="A21" s="82" t="s">
        <v>103</v>
      </c>
      <c r="G21" s="142"/>
      <c r="H21" s="143">
        <v>0</v>
      </c>
      <c r="I21" s="143">
        <v>308049</v>
      </c>
      <c r="J21" s="143">
        <v>0</v>
      </c>
      <c r="K21" s="143">
        <v>301285</v>
      </c>
      <c r="L21" s="143">
        <v>0</v>
      </c>
      <c r="M21" s="143">
        <v>0</v>
      </c>
      <c r="N21" s="143">
        <v>0</v>
      </c>
      <c r="O21" s="143">
        <v>0</v>
      </c>
      <c r="P21" s="142">
        <v>608504</v>
      </c>
      <c r="Q21" s="142"/>
    </row>
    <row r="22" spans="1:17" ht="13.5" customHeight="1">
      <c r="A22" s="82" t="s">
        <v>104</v>
      </c>
      <c r="G22" s="142"/>
      <c r="H22" s="143">
        <v>1821952</v>
      </c>
      <c r="I22" s="143">
        <v>370516</v>
      </c>
      <c r="J22" s="143">
        <v>0</v>
      </c>
      <c r="K22" s="143">
        <v>0</v>
      </c>
      <c r="L22" s="143">
        <v>0</v>
      </c>
      <c r="M22" s="143">
        <v>0</v>
      </c>
      <c r="N22" s="143">
        <v>0</v>
      </c>
      <c r="O22" s="143">
        <v>0</v>
      </c>
      <c r="P22" s="142">
        <v>2192468</v>
      </c>
      <c r="Q22" s="142"/>
    </row>
    <row r="23" spans="1:18" s="141" customFormat="1" ht="21" customHeight="1">
      <c r="A23" s="141" t="s">
        <v>105</v>
      </c>
      <c r="G23" s="144"/>
      <c r="H23" s="145">
        <v>284622</v>
      </c>
      <c r="I23" s="145">
        <v>8327389</v>
      </c>
      <c r="J23" s="145">
        <v>5530003</v>
      </c>
      <c r="K23" s="145">
        <v>165601008</v>
      </c>
      <c r="L23" s="145">
        <v>2351118</v>
      </c>
      <c r="M23" s="145">
        <v>21495191</v>
      </c>
      <c r="N23" s="145">
        <v>32935809</v>
      </c>
      <c r="O23" s="145">
        <v>65370</v>
      </c>
      <c r="P23" s="144">
        <v>236590510</v>
      </c>
      <c r="Q23" s="142"/>
      <c r="R23" s="144"/>
    </row>
    <row r="24" spans="1:17" ht="13.5" customHeight="1">
      <c r="A24" s="82" t="s">
        <v>106</v>
      </c>
      <c r="G24" s="142"/>
      <c r="H24" s="143"/>
      <c r="I24" s="143"/>
      <c r="J24" s="143"/>
      <c r="K24" s="143"/>
      <c r="L24" s="143"/>
      <c r="M24" s="143"/>
      <c r="N24" s="143"/>
      <c r="O24" s="143"/>
      <c r="P24" s="142"/>
      <c r="Q24" s="142"/>
    </row>
    <row r="25" spans="1:17" s="188" customFormat="1" ht="18.75" customHeight="1">
      <c r="A25" s="188" t="s">
        <v>107</v>
      </c>
      <c r="G25" s="189"/>
      <c r="H25" s="190">
        <v>0</v>
      </c>
      <c r="I25" s="190">
        <v>0</v>
      </c>
      <c r="J25" s="190">
        <v>0</v>
      </c>
      <c r="K25" s="190">
        <v>0</v>
      </c>
      <c r="L25" s="190">
        <v>0.01</v>
      </c>
      <c r="M25" s="190">
        <v>0</v>
      </c>
      <c r="N25" s="190">
        <v>0</v>
      </c>
      <c r="O25" s="190">
        <v>0</v>
      </c>
      <c r="P25" s="189">
        <v>0</v>
      </c>
      <c r="Q25" s="189"/>
    </row>
    <row r="26" spans="1:18" s="191" customFormat="1" ht="16.5" customHeight="1">
      <c r="A26" s="191" t="s">
        <v>108</v>
      </c>
      <c r="G26" s="192"/>
      <c r="H26" s="193">
        <v>97319643</v>
      </c>
      <c r="I26" s="193">
        <v>21968743</v>
      </c>
      <c r="J26" s="193">
        <v>7633302</v>
      </c>
      <c r="K26" s="193">
        <v>188704145</v>
      </c>
      <c r="L26" s="193">
        <v>2704011</v>
      </c>
      <c r="M26" s="193">
        <v>21566194</v>
      </c>
      <c r="N26" s="193">
        <v>41779094</v>
      </c>
      <c r="O26" s="193">
        <v>2097931</v>
      </c>
      <c r="P26" s="192">
        <v>383773064</v>
      </c>
      <c r="Q26" s="194"/>
      <c r="R26" s="192"/>
    </row>
    <row r="27" spans="1:17" ht="18.75" customHeight="1">
      <c r="A27" s="141" t="s">
        <v>109</v>
      </c>
      <c r="G27" s="142"/>
      <c r="H27" s="143"/>
      <c r="I27" s="143"/>
      <c r="J27" s="143"/>
      <c r="K27" s="143"/>
      <c r="L27" s="143"/>
      <c r="M27" s="143"/>
      <c r="N27" s="143"/>
      <c r="O27" s="143"/>
      <c r="P27" s="142"/>
      <c r="Q27" s="142"/>
    </row>
    <row r="28" spans="1:17" ht="13.5" customHeight="1">
      <c r="A28" s="82" t="s">
        <v>110</v>
      </c>
      <c r="G28" s="142"/>
      <c r="H28" s="143">
        <v>0</v>
      </c>
      <c r="I28" s="143">
        <v>20119</v>
      </c>
      <c r="J28" s="143">
        <v>12150</v>
      </c>
      <c r="K28" s="143">
        <v>1625</v>
      </c>
      <c r="L28" s="143">
        <v>0.01</v>
      </c>
      <c r="M28" s="143">
        <v>0</v>
      </c>
      <c r="N28" s="143">
        <v>210</v>
      </c>
      <c r="O28" s="143">
        <v>0</v>
      </c>
      <c r="P28" s="142">
        <v>34104.01</v>
      </c>
      <c r="Q28" s="142"/>
    </row>
    <row r="29" spans="1:17" ht="13.5" customHeight="1">
      <c r="A29" s="82" t="s">
        <v>111</v>
      </c>
      <c r="G29" s="142"/>
      <c r="H29" s="143">
        <v>1768</v>
      </c>
      <c r="I29" s="143">
        <v>0</v>
      </c>
      <c r="J29" s="143">
        <v>0</v>
      </c>
      <c r="K29" s="143">
        <v>919103</v>
      </c>
      <c r="L29" s="143">
        <v>0</v>
      </c>
      <c r="M29" s="143">
        <v>9660</v>
      </c>
      <c r="N29" s="143">
        <v>11725</v>
      </c>
      <c r="O29" s="143">
        <v>0</v>
      </c>
      <c r="P29" s="142">
        <v>942256</v>
      </c>
      <c r="Q29" s="142"/>
    </row>
    <row r="30" spans="1:17" ht="13.5" customHeight="1">
      <c r="A30" s="82" t="s">
        <v>112</v>
      </c>
      <c r="G30" s="142"/>
      <c r="H30" s="143">
        <v>0</v>
      </c>
      <c r="I30" s="143">
        <v>353106</v>
      </c>
      <c r="J30" s="143">
        <v>0</v>
      </c>
      <c r="K30" s="143">
        <v>631998</v>
      </c>
      <c r="L30" s="143">
        <v>0</v>
      </c>
      <c r="M30" s="143">
        <v>0</v>
      </c>
      <c r="N30" s="143">
        <v>108000</v>
      </c>
      <c r="O30" s="143">
        <v>0</v>
      </c>
      <c r="P30" s="142">
        <v>1093104</v>
      </c>
      <c r="Q30" s="142"/>
    </row>
    <row r="31" spans="1:17" ht="13.5" customHeight="1">
      <c r="A31" s="82" t="s">
        <v>113</v>
      </c>
      <c r="G31" s="142"/>
      <c r="H31" s="143">
        <v>0</v>
      </c>
      <c r="I31" s="143">
        <v>0</v>
      </c>
      <c r="J31" s="143">
        <v>0</v>
      </c>
      <c r="K31" s="143">
        <v>0</v>
      </c>
      <c r="L31" s="143">
        <v>0</v>
      </c>
      <c r="M31" s="143">
        <v>0</v>
      </c>
      <c r="N31" s="143">
        <v>0</v>
      </c>
      <c r="O31" s="143">
        <v>0</v>
      </c>
      <c r="P31" s="142">
        <v>0</v>
      </c>
      <c r="Q31" s="142"/>
    </row>
    <row r="32" spans="1:17" ht="13.5" customHeight="1">
      <c r="A32" s="82" t="s">
        <v>114</v>
      </c>
      <c r="G32" s="142"/>
      <c r="H32" s="143">
        <v>5533</v>
      </c>
      <c r="I32" s="143">
        <v>469554</v>
      </c>
      <c r="J32" s="143">
        <v>0</v>
      </c>
      <c r="K32" s="143">
        <v>0</v>
      </c>
      <c r="L32" s="143">
        <v>0</v>
      </c>
      <c r="M32" s="143">
        <v>0</v>
      </c>
      <c r="N32" s="143">
        <v>5417</v>
      </c>
      <c r="O32" s="143">
        <v>0</v>
      </c>
      <c r="P32" s="142">
        <v>480504</v>
      </c>
      <c r="Q32" s="142"/>
    </row>
    <row r="33" spans="1:18" s="191" customFormat="1" ht="16.5" customHeight="1">
      <c r="A33" s="191" t="s">
        <v>115</v>
      </c>
      <c r="G33" s="192"/>
      <c r="H33" s="193">
        <v>7301</v>
      </c>
      <c r="I33" s="193">
        <v>842779</v>
      </c>
      <c r="J33" s="193">
        <v>12150</v>
      </c>
      <c r="K33" s="193">
        <v>1552726</v>
      </c>
      <c r="L33" s="193">
        <v>0.01</v>
      </c>
      <c r="M33" s="193">
        <v>9660</v>
      </c>
      <c r="N33" s="193">
        <v>125352</v>
      </c>
      <c r="O33" s="193">
        <v>0</v>
      </c>
      <c r="P33" s="192">
        <v>2549968</v>
      </c>
      <c r="Q33" s="194"/>
      <c r="R33" s="192"/>
    </row>
    <row r="34" spans="7:17" ht="4.5" customHeight="1">
      <c r="G34" s="142"/>
      <c r="H34" s="143"/>
      <c r="I34" s="143"/>
      <c r="J34" s="143"/>
      <c r="K34" s="143"/>
      <c r="L34" s="143"/>
      <c r="M34" s="143"/>
      <c r="N34" s="143"/>
      <c r="O34" s="143"/>
      <c r="P34" s="142"/>
      <c r="Q34" s="142"/>
    </row>
    <row r="35" spans="1:17" ht="13.5" customHeight="1">
      <c r="A35" s="82" t="s">
        <v>116</v>
      </c>
      <c r="G35" s="142"/>
      <c r="H35" s="143">
        <v>0</v>
      </c>
      <c r="I35" s="143">
        <v>128952</v>
      </c>
      <c r="J35" s="143">
        <v>0</v>
      </c>
      <c r="K35" s="143">
        <v>2944804</v>
      </c>
      <c r="L35" s="143">
        <v>0</v>
      </c>
      <c r="M35" s="143">
        <v>0</v>
      </c>
      <c r="N35" s="143">
        <v>13382</v>
      </c>
      <c r="O35" s="143">
        <v>0</v>
      </c>
      <c r="P35" s="142">
        <v>3087138</v>
      </c>
      <c r="Q35" s="142"/>
    </row>
    <row r="36" spans="1:17" ht="16.5" customHeight="1">
      <c r="A36" s="141" t="s">
        <v>117</v>
      </c>
      <c r="G36" s="142"/>
      <c r="H36" s="143"/>
      <c r="I36" s="143"/>
      <c r="J36" s="143"/>
      <c r="K36" s="143"/>
      <c r="L36" s="143"/>
      <c r="M36" s="143"/>
      <c r="N36" s="143"/>
      <c r="O36" s="143"/>
      <c r="P36" s="142"/>
      <c r="Q36" s="142"/>
    </row>
    <row r="37" spans="1:17" ht="13.5" customHeight="1">
      <c r="A37" s="82" t="s">
        <v>118</v>
      </c>
      <c r="G37" s="142"/>
      <c r="H37" s="143"/>
      <c r="I37" s="143"/>
      <c r="J37" s="143"/>
      <c r="K37" s="143"/>
      <c r="L37" s="143"/>
      <c r="M37" s="143"/>
      <c r="N37" s="143"/>
      <c r="O37" s="143"/>
      <c r="P37" s="142">
        <v>805859.02</v>
      </c>
      <c r="Q37" s="142"/>
    </row>
    <row r="38" spans="1:17" ht="13.5" customHeight="1">
      <c r="A38" s="82" t="s">
        <v>119</v>
      </c>
      <c r="G38" s="142"/>
      <c r="H38" s="143"/>
      <c r="I38" s="143"/>
      <c r="J38" s="143"/>
      <c r="K38" s="143"/>
      <c r="L38" s="143"/>
      <c r="M38" s="143"/>
      <c r="N38" s="143"/>
      <c r="O38" s="143"/>
      <c r="P38" s="142">
        <v>0</v>
      </c>
      <c r="Q38" s="142"/>
    </row>
    <row r="39" spans="1:17" ht="13.5" customHeight="1">
      <c r="A39" s="82" t="s">
        <v>120</v>
      </c>
      <c r="G39" s="142"/>
      <c r="H39" s="143"/>
      <c r="I39" s="143"/>
      <c r="J39" s="143"/>
      <c r="K39" s="143"/>
      <c r="L39" s="143"/>
      <c r="M39" s="143"/>
      <c r="N39" s="143"/>
      <c r="O39" s="143"/>
      <c r="P39" s="142">
        <v>6740531</v>
      </c>
      <c r="Q39" s="142"/>
    </row>
    <row r="40" spans="1:17" ht="13.5" customHeight="1">
      <c r="A40" s="82" t="s">
        <v>121</v>
      </c>
      <c r="G40" s="142"/>
      <c r="H40" s="143"/>
      <c r="I40" s="143"/>
      <c r="J40" s="143"/>
      <c r="K40" s="143"/>
      <c r="L40" s="143"/>
      <c r="M40" s="143"/>
      <c r="N40" s="143"/>
      <c r="O40" s="143"/>
      <c r="P40" s="142">
        <v>0</v>
      </c>
      <c r="Q40" s="142"/>
    </row>
    <row r="41" spans="1:17" ht="13.5" customHeight="1">
      <c r="A41" s="82" t="s">
        <v>122</v>
      </c>
      <c r="G41" s="142"/>
      <c r="H41" s="143"/>
      <c r="I41" s="143"/>
      <c r="J41" s="143"/>
      <c r="K41" s="143"/>
      <c r="L41" s="143"/>
      <c r="M41" s="143"/>
      <c r="N41" s="143"/>
      <c r="O41" s="143"/>
      <c r="P41" s="142">
        <v>20895011</v>
      </c>
      <c r="Q41" s="142"/>
    </row>
    <row r="42" spans="1:18" s="195" customFormat="1" ht="16.5" customHeight="1" thickBot="1">
      <c r="A42" s="195" t="s">
        <v>123</v>
      </c>
      <c r="G42" s="198"/>
      <c r="H42" s="217"/>
      <c r="I42" s="217"/>
      <c r="J42" s="217"/>
      <c r="K42" s="217"/>
      <c r="L42" s="217"/>
      <c r="M42" s="217"/>
      <c r="N42" s="217"/>
      <c r="O42" s="217"/>
      <c r="P42" s="218">
        <v>28441400</v>
      </c>
      <c r="Q42" s="197"/>
      <c r="R42" s="198"/>
    </row>
    <row r="43" spans="1:18" s="191" customFormat="1" ht="16.5" customHeight="1" thickTop="1">
      <c r="A43" s="191" t="s">
        <v>124</v>
      </c>
      <c r="G43" s="192"/>
      <c r="H43" s="219"/>
      <c r="I43" s="219"/>
      <c r="J43" s="219"/>
      <c r="K43" s="219"/>
      <c r="L43" s="219"/>
      <c r="M43" s="219"/>
      <c r="N43" s="219"/>
      <c r="O43" s="219"/>
      <c r="P43" s="220">
        <v>414764433</v>
      </c>
      <c r="Q43" s="194"/>
      <c r="R43" s="192"/>
    </row>
    <row r="44" spans="1:18" s="141" customFormat="1" ht="16.5" customHeight="1">
      <c r="A44" s="141" t="s">
        <v>125</v>
      </c>
      <c r="G44" s="144"/>
      <c r="H44" s="145">
        <v>97035021</v>
      </c>
      <c r="I44" s="145">
        <v>14143532</v>
      </c>
      <c r="J44" s="145">
        <v>2115449</v>
      </c>
      <c r="K44" s="145">
        <v>26681564</v>
      </c>
      <c r="L44" s="145">
        <v>352893.01</v>
      </c>
      <c r="M44" s="145">
        <v>71003</v>
      </c>
      <c r="N44" s="145">
        <v>8964877</v>
      </c>
      <c r="O44" s="145">
        <v>2032561</v>
      </c>
      <c r="P44" s="144">
        <v>151396900.01</v>
      </c>
      <c r="Q44" s="142"/>
      <c r="R44" s="144"/>
    </row>
    <row r="45" s="146" customFormat="1" ht="3" customHeight="1" thickBot="1"/>
    <row r="51" ht="12.75">
      <c r="A51" s="83"/>
    </row>
    <row r="79" ht="12.75" hidden="1"/>
    <row r="80" ht="12.75" hidden="1"/>
    <row r="81" ht="12.75" hidden="1"/>
    <row r="82" ht="12.75" hidden="1"/>
    <row r="83" ht="12.75" hidden="1"/>
    <row r="84" spans="1:3" ht="12.75" hidden="1">
      <c r="A84" s="82">
        <v>3</v>
      </c>
      <c r="B84" s="82">
        <v>2001</v>
      </c>
      <c r="C84" s="82">
        <v>242</v>
      </c>
    </row>
    <row r="85" spans="1:4" ht="12.75" hidden="1">
      <c r="A85" s="82">
        <v>6</v>
      </c>
      <c r="D85" s="82">
        <v>3</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51" bottom="0.48" header="0.2" footer="0.2"/>
  <pageSetup horizontalDpi="360" verticalDpi="360" orientation="landscape" paperSize="5" scale="83" r:id="rId1"/>
  <headerFooter alignWithMargins="0">
    <oddHeader>&amp;R&amp;D &amp;T</oddHeader>
    <oddFooter>&amp;C- 9 -</oddFooter>
  </headerFooter>
</worksheet>
</file>

<file path=xl/worksheets/sheet17.xml><?xml version="1.0" encoding="utf-8"?>
<worksheet xmlns="http://schemas.openxmlformats.org/spreadsheetml/2006/main" xmlns:r="http://schemas.openxmlformats.org/officeDocument/2006/relationships">
  <sheetPr codeName="Sheet112"/>
  <dimension ref="A1:HL85"/>
  <sheetViews>
    <sheetView workbookViewId="0" topLeftCell="A1">
      <selection activeCell="A3" sqref="A3"/>
    </sheetView>
  </sheetViews>
  <sheetFormatPr defaultColWidth="9.140625" defaultRowHeight="12.75"/>
  <cols>
    <col min="1" max="1" width="9.57421875" style="82" customWidth="1"/>
    <col min="2" max="2" width="39.28125" style="82" customWidth="1"/>
    <col min="3" max="3" width="1.7109375" style="82" customWidth="1"/>
    <col min="4" max="4" width="11.421875" style="82" customWidth="1"/>
    <col min="5" max="5" width="8.28125" style="82" customWidth="1"/>
    <col min="6" max="6" width="1.8515625" style="82" customWidth="1"/>
    <col min="7" max="7" width="9.28125" style="82" customWidth="1"/>
    <col min="8" max="15" width="13.7109375" style="82" customWidth="1"/>
    <col min="16" max="16" width="14.7109375" style="82" customWidth="1"/>
    <col min="17" max="18" width="9.57421875" style="82" bestFit="1" customWidth="1"/>
    <col min="19" max="16384" width="9.140625" style="82" customWidth="1"/>
  </cols>
  <sheetData>
    <row r="1" spans="1:15" s="132" customFormat="1" ht="14.25" customHeight="1">
      <c r="A1" s="132" t="s">
        <v>48</v>
      </c>
      <c r="D1" s="133"/>
      <c r="G1" s="178" t="s">
        <v>84</v>
      </c>
      <c r="M1" s="134"/>
      <c r="N1" s="134"/>
      <c r="O1" s="134"/>
    </row>
    <row r="2" spans="4:15" s="135" customFormat="1" ht="14.25" customHeight="1">
      <c r="D2" s="136"/>
      <c r="G2" s="179" t="s">
        <v>85</v>
      </c>
      <c r="M2" s="137"/>
      <c r="N2" s="137"/>
      <c r="O2" s="137"/>
    </row>
    <row r="3" spans="1:16" s="138" customFormat="1" ht="18.75" customHeight="1" thickBot="1">
      <c r="A3" s="138" t="s">
        <v>80</v>
      </c>
      <c r="H3" s="244">
        <v>2002</v>
      </c>
      <c r="I3" s="244"/>
      <c r="J3" s="244"/>
      <c r="K3" s="244"/>
      <c r="M3" s="139"/>
      <c r="N3" s="139"/>
      <c r="O3" s="139"/>
      <c r="P3" s="140"/>
    </row>
    <row r="4" spans="1:220" s="175" customFormat="1" ht="14.25" customHeight="1">
      <c r="A4" s="170"/>
      <c r="B4" s="170"/>
      <c r="C4" s="170"/>
      <c r="D4" s="170"/>
      <c r="E4" s="170"/>
      <c r="F4" s="170"/>
      <c r="G4" s="170"/>
      <c r="H4" s="243" t="s">
        <v>50</v>
      </c>
      <c r="I4" s="243"/>
      <c r="J4" s="177" t="s">
        <v>51</v>
      </c>
      <c r="K4" s="243" t="s">
        <v>87</v>
      </c>
      <c r="L4" s="243"/>
      <c r="M4" s="243"/>
      <c r="N4" s="243"/>
      <c r="O4" s="180" t="s">
        <v>88</v>
      </c>
      <c r="P4" s="177" t="s">
        <v>89</v>
      </c>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168"/>
      <c r="FD4" s="168"/>
      <c r="FE4" s="168"/>
      <c r="FF4" s="168"/>
      <c r="FG4" s="168"/>
      <c r="FH4" s="168"/>
      <c r="FI4" s="168"/>
      <c r="FJ4" s="168"/>
      <c r="FK4" s="168"/>
      <c r="FL4" s="168"/>
      <c r="FM4" s="168"/>
      <c r="FN4" s="168"/>
      <c r="FO4" s="168"/>
      <c r="FP4" s="168"/>
      <c r="FQ4" s="168"/>
      <c r="FR4" s="168"/>
      <c r="FS4" s="168"/>
      <c r="FT4" s="168"/>
      <c r="FU4" s="168"/>
      <c r="FV4" s="168"/>
      <c r="FW4" s="168"/>
      <c r="FX4" s="168"/>
      <c r="FY4" s="168"/>
      <c r="FZ4" s="168"/>
      <c r="GA4" s="168"/>
      <c r="GB4" s="168"/>
      <c r="GC4" s="168"/>
      <c r="GD4" s="168"/>
      <c r="GE4" s="168"/>
      <c r="GF4" s="168"/>
      <c r="GG4" s="168"/>
      <c r="GH4" s="168"/>
      <c r="GI4" s="168"/>
      <c r="GJ4" s="168"/>
      <c r="GK4" s="168"/>
      <c r="GL4" s="168"/>
      <c r="GM4" s="168"/>
      <c r="GN4" s="168"/>
      <c r="GO4" s="168"/>
      <c r="GP4" s="168"/>
      <c r="GQ4" s="168"/>
      <c r="GR4" s="168"/>
      <c r="GS4" s="168"/>
      <c r="GT4" s="168"/>
      <c r="GU4" s="168"/>
      <c r="GV4" s="168"/>
      <c r="GW4" s="168"/>
      <c r="GX4" s="168"/>
      <c r="GY4" s="168"/>
      <c r="GZ4" s="168"/>
      <c r="HA4" s="168"/>
      <c r="HB4" s="168"/>
      <c r="HC4" s="168"/>
      <c r="HD4" s="168"/>
      <c r="HE4" s="168"/>
      <c r="HF4" s="168"/>
      <c r="HG4" s="168"/>
      <c r="HH4" s="168"/>
      <c r="HI4" s="168"/>
      <c r="HJ4" s="168"/>
      <c r="HK4" s="168"/>
      <c r="HL4" s="168"/>
    </row>
    <row r="5" spans="1:16" s="169" customFormat="1" ht="14.25" customHeight="1">
      <c r="A5" s="173"/>
      <c r="B5" s="171" t="s">
        <v>52</v>
      </c>
      <c r="C5" s="168"/>
      <c r="D5" s="171"/>
      <c r="H5" s="210" t="s">
        <v>53</v>
      </c>
      <c r="I5" s="210" t="s">
        <v>86</v>
      </c>
      <c r="J5" s="210" t="s">
        <v>18</v>
      </c>
      <c r="K5" s="210" t="s">
        <v>54</v>
      </c>
      <c r="L5" s="210" t="s">
        <v>55</v>
      </c>
      <c r="M5" s="211" t="s">
        <v>56</v>
      </c>
      <c r="N5" s="211" t="s">
        <v>57</v>
      </c>
      <c r="O5" s="211"/>
      <c r="P5" s="212"/>
    </row>
    <row r="6" spans="1:16" s="169" customFormat="1" ht="14.25" customHeight="1">
      <c r="A6" s="172"/>
      <c r="B6" s="187" t="s">
        <v>90</v>
      </c>
      <c r="C6" s="172"/>
      <c r="D6" s="172"/>
      <c r="H6" s="213" t="s">
        <v>59</v>
      </c>
      <c r="I6" s="214" t="s">
        <v>50</v>
      </c>
      <c r="J6" s="214"/>
      <c r="K6" s="213" t="s">
        <v>60</v>
      </c>
      <c r="L6" s="213" t="s">
        <v>61</v>
      </c>
      <c r="M6" s="215" t="s">
        <v>62</v>
      </c>
      <c r="N6" s="215" t="s">
        <v>63</v>
      </c>
      <c r="O6" s="216"/>
      <c r="P6" s="214"/>
    </row>
    <row r="7" spans="1:220" s="166" customFormat="1" ht="15" customHeight="1" thickBot="1">
      <c r="A7" s="174" t="s">
        <v>79</v>
      </c>
      <c r="B7" s="146"/>
      <c r="C7" s="146"/>
      <c r="D7" s="146"/>
      <c r="E7" s="146" t="s">
        <v>18</v>
      </c>
      <c r="F7" s="146"/>
      <c r="G7" s="146"/>
      <c r="H7" s="176" t="s">
        <v>64</v>
      </c>
      <c r="I7" s="176" t="s">
        <v>65</v>
      </c>
      <c r="J7" s="176" t="s">
        <v>66</v>
      </c>
      <c r="K7" s="176" t="s">
        <v>67</v>
      </c>
      <c r="L7" s="176" t="s">
        <v>68</v>
      </c>
      <c r="M7" s="167" t="s">
        <v>69</v>
      </c>
      <c r="N7" s="167" t="s">
        <v>70</v>
      </c>
      <c r="O7" s="167" t="s">
        <v>77</v>
      </c>
      <c r="P7" s="176" t="s">
        <v>78</v>
      </c>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c r="FG7" s="169"/>
      <c r="FH7" s="169"/>
      <c r="FI7" s="169"/>
      <c r="FJ7" s="169"/>
      <c r="FK7" s="169"/>
      <c r="FL7" s="169"/>
      <c r="FM7" s="169"/>
      <c r="FN7" s="169"/>
      <c r="FO7" s="169"/>
      <c r="FP7" s="169"/>
      <c r="FQ7" s="169"/>
      <c r="FR7" s="169"/>
      <c r="FS7" s="169"/>
      <c r="FT7" s="169"/>
      <c r="FU7" s="169"/>
      <c r="FV7" s="169"/>
      <c r="FW7" s="169"/>
      <c r="FX7" s="169"/>
      <c r="FY7" s="169"/>
      <c r="FZ7" s="169"/>
      <c r="GA7" s="169"/>
      <c r="GB7" s="169"/>
      <c r="GC7" s="169"/>
      <c r="GD7" s="169"/>
      <c r="GE7" s="169"/>
      <c r="GF7" s="169"/>
      <c r="GG7" s="169"/>
      <c r="GH7" s="169"/>
      <c r="GI7" s="169"/>
      <c r="GJ7" s="169"/>
      <c r="GK7" s="169"/>
      <c r="GL7" s="169"/>
      <c r="GM7" s="169"/>
      <c r="GN7" s="169"/>
      <c r="GO7" s="169"/>
      <c r="GP7" s="169"/>
      <c r="GQ7" s="169"/>
      <c r="GR7" s="169"/>
      <c r="GS7" s="169"/>
      <c r="GT7" s="169"/>
      <c r="GU7" s="169"/>
      <c r="GV7" s="169"/>
      <c r="GW7" s="169"/>
      <c r="GX7" s="169"/>
      <c r="GY7" s="169"/>
      <c r="GZ7" s="169"/>
      <c r="HA7" s="169"/>
      <c r="HB7" s="169"/>
      <c r="HC7" s="169"/>
      <c r="HD7" s="169"/>
      <c r="HE7" s="169"/>
      <c r="HF7" s="169"/>
      <c r="HG7" s="169"/>
      <c r="HH7" s="169"/>
      <c r="HI7" s="169"/>
      <c r="HJ7" s="169"/>
      <c r="HK7" s="169"/>
      <c r="HL7" s="169"/>
    </row>
    <row r="8" spans="1:15" ht="15" customHeight="1">
      <c r="A8" s="141" t="s">
        <v>71</v>
      </c>
      <c r="G8" s="142"/>
      <c r="H8" s="143"/>
      <c r="I8" s="143"/>
      <c r="J8" s="143"/>
      <c r="K8" s="143"/>
      <c r="L8" s="143"/>
      <c r="M8" s="143"/>
      <c r="N8" s="143"/>
      <c r="O8" s="143"/>
    </row>
    <row r="9" spans="1:17" ht="13.5" customHeight="1">
      <c r="A9" s="82" t="s">
        <v>91</v>
      </c>
      <c r="G9" s="142"/>
      <c r="H9" s="143">
        <v>105154033</v>
      </c>
      <c r="I9" s="143">
        <v>7995673</v>
      </c>
      <c r="J9" s="143">
        <v>2597891</v>
      </c>
      <c r="K9" s="143">
        <v>72893</v>
      </c>
      <c r="L9" s="143">
        <v>1589112</v>
      </c>
      <c r="M9" s="143">
        <v>6256</v>
      </c>
      <c r="N9" s="143">
        <v>2742374</v>
      </c>
      <c r="O9" s="143">
        <v>0</v>
      </c>
      <c r="P9" s="142">
        <v>120158232</v>
      </c>
      <c r="Q9" s="142"/>
    </row>
    <row r="10" spans="1:17" ht="13.5" customHeight="1">
      <c r="A10" s="82" t="s">
        <v>92</v>
      </c>
      <c r="G10" s="142"/>
      <c r="H10" s="143">
        <v>0</v>
      </c>
      <c r="I10" s="143">
        <v>163117</v>
      </c>
      <c r="J10" s="143">
        <v>0</v>
      </c>
      <c r="K10" s="143">
        <v>1686760</v>
      </c>
      <c r="L10" s="143">
        <v>0</v>
      </c>
      <c r="M10" s="143">
        <v>0</v>
      </c>
      <c r="N10" s="143">
        <v>1909070</v>
      </c>
      <c r="O10" s="143">
        <v>0</v>
      </c>
      <c r="P10" s="142">
        <v>3758947</v>
      </c>
      <c r="Q10" s="142"/>
    </row>
    <row r="11" spans="1:17" ht="13.5" customHeight="1">
      <c r="A11" s="82" t="s">
        <v>93</v>
      </c>
      <c r="G11" s="142"/>
      <c r="H11" s="143">
        <v>0</v>
      </c>
      <c r="I11" s="143">
        <v>462225</v>
      </c>
      <c r="J11" s="143">
        <v>105990</v>
      </c>
      <c r="K11" s="143">
        <v>79792</v>
      </c>
      <c r="L11" s="143">
        <v>0</v>
      </c>
      <c r="M11" s="143">
        <v>0</v>
      </c>
      <c r="N11" s="143">
        <v>406967</v>
      </c>
      <c r="O11" s="143">
        <v>0</v>
      </c>
      <c r="P11" s="142">
        <v>1054974</v>
      </c>
      <c r="Q11" s="142"/>
    </row>
    <row r="12" spans="1:17" ht="13.5" customHeight="1">
      <c r="A12" s="82" t="s">
        <v>94</v>
      </c>
      <c r="G12" s="142"/>
      <c r="H12" s="143">
        <v>42198</v>
      </c>
      <c r="I12" s="143">
        <v>0</v>
      </c>
      <c r="J12" s="143">
        <v>8256</v>
      </c>
      <c r="K12" s="143">
        <v>62294</v>
      </c>
      <c r="L12" s="143">
        <v>0</v>
      </c>
      <c r="M12" s="143">
        <v>17799</v>
      </c>
      <c r="N12" s="143">
        <v>8899</v>
      </c>
      <c r="O12" s="143">
        <v>0</v>
      </c>
      <c r="P12" s="142">
        <v>139446</v>
      </c>
      <c r="Q12" s="142"/>
    </row>
    <row r="13" spans="1:17" ht="13.5" customHeight="1">
      <c r="A13" s="82" t="s">
        <v>95</v>
      </c>
      <c r="G13" s="142"/>
      <c r="H13" s="143">
        <v>0</v>
      </c>
      <c r="I13" s="143">
        <v>2352779</v>
      </c>
      <c r="J13" s="143">
        <v>346066</v>
      </c>
      <c r="K13" s="143">
        <v>14240079</v>
      </c>
      <c r="L13" s="143">
        <v>296206</v>
      </c>
      <c r="M13" s="143">
        <v>0</v>
      </c>
      <c r="N13" s="143">
        <v>2046781</v>
      </c>
      <c r="O13" s="143">
        <v>0</v>
      </c>
      <c r="P13" s="142">
        <v>19281911</v>
      </c>
      <c r="Q13" s="142"/>
    </row>
    <row r="14" spans="1:17" ht="13.5" customHeight="1">
      <c r="A14" s="82" t="s">
        <v>96</v>
      </c>
      <c r="G14" s="142"/>
      <c r="H14" s="143">
        <v>0</v>
      </c>
      <c r="I14" s="143">
        <v>0</v>
      </c>
      <c r="J14" s="143">
        <v>0</v>
      </c>
      <c r="K14" s="143">
        <v>0</v>
      </c>
      <c r="L14" s="143">
        <v>0</v>
      </c>
      <c r="M14" s="143">
        <v>0</v>
      </c>
      <c r="N14" s="143">
        <v>0</v>
      </c>
      <c r="O14" s="143">
        <v>0</v>
      </c>
      <c r="P14" s="142">
        <v>0</v>
      </c>
      <c r="Q14" s="142"/>
    </row>
    <row r="15" spans="1:17" ht="13.5" customHeight="1">
      <c r="A15" s="82" t="s">
        <v>97</v>
      </c>
      <c r="G15" s="142"/>
      <c r="H15" s="143">
        <v>0</v>
      </c>
      <c r="I15" s="143">
        <v>1400</v>
      </c>
      <c r="J15" s="143">
        <v>8999</v>
      </c>
      <c r="K15" s="143">
        <v>292810</v>
      </c>
      <c r="L15" s="143">
        <v>17135</v>
      </c>
      <c r="M15" s="143">
        <v>0</v>
      </c>
      <c r="N15" s="143">
        <v>1115</v>
      </c>
      <c r="O15" s="143">
        <v>0</v>
      </c>
      <c r="P15" s="142">
        <v>321459</v>
      </c>
      <c r="Q15" s="142"/>
    </row>
    <row r="16" spans="1:18" s="141" customFormat="1" ht="13.5" customHeight="1">
      <c r="A16" s="141" t="s">
        <v>98</v>
      </c>
      <c r="G16" s="144"/>
      <c r="H16" s="145">
        <v>105196231</v>
      </c>
      <c r="I16" s="145">
        <v>10975194</v>
      </c>
      <c r="J16" s="145">
        <v>3067202</v>
      </c>
      <c r="K16" s="145">
        <v>16434628</v>
      </c>
      <c r="L16" s="145">
        <v>1902453</v>
      </c>
      <c r="M16" s="145">
        <v>24055</v>
      </c>
      <c r="N16" s="145">
        <v>7115206</v>
      </c>
      <c r="O16" s="145">
        <v>0</v>
      </c>
      <c r="P16" s="144">
        <v>144714966</v>
      </c>
      <c r="Q16" s="142"/>
      <c r="R16" s="144"/>
    </row>
    <row r="17" spans="1:17" ht="13.5" customHeight="1">
      <c r="A17" s="82" t="s">
        <v>99</v>
      </c>
      <c r="G17" s="142"/>
      <c r="H17" s="143"/>
      <c r="I17" s="143"/>
      <c r="J17" s="143"/>
      <c r="K17" s="143"/>
      <c r="L17" s="143"/>
      <c r="M17" s="143"/>
      <c r="N17" s="143"/>
      <c r="O17" s="143"/>
      <c r="P17" s="142"/>
      <c r="Q17" s="142"/>
    </row>
    <row r="18" spans="1:17" ht="13.5" customHeight="1">
      <c r="A18" s="82" t="s">
        <v>100</v>
      </c>
      <c r="G18" s="142"/>
      <c r="H18" s="143">
        <v>1682802</v>
      </c>
      <c r="I18" s="143">
        <v>118375</v>
      </c>
      <c r="J18" s="143">
        <v>32196</v>
      </c>
      <c r="K18" s="143">
        <v>187896</v>
      </c>
      <c r="L18" s="143">
        <v>29737</v>
      </c>
      <c r="M18" s="143">
        <v>0</v>
      </c>
      <c r="N18" s="143">
        <v>218961</v>
      </c>
      <c r="O18" s="143">
        <v>44379</v>
      </c>
      <c r="P18" s="142">
        <v>2105660</v>
      </c>
      <c r="Q18" s="142"/>
    </row>
    <row r="19" spans="1:17" ht="13.5" customHeight="1">
      <c r="A19" s="82" t="s">
        <v>101</v>
      </c>
      <c r="G19" s="142"/>
      <c r="H19" s="143">
        <v>10088</v>
      </c>
      <c r="I19" s="143">
        <v>0</v>
      </c>
      <c r="J19" s="143">
        <v>0</v>
      </c>
      <c r="K19" s="143">
        <v>0</v>
      </c>
      <c r="L19" s="143">
        <v>0</v>
      </c>
      <c r="M19" s="143">
        <v>0</v>
      </c>
      <c r="N19" s="143">
        <v>0</v>
      </c>
      <c r="O19" s="143">
        <v>0</v>
      </c>
      <c r="P19" s="142">
        <v>10088</v>
      </c>
      <c r="Q19" s="142"/>
    </row>
    <row r="20" spans="1:17" ht="13.5" customHeight="1">
      <c r="A20" s="82" t="s">
        <v>102</v>
      </c>
      <c r="G20" s="142"/>
      <c r="H20" s="143">
        <v>0</v>
      </c>
      <c r="I20" s="143">
        <v>0</v>
      </c>
      <c r="J20" s="143">
        <v>0</v>
      </c>
      <c r="K20" s="143">
        <v>0</v>
      </c>
      <c r="L20" s="143">
        <v>0</v>
      </c>
      <c r="M20" s="143">
        <v>0</v>
      </c>
      <c r="N20" s="143">
        <v>0</v>
      </c>
      <c r="O20" s="143">
        <v>0</v>
      </c>
      <c r="P20" s="142">
        <v>0</v>
      </c>
      <c r="Q20" s="142"/>
    </row>
    <row r="21" spans="1:17" ht="13.5" customHeight="1">
      <c r="A21" s="82" t="s">
        <v>103</v>
      </c>
      <c r="G21" s="142"/>
      <c r="H21" s="143">
        <v>0</v>
      </c>
      <c r="I21" s="143">
        <v>106283</v>
      </c>
      <c r="J21" s="143">
        <v>780</v>
      </c>
      <c r="K21" s="143">
        <v>881332</v>
      </c>
      <c r="L21" s="143">
        <v>3120</v>
      </c>
      <c r="M21" s="143">
        <v>0</v>
      </c>
      <c r="N21" s="143">
        <v>0</v>
      </c>
      <c r="O21" s="143">
        <v>9783</v>
      </c>
      <c r="P21" s="142">
        <v>956616</v>
      </c>
      <c r="Q21" s="142"/>
    </row>
    <row r="22" spans="1:17" ht="13.5" customHeight="1">
      <c r="A22" s="82" t="s">
        <v>104</v>
      </c>
      <c r="G22" s="142"/>
      <c r="H22" s="143">
        <v>3417296</v>
      </c>
      <c r="I22" s="143">
        <v>55487</v>
      </c>
      <c r="J22" s="143">
        <v>0</v>
      </c>
      <c r="K22" s="143">
        <v>7727</v>
      </c>
      <c r="L22" s="143">
        <v>0</v>
      </c>
      <c r="M22" s="143">
        <v>0</v>
      </c>
      <c r="N22" s="143">
        <v>228600</v>
      </c>
      <c r="O22" s="143">
        <v>0</v>
      </c>
      <c r="P22" s="142">
        <v>3709110</v>
      </c>
      <c r="Q22" s="142"/>
    </row>
    <row r="23" spans="1:17" s="141" customFormat="1" ht="21" customHeight="1">
      <c r="A23" s="141" t="s">
        <v>105</v>
      </c>
      <c r="G23" s="144"/>
      <c r="H23" s="145">
        <v>16940</v>
      </c>
      <c r="I23" s="145">
        <v>4042947</v>
      </c>
      <c r="J23" s="145">
        <v>3630270</v>
      </c>
      <c r="K23" s="145">
        <v>101563295</v>
      </c>
      <c r="L23" s="145">
        <v>951966</v>
      </c>
      <c r="M23" s="145">
        <v>13720319</v>
      </c>
      <c r="N23" s="145">
        <v>17011989</v>
      </c>
      <c r="O23" s="145">
        <v>0</v>
      </c>
      <c r="P23" s="144">
        <v>140937727</v>
      </c>
      <c r="Q23" s="142"/>
    </row>
    <row r="24" spans="1:17" ht="13.5" customHeight="1">
      <c r="A24" s="82" t="s">
        <v>106</v>
      </c>
      <c r="G24" s="142"/>
      <c r="H24" s="143"/>
      <c r="I24" s="143"/>
      <c r="J24" s="143"/>
      <c r="K24" s="143"/>
      <c r="L24" s="143"/>
      <c r="M24" s="143"/>
      <c r="N24" s="143"/>
      <c r="O24" s="143"/>
      <c r="P24" s="142"/>
      <c r="Q24" s="142"/>
    </row>
    <row r="25" spans="1:17" s="188" customFormat="1" ht="18.75" customHeight="1">
      <c r="A25" s="188" t="s">
        <v>107</v>
      </c>
      <c r="G25" s="189"/>
      <c r="H25" s="190">
        <v>0</v>
      </c>
      <c r="I25" s="190">
        <v>0</v>
      </c>
      <c r="J25" s="190">
        <v>0</v>
      </c>
      <c r="K25" s="190">
        <v>0</v>
      </c>
      <c r="L25" s="190">
        <v>0</v>
      </c>
      <c r="M25" s="190">
        <v>0</v>
      </c>
      <c r="N25" s="190">
        <v>0</v>
      </c>
      <c r="O25" s="190">
        <v>0</v>
      </c>
      <c r="P25" s="189">
        <v>0</v>
      </c>
      <c r="Q25" s="189"/>
    </row>
    <row r="26" spans="1:18" s="191" customFormat="1" ht="16.5" customHeight="1">
      <c r="A26" s="191" t="s">
        <v>108</v>
      </c>
      <c r="G26" s="192"/>
      <c r="H26" s="193">
        <v>105213171</v>
      </c>
      <c r="I26" s="193">
        <v>15018141</v>
      </c>
      <c r="J26" s="193">
        <v>6697472</v>
      </c>
      <c r="K26" s="193">
        <v>117997920</v>
      </c>
      <c r="L26" s="193">
        <v>2854419</v>
      </c>
      <c r="M26" s="193">
        <v>13744374</v>
      </c>
      <c r="N26" s="193">
        <v>24127194</v>
      </c>
      <c r="O26" s="193">
        <v>0</v>
      </c>
      <c r="P26" s="192">
        <v>285652692</v>
      </c>
      <c r="Q26" s="194"/>
      <c r="R26" s="192"/>
    </row>
    <row r="27" spans="1:17" ht="18.75" customHeight="1">
      <c r="A27" s="141" t="s">
        <v>109</v>
      </c>
      <c r="G27" s="142"/>
      <c r="H27" s="143"/>
      <c r="I27" s="143"/>
      <c r="J27" s="143"/>
      <c r="K27" s="143"/>
      <c r="L27" s="143"/>
      <c r="M27" s="143"/>
      <c r="N27" s="143"/>
      <c r="O27" s="143"/>
      <c r="P27" s="142"/>
      <c r="Q27" s="142"/>
    </row>
    <row r="28" spans="1:17" ht="13.5" customHeight="1">
      <c r="A28" s="82" t="s">
        <v>110</v>
      </c>
      <c r="G28" s="142"/>
      <c r="H28" s="143">
        <v>0</v>
      </c>
      <c r="I28" s="143">
        <v>0</v>
      </c>
      <c r="J28" s="143">
        <v>0</v>
      </c>
      <c r="K28" s="143">
        <v>0</v>
      </c>
      <c r="L28" s="143">
        <v>0</v>
      </c>
      <c r="M28" s="143">
        <v>0</v>
      </c>
      <c r="N28" s="143">
        <v>0</v>
      </c>
      <c r="O28" s="143">
        <v>0</v>
      </c>
      <c r="P28" s="142">
        <v>0</v>
      </c>
      <c r="Q28" s="142"/>
    </row>
    <row r="29" spans="1:17" ht="13.5" customHeight="1">
      <c r="A29" s="82" t="s">
        <v>111</v>
      </c>
      <c r="G29" s="142"/>
      <c r="H29" s="143">
        <v>0</v>
      </c>
      <c r="I29" s="143">
        <v>0</v>
      </c>
      <c r="J29" s="143">
        <v>0</v>
      </c>
      <c r="K29" s="143">
        <v>9600</v>
      </c>
      <c r="L29" s="143">
        <v>28400</v>
      </c>
      <c r="M29" s="143">
        <v>0</v>
      </c>
      <c r="N29" s="143">
        <v>39000</v>
      </c>
      <c r="O29" s="143">
        <v>0</v>
      </c>
      <c r="P29" s="142">
        <v>77000</v>
      </c>
      <c r="Q29" s="142"/>
    </row>
    <row r="30" spans="1:17" ht="13.5" customHeight="1">
      <c r="A30" s="82" t="s">
        <v>112</v>
      </c>
      <c r="G30" s="142"/>
      <c r="H30" s="143">
        <v>0</v>
      </c>
      <c r="I30" s="143">
        <v>603813</v>
      </c>
      <c r="J30" s="143">
        <v>0</v>
      </c>
      <c r="K30" s="143">
        <v>2943715</v>
      </c>
      <c r="L30" s="143">
        <v>2500</v>
      </c>
      <c r="M30" s="143">
        <v>0</v>
      </c>
      <c r="N30" s="143">
        <v>50004</v>
      </c>
      <c r="O30" s="143">
        <v>0</v>
      </c>
      <c r="P30" s="142">
        <v>3600032</v>
      </c>
      <c r="Q30" s="142"/>
    </row>
    <row r="31" spans="1:17" ht="13.5" customHeight="1">
      <c r="A31" s="82" t="s">
        <v>113</v>
      </c>
      <c r="G31" s="142"/>
      <c r="H31" s="143">
        <v>0</v>
      </c>
      <c r="I31" s="143">
        <v>0</v>
      </c>
      <c r="J31" s="143">
        <v>0</v>
      </c>
      <c r="K31" s="143">
        <v>0</v>
      </c>
      <c r="L31" s="143">
        <v>0</v>
      </c>
      <c r="M31" s="143">
        <v>0</v>
      </c>
      <c r="N31" s="143">
        <v>0</v>
      </c>
      <c r="O31" s="143">
        <v>0</v>
      </c>
      <c r="P31" s="142">
        <v>0</v>
      </c>
      <c r="Q31" s="142"/>
    </row>
    <row r="32" spans="1:17" ht="13.5" customHeight="1">
      <c r="A32" s="82" t="s">
        <v>114</v>
      </c>
      <c r="G32" s="142"/>
      <c r="H32" s="143">
        <v>0</v>
      </c>
      <c r="I32" s="143">
        <v>0</v>
      </c>
      <c r="J32" s="143">
        <v>0</v>
      </c>
      <c r="K32" s="143">
        <v>4971399</v>
      </c>
      <c r="L32" s="143">
        <v>0</v>
      </c>
      <c r="M32" s="143">
        <v>0</v>
      </c>
      <c r="N32" s="143">
        <v>433112</v>
      </c>
      <c r="O32" s="143">
        <v>0</v>
      </c>
      <c r="P32" s="142">
        <v>5404511</v>
      </c>
      <c r="Q32" s="142"/>
    </row>
    <row r="33" spans="1:18" s="191" customFormat="1" ht="16.5" customHeight="1">
      <c r="A33" s="191" t="s">
        <v>115</v>
      </c>
      <c r="G33" s="192"/>
      <c r="H33" s="193">
        <v>0</v>
      </c>
      <c r="I33" s="193">
        <v>603813</v>
      </c>
      <c r="J33" s="193">
        <v>0</v>
      </c>
      <c r="K33" s="193">
        <v>7924714</v>
      </c>
      <c r="L33" s="193">
        <v>30900</v>
      </c>
      <c r="M33" s="193">
        <v>0</v>
      </c>
      <c r="N33" s="193">
        <v>522116</v>
      </c>
      <c r="O33" s="193">
        <v>0</v>
      </c>
      <c r="P33" s="192">
        <v>9081543</v>
      </c>
      <c r="Q33" s="194"/>
      <c r="R33" s="192"/>
    </row>
    <row r="34" spans="7:17" ht="4.5" customHeight="1">
      <c r="G34" s="142"/>
      <c r="H34" s="143"/>
      <c r="I34" s="143"/>
      <c r="J34" s="143"/>
      <c r="K34" s="143"/>
      <c r="L34" s="143"/>
      <c r="M34" s="143"/>
      <c r="N34" s="143"/>
      <c r="O34" s="143"/>
      <c r="P34" s="142"/>
      <c r="Q34" s="142"/>
    </row>
    <row r="35" spans="1:17" ht="13.5" customHeight="1">
      <c r="A35" s="82" t="s">
        <v>116</v>
      </c>
      <c r="G35" s="142"/>
      <c r="H35" s="143">
        <v>0</v>
      </c>
      <c r="I35" s="143">
        <v>254107</v>
      </c>
      <c r="J35" s="143">
        <v>0</v>
      </c>
      <c r="K35" s="143">
        <v>2667514</v>
      </c>
      <c r="L35" s="143">
        <v>0</v>
      </c>
      <c r="M35" s="143">
        <v>0</v>
      </c>
      <c r="N35" s="143">
        <v>9466</v>
      </c>
      <c r="O35" s="143">
        <v>0</v>
      </c>
      <c r="P35" s="142">
        <v>2931087</v>
      </c>
      <c r="Q35" s="142"/>
    </row>
    <row r="36" spans="1:17" ht="16.5" customHeight="1">
      <c r="A36" s="141" t="s">
        <v>117</v>
      </c>
      <c r="G36" s="142"/>
      <c r="H36" s="143"/>
      <c r="I36" s="143"/>
      <c r="J36" s="143"/>
      <c r="K36" s="143"/>
      <c r="L36" s="143"/>
      <c r="M36" s="143"/>
      <c r="N36" s="143"/>
      <c r="O36" s="143"/>
      <c r="P36" s="142"/>
      <c r="Q36" s="142"/>
    </row>
    <row r="37" spans="1:17" ht="13.5" customHeight="1">
      <c r="A37" s="82" t="s">
        <v>118</v>
      </c>
      <c r="G37" s="142"/>
      <c r="H37" s="143"/>
      <c r="I37" s="143"/>
      <c r="J37" s="143"/>
      <c r="K37" s="143"/>
      <c r="L37" s="143"/>
      <c r="M37" s="143"/>
      <c r="N37" s="143"/>
      <c r="O37" s="143"/>
      <c r="P37" s="142">
        <v>367967</v>
      </c>
      <c r="Q37" s="142"/>
    </row>
    <row r="38" spans="1:17" ht="13.5" customHeight="1">
      <c r="A38" s="82" t="s">
        <v>119</v>
      </c>
      <c r="G38" s="142"/>
      <c r="H38" s="143"/>
      <c r="I38" s="143"/>
      <c r="J38" s="143"/>
      <c r="K38" s="143"/>
      <c r="L38" s="143"/>
      <c r="M38" s="143"/>
      <c r="N38" s="143"/>
      <c r="O38" s="143"/>
      <c r="P38" s="142">
        <v>65856</v>
      </c>
      <c r="Q38" s="142"/>
    </row>
    <row r="39" spans="1:17" ht="13.5" customHeight="1">
      <c r="A39" s="82" t="s">
        <v>120</v>
      </c>
      <c r="G39" s="142"/>
      <c r="H39" s="143"/>
      <c r="I39" s="143"/>
      <c r="J39" s="143"/>
      <c r="K39" s="143"/>
      <c r="L39" s="143"/>
      <c r="M39" s="143"/>
      <c r="N39" s="143"/>
      <c r="O39" s="143"/>
      <c r="P39" s="142">
        <v>6115891</v>
      </c>
      <c r="Q39" s="142"/>
    </row>
    <row r="40" spans="1:17" ht="13.5" customHeight="1">
      <c r="A40" s="82" t="s">
        <v>121</v>
      </c>
      <c r="G40" s="142"/>
      <c r="H40" s="143"/>
      <c r="I40" s="143"/>
      <c r="J40" s="143"/>
      <c r="K40" s="143"/>
      <c r="L40" s="143"/>
      <c r="M40" s="143"/>
      <c r="N40" s="143"/>
      <c r="O40" s="143"/>
      <c r="P40" s="142">
        <v>0</v>
      </c>
      <c r="Q40" s="142"/>
    </row>
    <row r="41" spans="1:17" ht="13.5" customHeight="1">
      <c r="A41" s="82" t="s">
        <v>122</v>
      </c>
      <c r="G41" s="142"/>
      <c r="H41" s="143"/>
      <c r="I41" s="143"/>
      <c r="J41" s="143"/>
      <c r="K41" s="143"/>
      <c r="L41" s="143"/>
      <c r="M41" s="143"/>
      <c r="N41" s="143"/>
      <c r="O41" s="143"/>
      <c r="P41" s="142">
        <v>15027303</v>
      </c>
      <c r="Q41" s="142"/>
    </row>
    <row r="42" spans="1:18" s="195" customFormat="1" ht="16.5" customHeight="1" thickBot="1">
      <c r="A42" s="195" t="s">
        <v>123</v>
      </c>
      <c r="G42" s="198"/>
      <c r="H42" s="217"/>
      <c r="I42" s="217"/>
      <c r="J42" s="217"/>
      <c r="K42" s="217"/>
      <c r="L42" s="217"/>
      <c r="M42" s="217"/>
      <c r="N42" s="217"/>
      <c r="O42" s="217"/>
      <c r="P42" s="218">
        <v>21577017.1</v>
      </c>
      <c r="Q42" s="197"/>
      <c r="R42" s="198"/>
    </row>
    <row r="43" spans="1:18" s="191" customFormat="1" ht="16.5" customHeight="1" thickTop="1">
      <c r="A43" s="191" t="s">
        <v>124</v>
      </c>
      <c r="G43" s="192"/>
      <c r="H43" s="219"/>
      <c r="I43" s="219"/>
      <c r="J43" s="219"/>
      <c r="K43" s="219"/>
      <c r="L43" s="219"/>
      <c r="M43" s="219"/>
      <c r="N43" s="219"/>
      <c r="O43" s="219"/>
      <c r="P43" s="220">
        <v>316311252</v>
      </c>
      <c r="Q43" s="192"/>
      <c r="R43" s="192"/>
    </row>
    <row r="44" spans="1:17" s="141" customFormat="1" ht="16.5" customHeight="1">
      <c r="A44" s="141" t="s">
        <v>125</v>
      </c>
      <c r="G44" s="144"/>
      <c r="H44" s="145">
        <v>105196231</v>
      </c>
      <c r="I44" s="145">
        <v>11833114</v>
      </c>
      <c r="J44" s="145">
        <v>3067202</v>
      </c>
      <c r="K44" s="145">
        <v>22045857</v>
      </c>
      <c r="L44" s="145">
        <v>1904953</v>
      </c>
      <c r="M44" s="145">
        <v>24055</v>
      </c>
      <c r="N44" s="145">
        <v>7174676</v>
      </c>
      <c r="O44" s="145">
        <v>0</v>
      </c>
      <c r="P44" s="144">
        <v>151246085</v>
      </c>
      <c r="Q44" s="142"/>
    </row>
    <row r="45" s="146" customFormat="1" ht="3" customHeight="1" thickBot="1"/>
    <row r="51" ht="12.75">
      <c r="A51" s="83"/>
    </row>
    <row r="79" ht="12.75" hidden="1"/>
    <row r="80" ht="12.75" hidden="1"/>
    <row r="81" ht="12.75" hidden="1"/>
    <row r="82" ht="12.75" hidden="1"/>
    <row r="83" ht="12.75" hidden="1"/>
    <row r="84" spans="1:3" ht="12.75" hidden="1">
      <c r="A84" s="82">
        <v>4</v>
      </c>
      <c r="B84" s="82">
        <v>2001</v>
      </c>
      <c r="C84" s="82">
        <v>242</v>
      </c>
    </row>
    <row r="85" spans="1:4" ht="12.75" hidden="1">
      <c r="A85" s="82">
        <v>10</v>
      </c>
      <c r="D85" s="82">
        <v>5</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51" bottom="0.48" header="0.2" footer="0.2"/>
  <pageSetup horizontalDpi="360" verticalDpi="360" orientation="landscape" paperSize="5" scale="83" r:id="rId1"/>
  <headerFooter alignWithMargins="0">
    <oddHeader>&amp;R&amp;D &amp;T</oddHeader>
    <oddFooter>&amp;C- 10 -</oddFooter>
  </headerFooter>
</worksheet>
</file>

<file path=xl/worksheets/sheet18.xml><?xml version="1.0" encoding="utf-8"?>
<worksheet xmlns="http://schemas.openxmlformats.org/spreadsheetml/2006/main" xmlns:r="http://schemas.openxmlformats.org/officeDocument/2006/relationships">
  <dimension ref="A1:G34"/>
  <sheetViews>
    <sheetView workbookViewId="0" topLeftCell="B1">
      <selection activeCell="B1" sqref="B1"/>
    </sheetView>
  </sheetViews>
  <sheetFormatPr defaultColWidth="9.140625" defaultRowHeight="12.75"/>
  <cols>
    <col min="1" max="1" width="9.140625" style="150" customWidth="1"/>
    <col min="2" max="2" width="96.00390625" style="150" customWidth="1"/>
    <col min="3" max="5" width="9.140625" style="150" customWidth="1"/>
    <col min="6" max="6" width="20.57421875" style="150" customWidth="1"/>
    <col min="7" max="7" width="9.140625" style="150" customWidth="1"/>
    <col min="8" max="8" width="12.7109375" style="150" customWidth="1"/>
    <col min="9" max="16384" width="9.140625" style="150" customWidth="1"/>
  </cols>
  <sheetData>
    <row r="1" spans="1:7" ht="12.75">
      <c r="A1" s="147"/>
      <c r="B1" s="148"/>
      <c r="C1" s="148"/>
      <c r="D1" s="148"/>
      <c r="E1" s="148"/>
      <c r="F1" s="148"/>
      <c r="G1" s="149"/>
    </row>
    <row r="2" spans="1:7" ht="12.75">
      <c r="A2" s="151"/>
      <c r="G2" s="152"/>
    </row>
    <row r="3" spans="1:7" ht="12.75">
      <c r="A3" s="151"/>
      <c r="G3" s="152"/>
    </row>
    <row r="4" spans="1:7" ht="12.75">
      <c r="A4" s="151"/>
      <c r="G4" s="152"/>
    </row>
    <row r="5" spans="1:7" ht="12.75">
      <c r="A5" s="151"/>
      <c r="G5" s="152"/>
    </row>
    <row r="6" spans="1:7" ht="12.75">
      <c r="A6" s="151"/>
      <c r="G6" s="152"/>
    </row>
    <row r="7" spans="1:7" ht="12.75">
      <c r="A7" s="151"/>
      <c r="G7" s="152"/>
    </row>
    <row r="8" spans="1:7" ht="12.75">
      <c r="A8" s="151"/>
      <c r="G8" s="152"/>
    </row>
    <row r="9" spans="1:7" s="154" customFormat="1" ht="20.25">
      <c r="A9" s="153"/>
      <c r="B9" s="154" t="s">
        <v>38</v>
      </c>
      <c r="G9" s="155"/>
    </row>
    <row r="10" spans="1:7" s="154" customFormat="1" ht="20.25">
      <c r="A10" s="153"/>
      <c r="B10" s="154" t="s">
        <v>39</v>
      </c>
      <c r="G10" s="155"/>
    </row>
    <row r="11" spans="1:7" ht="12.75">
      <c r="A11" s="151"/>
      <c r="G11" s="152"/>
    </row>
    <row r="12" spans="1:7" ht="12.75">
      <c r="A12" s="151"/>
      <c r="G12" s="152"/>
    </row>
    <row r="13" spans="1:7" ht="12.75">
      <c r="A13" s="151"/>
      <c r="G13" s="152"/>
    </row>
    <row r="14" spans="1:7" ht="12.75">
      <c r="A14" s="151"/>
      <c r="G14" s="152"/>
    </row>
    <row r="15" spans="1:7" ht="12.75">
      <c r="A15" s="151"/>
      <c r="G15" s="152"/>
    </row>
    <row r="16" spans="1:7" ht="12.75">
      <c r="A16" s="151"/>
      <c r="G16" s="152"/>
    </row>
    <row r="17" spans="1:7" ht="12.75">
      <c r="A17" s="151"/>
      <c r="G17" s="152"/>
    </row>
    <row r="18" spans="1:7" ht="12.75">
      <c r="A18" s="151"/>
      <c r="G18" s="152"/>
    </row>
    <row r="19" spans="1:7" ht="12.75">
      <c r="A19" s="151"/>
      <c r="G19" s="152"/>
    </row>
    <row r="20" spans="1:7" ht="12.75">
      <c r="A20" s="151"/>
      <c r="G20" s="152"/>
    </row>
    <row r="21" spans="1:7" ht="12.75">
      <c r="A21" s="151"/>
      <c r="G21" s="152"/>
    </row>
    <row r="22" spans="1:7" ht="23.25">
      <c r="A22" s="151"/>
      <c r="B22" s="156"/>
      <c r="G22" s="152"/>
    </row>
    <row r="23" spans="1:7" ht="23.25">
      <c r="A23" s="151"/>
      <c r="B23" s="156"/>
      <c r="G23" s="152"/>
    </row>
    <row r="24" spans="1:7" ht="12.75">
      <c r="A24" s="151"/>
      <c r="G24" s="152"/>
    </row>
    <row r="25" spans="1:7" ht="12.75">
      <c r="A25" s="151"/>
      <c r="G25" s="152"/>
    </row>
    <row r="26" spans="1:7" ht="12.75">
      <c r="A26" s="151"/>
      <c r="G26" s="152"/>
    </row>
    <row r="27" spans="1:7" ht="12.75">
      <c r="A27" s="151"/>
      <c r="G27" s="152"/>
    </row>
    <row r="28" spans="1:7" ht="12.75">
      <c r="A28" s="151"/>
      <c r="G28" s="152"/>
    </row>
    <row r="29" spans="1:7" ht="12.75">
      <c r="A29" s="151"/>
      <c r="G29" s="152"/>
    </row>
    <row r="30" spans="1:7" ht="12.75">
      <c r="A30" s="151"/>
      <c r="G30" s="152"/>
    </row>
    <row r="31" spans="1:7" ht="12.75">
      <c r="A31" s="151"/>
      <c r="G31" s="152"/>
    </row>
    <row r="32" spans="1:7" ht="12.75">
      <c r="A32" s="151"/>
      <c r="G32" s="152"/>
    </row>
    <row r="33" spans="1:7" ht="12.75">
      <c r="A33" s="151"/>
      <c r="G33" s="152"/>
    </row>
    <row r="34" spans="1:7" ht="13.5" thickBot="1">
      <c r="A34" s="157"/>
      <c r="B34" s="158"/>
      <c r="C34" s="158"/>
      <c r="D34" s="158"/>
      <c r="E34" s="158"/>
      <c r="F34" s="158"/>
      <c r="G34" s="159"/>
    </row>
  </sheetData>
  <printOptions/>
  <pageMargins left="0.7480314960629921" right="0.7480314960629921" top="0.984251968503937" bottom="0.984251968503937" header="0.5118110236220472" footer="0.5118110236220472"/>
  <pageSetup horizontalDpi="300" verticalDpi="300" orientation="landscape" paperSize="5" scale="98"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P44"/>
  <sheetViews>
    <sheetView workbookViewId="0" topLeftCell="A1">
      <selection activeCell="A3" sqref="A3"/>
    </sheetView>
  </sheetViews>
  <sheetFormatPr defaultColWidth="9.140625" defaultRowHeight="12.75"/>
  <cols>
    <col min="1" max="1" width="4.57421875" style="11" customWidth="1"/>
    <col min="2" max="2" width="3.140625" style="11" customWidth="1"/>
    <col min="3" max="3" width="69.421875" style="11" customWidth="1"/>
    <col min="4" max="4" width="1.8515625" style="11" customWidth="1"/>
    <col min="5" max="5" width="12.8515625" style="11" customWidth="1"/>
    <col min="6" max="6" width="6.28125" style="11" customWidth="1"/>
    <col min="7" max="7" width="15.421875" style="11" bestFit="1" customWidth="1"/>
    <col min="8" max="8" width="5.28125" style="11" customWidth="1"/>
    <col min="9" max="9" width="12.8515625" style="11" customWidth="1"/>
    <col min="10" max="10" width="5.00390625" style="11" customWidth="1"/>
    <col min="11" max="11" width="16.140625" style="11" customWidth="1"/>
    <col min="12" max="12" width="4.7109375" style="11" customWidth="1"/>
    <col min="13" max="13" width="2.421875" style="11" hidden="1" customWidth="1"/>
    <col min="14" max="14" width="2.140625" style="11" hidden="1" customWidth="1"/>
    <col min="15" max="15" width="2.7109375" style="11" hidden="1" customWidth="1"/>
    <col min="16" max="16384" width="9.140625" style="11" customWidth="1"/>
  </cols>
  <sheetData>
    <row r="1" spans="1:12" s="10" customFormat="1" ht="30.75" thickTop="1">
      <c r="A1" s="39" t="s">
        <v>18</v>
      </c>
      <c r="B1" s="40" t="s">
        <v>188</v>
      </c>
      <c r="C1" s="41"/>
      <c r="D1" s="42"/>
      <c r="E1" s="42"/>
      <c r="F1" s="42"/>
      <c r="G1" s="42"/>
      <c r="H1" s="42"/>
      <c r="I1" s="42"/>
      <c r="J1" s="42"/>
      <c r="K1" s="42"/>
      <c r="L1" s="201"/>
    </row>
    <row r="2" spans="1:12" s="10" customFormat="1" ht="23.25">
      <c r="A2" s="43"/>
      <c r="B2" s="44" t="s">
        <v>26</v>
      </c>
      <c r="C2" s="45"/>
      <c r="D2" s="46"/>
      <c r="E2" s="46"/>
      <c r="F2" s="46"/>
      <c r="G2" s="46"/>
      <c r="H2" s="46"/>
      <c r="I2" s="46"/>
      <c r="J2" s="46"/>
      <c r="K2" s="46"/>
      <c r="L2" s="202"/>
    </row>
    <row r="3" spans="2:12" s="47" customFormat="1" ht="63">
      <c r="B3" s="21"/>
      <c r="C3" s="21"/>
      <c r="D3" s="21"/>
      <c r="E3" s="49" t="s">
        <v>27</v>
      </c>
      <c r="F3" s="50"/>
      <c r="G3" s="51" t="s">
        <v>28</v>
      </c>
      <c r="H3" s="52"/>
      <c r="I3" s="51" t="s">
        <v>29</v>
      </c>
      <c r="J3" s="50"/>
      <c r="K3" s="50" t="s">
        <v>30</v>
      </c>
      <c r="L3" s="48"/>
    </row>
    <row r="4" spans="2:12" ht="15.75">
      <c r="B4" s="11" t="s">
        <v>18</v>
      </c>
      <c r="E4" s="247" t="s">
        <v>37</v>
      </c>
      <c r="F4" s="247"/>
      <c r="G4" s="247"/>
      <c r="H4" s="247"/>
      <c r="I4" s="247"/>
      <c r="J4" s="247"/>
      <c r="K4" s="247"/>
      <c r="L4" s="12"/>
    </row>
    <row r="5" spans="2:14" s="13" customFormat="1" ht="15.75">
      <c r="B5" s="13" t="s">
        <v>189</v>
      </c>
      <c r="E5" s="14"/>
      <c r="F5" s="14"/>
      <c r="G5" s="14">
        <v>16977</v>
      </c>
      <c r="H5" s="14"/>
      <c r="I5" s="14"/>
      <c r="J5" s="14"/>
      <c r="K5" s="14">
        <f aca="true" t="shared" si="0" ref="K5:K10">SUM(E5:I5)</f>
        <v>16977</v>
      </c>
      <c r="L5" s="15"/>
      <c r="M5" s="13" t="s">
        <v>31</v>
      </c>
      <c r="N5" s="13" t="s">
        <v>32</v>
      </c>
    </row>
    <row r="6" spans="2:12" s="13" customFormat="1" ht="15.75">
      <c r="B6" s="13" t="s">
        <v>190</v>
      </c>
      <c r="E6" s="16"/>
      <c r="F6" s="14"/>
      <c r="G6" s="14">
        <v>87446</v>
      </c>
      <c r="H6" s="14"/>
      <c r="I6" s="14"/>
      <c r="J6" s="14"/>
      <c r="K6" s="14">
        <f t="shared" si="0"/>
        <v>87446</v>
      </c>
      <c r="L6" s="15"/>
    </row>
    <row r="7" spans="2:12" s="13" customFormat="1" ht="15.75">
      <c r="B7" s="13" t="s">
        <v>191</v>
      </c>
      <c r="E7" s="14">
        <v>347</v>
      </c>
      <c r="F7" s="14"/>
      <c r="G7" s="14">
        <v>220747</v>
      </c>
      <c r="H7" s="14"/>
      <c r="I7" s="14"/>
      <c r="J7" s="14"/>
      <c r="K7" s="14">
        <f t="shared" si="0"/>
        <v>221094</v>
      </c>
      <c r="L7" s="15"/>
    </row>
    <row r="8" spans="2:12" s="13" customFormat="1" ht="15.75">
      <c r="B8" s="13" t="s">
        <v>192</v>
      </c>
      <c r="E8" s="17" t="s">
        <v>18</v>
      </c>
      <c r="F8" s="14" t="s">
        <v>18</v>
      </c>
      <c r="G8" s="17" t="s">
        <v>18</v>
      </c>
      <c r="H8" s="14"/>
      <c r="I8" s="14"/>
      <c r="J8" s="14"/>
      <c r="K8" s="14">
        <f t="shared" si="0"/>
        <v>0</v>
      </c>
      <c r="L8" s="15"/>
    </row>
    <row r="9" spans="2:12" s="13" customFormat="1" ht="15.75">
      <c r="B9" s="13" t="s">
        <v>193</v>
      </c>
      <c r="E9" s="16">
        <v>2483</v>
      </c>
      <c r="F9" s="14"/>
      <c r="G9" s="16">
        <v>69385</v>
      </c>
      <c r="H9" s="14"/>
      <c r="I9" s="14">
        <v>10288</v>
      </c>
      <c r="J9" s="203"/>
      <c r="K9" s="14">
        <f t="shared" si="0"/>
        <v>82156</v>
      </c>
      <c r="L9" s="15"/>
    </row>
    <row r="10" spans="1:12" s="13" customFormat="1" ht="15.75">
      <c r="A10" s="18"/>
      <c r="C10" s="19" t="s">
        <v>194</v>
      </c>
      <c r="D10" s="18"/>
      <c r="E10" s="20">
        <f>SUM(E5:E9)</f>
        <v>2830</v>
      </c>
      <c r="F10" s="21"/>
      <c r="G10" s="20">
        <f>SUM(G5:G9)</f>
        <v>394555</v>
      </c>
      <c r="H10" s="21"/>
      <c r="I10" s="20">
        <f>SUM(I5:I9)</f>
        <v>10288</v>
      </c>
      <c r="J10" s="22"/>
      <c r="K10" s="20">
        <f t="shared" si="0"/>
        <v>407673</v>
      </c>
      <c r="L10" s="15"/>
    </row>
    <row r="11" spans="5:12" s="13" customFormat="1" ht="15.75">
      <c r="E11" s="14"/>
      <c r="F11" s="14"/>
      <c r="G11" s="14"/>
      <c r="H11" s="14"/>
      <c r="I11" s="14"/>
      <c r="J11" s="14"/>
      <c r="K11" s="14"/>
      <c r="L11" s="15"/>
    </row>
    <row r="12" spans="2:14" s="13" customFormat="1" ht="15.75">
      <c r="B12" s="23" t="s">
        <v>195</v>
      </c>
      <c r="C12" s="23"/>
      <c r="D12" s="23"/>
      <c r="E12" s="24"/>
      <c r="F12" s="24"/>
      <c r="G12" s="24"/>
      <c r="H12" s="24"/>
      <c r="I12" s="24"/>
      <c r="J12" s="24"/>
      <c r="K12" s="204">
        <v>1090607</v>
      </c>
      <c r="L12" s="15"/>
      <c r="M12" s="13" t="s">
        <v>33</v>
      </c>
      <c r="N12" s="13" t="s">
        <v>32</v>
      </c>
    </row>
    <row r="13" spans="2:12" s="13" customFormat="1" ht="15.75">
      <c r="B13" s="23" t="s">
        <v>196</v>
      </c>
      <c r="C13" s="23"/>
      <c r="D13" s="23"/>
      <c r="E13" s="24"/>
      <c r="F13" s="24"/>
      <c r="G13" s="24"/>
      <c r="H13" s="24"/>
      <c r="I13" s="24"/>
      <c r="J13" s="24"/>
      <c r="K13" s="204">
        <v>76237</v>
      </c>
      <c r="L13" s="15"/>
    </row>
    <row r="14" spans="2:12" s="13" customFormat="1" ht="15.75">
      <c r="B14" s="23" t="s">
        <v>197</v>
      </c>
      <c r="C14" s="23"/>
      <c r="D14" s="23"/>
      <c r="E14" s="24"/>
      <c r="F14" s="24"/>
      <c r="G14" s="24"/>
      <c r="H14" s="24"/>
      <c r="I14" s="24"/>
      <c r="J14" s="24"/>
      <c r="K14" s="24">
        <v>74684</v>
      </c>
      <c r="L14" s="15"/>
    </row>
    <row r="15" spans="2:12" s="13" customFormat="1" ht="15.75">
      <c r="B15" s="23" t="s">
        <v>198</v>
      </c>
      <c r="C15" s="23"/>
      <c r="D15" s="23"/>
      <c r="E15" s="24"/>
      <c r="F15" s="24"/>
      <c r="G15" s="24"/>
      <c r="H15" s="24"/>
      <c r="I15" s="24"/>
      <c r="J15" s="24"/>
      <c r="K15" s="31">
        <v>18954</v>
      </c>
      <c r="L15" s="15"/>
    </row>
    <row r="16" spans="2:13" s="13" customFormat="1" ht="15.75">
      <c r="B16" s="23"/>
      <c r="C16" s="25" t="s">
        <v>199</v>
      </c>
      <c r="D16" s="26"/>
      <c r="E16" s="24"/>
      <c r="F16" s="24"/>
      <c r="G16" s="24"/>
      <c r="H16" s="24"/>
      <c r="I16" s="24"/>
      <c r="J16" s="24"/>
      <c r="K16" s="27">
        <f>SUM(K12:K15)</f>
        <v>1260482</v>
      </c>
      <c r="L16" s="28"/>
      <c r="M16" s="14" t="s">
        <v>18</v>
      </c>
    </row>
    <row r="17" spans="2:12" s="13" customFormat="1" ht="15.75">
      <c r="B17" s="23"/>
      <c r="C17" s="23"/>
      <c r="D17" s="23"/>
      <c r="E17" s="24"/>
      <c r="F17" s="24"/>
      <c r="G17" s="24"/>
      <c r="H17" s="24"/>
      <c r="I17" s="24"/>
      <c r="J17" s="24"/>
      <c r="K17" s="14"/>
      <c r="L17" s="15"/>
    </row>
    <row r="18" spans="2:12" s="13" customFormat="1" ht="15.75">
      <c r="B18" s="29" t="s">
        <v>200</v>
      </c>
      <c r="C18" s="30"/>
      <c r="D18" s="23"/>
      <c r="E18" s="24"/>
      <c r="F18" s="24"/>
      <c r="G18" s="24"/>
      <c r="H18" s="24"/>
      <c r="I18" s="24"/>
      <c r="J18" s="24"/>
      <c r="K18" s="24">
        <f>K10-K16</f>
        <v>-852809</v>
      </c>
      <c r="L18" s="15"/>
    </row>
    <row r="19" spans="2:12" s="13" customFormat="1" ht="15.75">
      <c r="B19" s="26"/>
      <c r="C19" s="26"/>
      <c r="D19" s="23"/>
      <c r="E19" s="24"/>
      <c r="F19" s="24"/>
      <c r="G19" s="24"/>
      <c r="H19" s="24"/>
      <c r="I19" s="24"/>
      <c r="J19" s="24"/>
      <c r="K19" s="14"/>
      <c r="L19" s="15"/>
    </row>
    <row r="20" spans="2:12" s="13" customFormat="1" ht="15.75">
      <c r="B20" s="23" t="s">
        <v>201</v>
      </c>
      <c r="C20" s="23"/>
      <c r="D20" s="23" t="s">
        <v>18</v>
      </c>
      <c r="E20" s="24"/>
      <c r="F20" s="24"/>
      <c r="G20" s="24"/>
      <c r="H20" s="24"/>
      <c r="I20" s="24"/>
      <c r="J20" s="24"/>
      <c r="K20" s="31">
        <v>121656</v>
      </c>
      <c r="L20" s="15"/>
    </row>
    <row r="21" spans="2:12" s="13" customFormat="1" ht="15.75">
      <c r="B21" s="23"/>
      <c r="C21" s="23"/>
      <c r="D21" s="23"/>
      <c r="E21" s="24"/>
      <c r="F21" s="24"/>
      <c r="G21" s="24"/>
      <c r="H21" s="24"/>
      <c r="I21" s="24"/>
      <c r="J21" s="24"/>
      <c r="K21" s="14"/>
      <c r="L21" s="15"/>
    </row>
    <row r="22" spans="2:12" s="13" customFormat="1" ht="15.75">
      <c r="B22" s="29" t="s">
        <v>202</v>
      </c>
      <c r="C22" s="26"/>
      <c r="D22" s="23"/>
      <c r="E22" s="24"/>
      <c r="F22" s="24"/>
      <c r="G22" s="24"/>
      <c r="H22" s="24"/>
      <c r="I22" s="24"/>
      <c r="J22" s="24"/>
      <c r="K22" s="32">
        <f>K18-K20</f>
        <v>-974465</v>
      </c>
      <c r="L22" s="15"/>
    </row>
    <row r="23" spans="2:12" s="13" customFormat="1" ht="15.75">
      <c r="B23" s="26"/>
      <c r="C23" s="26"/>
      <c r="D23" s="23"/>
      <c r="E23" s="24"/>
      <c r="F23" s="24"/>
      <c r="G23" s="24"/>
      <c r="H23" s="24"/>
      <c r="I23" s="24"/>
      <c r="J23" s="24"/>
      <c r="K23" s="24"/>
      <c r="L23" s="15"/>
    </row>
    <row r="24" spans="2:12" s="13" customFormat="1" ht="15.75">
      <c r="B24" s="33" t="s">
        <v>203</v>
      </c>
      <c r="C24" s="26"/>
      <c r="D24" s="23"/>
      <c r="E24" s="24"/>
      <c r="F24" s="24"/>
      <c r="G24" s="24"/>
      <c r="H24" s="24"/>
      <c r="I24" s="24"/>
      <c r="J24" s="24"/>
      <c r="K24" s="24"/>
      <c r="L24" s="15"/>
    </row>
    <row r="25" spans="2:12" s="13" customFormat="1" ht="15.75">
      <c r="B25" s="23"/>
      <c r="C25" s="205" t="s">
        <v>204</v>
      </c>
      <c r="D25" s="23"/>
      <c r="E25" s="24"/>
      <c r="F25" s="24"/>
      <c r="G25" s="24"/>
      <c r="H25" s="24"/>
      <c r="I25" s="24"/>
      <c r="J25" s="24"/>
      <c r="K25" s="24">
        <v>864691</v>
      </c>
      <c r="L25" s="15"/>
    </row>
    <row r="26" spans="2:12" s="13" customFormat="1" ht="15.75">
      <c r="B26" s="23"/>
      <c r="C26" s="206" t="s">
        <v>205</v>
      </c>
      <c r="D26" s="23"/>
      <c r="E26" s="24"/>
      <c r="F26" s="24"/>
      <c r="G26" s="24"/>
      <c r="H26" s="24"/>
      <c r="I26" s="24"/>
      <c r="J26" s="24"/>
      <c r="K26" s="24">
        <v>123820</v>
      </c>
      <c r="L26" s="15"/>
    </row>
    <row r="27" spans="2:12" s="13" customFormat="1" ht="15.75">
      <c r="B27" s="23"/>
      <c r="C27" s="205" t="s">
        <v>206</v>
      </c>
      <c r="D27" s="23"/>
      <c r="E27" s="24"/>
      <c r="F27" s="24"/>
      <c r="G27" s="24"/>
      <c r="H27" s="24"/>
      <c r="I27" s="24"/>
      <c r="J27" s="24"/>
      <c r="K27" s="31">
        <v>-1749</v>
      </c>
      <c r="L27" s="15"/>
    </row>
    <row r="28" spans="2:12" s="34" customFormat="1" ht="15.75">
      <c r="B28" s="25"/>
      <c r="C28" s="26" t="s">
        <v>207</v>
      </c>
      <c r="D28" s="25"/>
      <c r="E28" s="32"/>
      <c r="F28" s="32"/>
      <c r="G28" s="32"/>
      <c r="H28" s="32"/>
      <c r="I28" s="32"/>
      <c r="J28" s="32"/>
      <c r="K28" s="32">
        <f>+K25+K26-K27</f>
        <v>990260</v>
      </c>
      <c r="L28" s="19"/>
    </row>
    <row r="29" spans="2:16" s="13" customFormat="1" ht="15.75">
      <c r="B29" s="23"/>
      <c r="C29" s="23"/>
      <c r="D29" s="23"/>
      <c r="E29" s="24"/>
      <c r="F29" s="24"/>
      <c r="G29" s="24"/>
      <c r="H29" s="24"/>
      <c r="I29" s="23"/>
      <c r="J29" s="24"/>
      <c r="K29" s="31"/>
      <c r="L29" s="28"/>
      <c r="N29" s="14"/>
      <c r="P29" s="14"/>
    </row>
    <row r="30" spans="2:15" s="13" customFormat="1" ht="15.75">
      <c r="B30" s="33" t="s">
        <v>208</v>
      </c>
      <c r="C30" s="26"/>
      <c r="D30" s="23"/>
      <c r="E30" s="24"/>
      <c r="F30" s="24"/>
      <c r="G30" s="24"/>
      <c r="H30" s="24"/>
      <c r="I30" s="24" t="s">
        <v>18</v>
      </c>
      <c r="J30" s="24"/>
      <c r="K30" s="223">
        <f>+K22+K28</f>
        <v>15795</v>
      </c>
      <c r="L30" s="15"/>
      <c r="M30" s="14" t="s">
        <v>18</v>
      </c>
      <c r="N30" s="13" t="s">
        <v>18</v>
      </c>
      <c r="O30" s="14" t="s">
        <v>18</v>
      </c>
    </row>
    <row r="31" spans="2:12" s="13" customFormat="1" ht="15.75">
      <c r="B31" s="23"/>
      <c r="C31" s="23"/>
      <c r="D31" s="23"/>
      <c r="E31" s="24"/>
      <c r="F31" s="24"/>
      <c r="G31" s="24"/>
      <c r="H31" s="24"/>
      <c r="I31" s="24"/>
      <c r="J31" s="24"/>
      <c r="K31" s="24"/>
      <c r="L31" s="15"/>
    </row>
    <row r="32" spans="2:12" s="13" customFormat="1" ht="15.75">
      <c r="B32" s="25" t="s">
        <v>209</v>
      </c>
      <c r="C32" s="26"/>
      <c r="D32" s="23"/>
      <c r="E32" s="24"/>
      <c r="F32" s="24"/>
      <c r="G32" s="24"/>
      <c r="H32" s="24"/>
      <c r="I32" s="24" t="s">
        <v>18</v>
      </c>
      <c r="J32" s="24"/>
      <c r="K32" s="14"/>
      <c r="L32" s="15"/>
    </row>
    <row r="33" spans="2:12" s="13" customFormat="1" ht="15.75">
      <c r="B33" s="23" t="s">
        <v>210</v>
      </c>
      <c r="C33" s="23"/>
      <c r="D33" s="23"/>
      <c r="E33" s="24"/>
      <c r="F33" s="24"/>
      <c r="G33" s="24"/>
      <c r="H33" s="24"/>
      <c r="I33" s="24" t="s">
        <v>18</v>
      </c>
      <c r="J33" s="24"/>
      <c r="K33" s="207">
        <v>655435</v>
      </c>
      <c r="L33" s="203" t="s">
        <v>34</v>
      </c>
    </row>
    <row r="34" spans="2:12" s="13" customFormat="1" ht="15.75">
      <c r="B34" s="23" t="s">
        <v>211</v>
      </c>
      <c r="C34" s="23"/>
      <c r="D34" s="23"/>
      <c r="E34" s="24"/>
      <c r="F34" s="24"/>
      <c r="G34" s="24"/>
      <c r="H34" s="24"/>
      <c r="I34" s="24"/>
      <c r="J34" s="24"/>
      <c r="K34" s="207">
        <v>9958</v>
      </c>
      <c r="L34" s="203" t="s">
        <v>35</v>
      </c>
    </row>
    <row r="35" spans="2:11" s="13" customFormat="1" ht="15.75">
      <c r="B35" s="35" t="s">
        <v>212</v>
      </c>
      <c r="C35" s="23"/>
      <c r="D35" s="23"/>
      <c r="E35" s="24"/>
      <c r="F35" s="24"/>
      <c r="G35" s="24"/>
      <c r="H35" s="24"/>
      <c r="I35" s="24"/>
      <c r="J35" s="24"/>
      <c r="K35" s="24">
        <f>K33/K34*1000</f>
        <v>65819.943763808</v>
      </c>
    </row>
    <row r="36" spans="2:11" s="13" customFormat="1" ht="15.75">
      <c r="B36" s="23"/>
      <c r="C36" s="23"/>
      <c r="D36" s="23"/>
      <c r="E36" s="24"/>
      <c r="F36" s="24"/>
      <c r="G36" s="24"/>
      <c r="H36" s="24"/>
      <c r="I36" s="24"/>
      <c r="J36" s="24"/>
      <c r="K36" s="208"/>
    </row>
    <row r="37" spans="2:11" s="13" customFormat="1" ht="15.75">
      <c r="B37" s="23" t="s">
        <v>213</v>
      </c>
      <c r="C37" s="23"/>
      <c r="D37" s="23"/>
      <c r="E37" s="24"/>
      <c r="F37" s="24"/>
      <c r="G37" s="24"/>
      <c r="H37" s="24"/>
      <c r="I37" s="24"/>
      <c r="J37" s="24"/>
      <c r="K37" s="207">
        <v>2354575</v>
      </c>
    </row>
    <row r="38" spans="2:11" s="13" customFormat="1" ht="15.75">
      <c r="B38" s="23" t="s">
        <v>214</v>
      </c>
      <c r="C38" s="23"/>
      <c r="D38" s="23"/>
      <c r="E38" s="24"/>
      <c r="F38" s="24"/>
      <c r="G38" s="24"/>
      <c r="H38" s="24"/>
      <c r="I38" s="24"/>
      <c r="J38" s="24"/>
      <c r="K38" s="207">
        <v>988446</v>
      </c>
    </row>
    <row r="39" s="222" customFormat="1" ht="6" customHeight="1"/>
    <row r="40" spans="2:3" s="36" customFormat="1" ht="16.5">
      <c r="B40" s="19" t="s">
        <v>36</v>
      </c>
      <c r="C40" s="209"/>
    </row>
    <row r="41" spans="2:12" s="36" customFormat="1" ht="16.5">
      <c r="B41" s="37" t="s">
        <v>34</v>
      </c>
      <c r="C41" s="245" t="s">
        <v>215</v>
      </c>
      <c r="D41" s="246"/>
      <c r="E41" s="246"/>
      <c r="F41" s="246"/>
      <c r="G41" s="246"/>
      <c r="H41" s="246"/>
      <c r="I41" s="246"/>
      <c r="J41" s="246"/>
      <c r="K41" s="246"/>
      <c r="L41" s="246"/>
    </row>
    <row r="42" spans="2:12" s="36" customFormat="1" ht="16.5">
      <c r="B42" s="38"/>
      <c r="C42" s="246"/>
      <c r="D42" s="246"/>
      <c r="E42" s="246"/>
      <c r="F42" s="246"/>
      <c r="G42" s="246"/>
      <c r="H42" s="246"/>
      <c r="I42" s="246"/>
      <c r="J42" s="246"/>
      <c r="K42" s="246"/>
      <c r="L42" s="246"/>
    </row>
    <row r="43" spans="2:12" s="36" customFormat="1" ht="34.5" customHeight="1">
      <c r="B43" s="37" t="s">
        <v>35</v>
      </c>
      <c r="C43" s="245" t="s">
        <v>216</v>
      </c>
      <c r="D43" s="246"/>
      <c r="E43" s="246"/>
      <c r="F43" s="246"/>
      <c r="G43" s="246"/>
      <c r="H43" s="246"/>
      <c r="I43" s="246"/>
      <c r="J43" s="246"/>
      <c r="K43" s="246"/>
      <c r="L43" s="246"/>
    </row>
    <row r="44" s="36" customFormat="1" ht="16.5">
      <c r="B44" s="37"/>
    </row>
  </sheetData>
  <mergeCells count="3">
    <mergeCell ref="C41:L42"/>
    <mergeCell ref="C43:L43"/>
    <mergeCell ref="E4:K4"/>
  </mergeCells>
  <printOptions horizontalCentered="1" verticalCentered="1"/>
  <pageMargins left="1.4960629921259843" right="0.5905511811023623" top="0.5118110236220472" bottom="0.4330708661417323" header="0.1968503937007874" footer="0.1968503937007874"/>
  <pageSetup fitToHeight="1" fitToWidth="1" orientation="landscape" paperSize="5" scale="75" r:id="rId3"/>
  <headerFooter alignWithMargins="0">
    <oddHeader>&amp;R&amp;D - &amp;T</oddHeader>
    <oddFooter>&amp;C&amp;"Arial Narrow,Regular"&amp;11- 11 -</oddFooter>
  </headerFooter>
  <legacyDrawing r:id="rId2"/>
</worksheet>
</file>

<file path=xl/worksheets/sheet2.xml><?xml version="1.0" encoding="utf-8"?>
<worksheet xmlns="http://schemas.openxmlformats.org/spreadsheetml/2006/main" xmlns:r="http://schemas.openxmlformats.org/officeDocument/2006/relationships">
  <dimension ref="A1:C15"/>
  <sheetViews>
    <sheetView workbookViewId="0" topLeftCell="A1">
      <selection activeCell="A1" sqref="A1"/>
    </sheetView>
  </sheetViews>
  <sheetFormatPr defaultColWidth="9.140625" defaultRowHeight="12.75"/>
  <cols>
    <col min="1" max="1" width="68.7109375" style="4" customWidth="1"/>
    <col min="2" max="2" width="15.7109375" style="4" customWidth="1"/>
    <col min="3" max="3" width="68.7109375" style="4" customWidth="1"/>
    <col min="4" max="16384" width="9.140625" style="4" customWidth="1"/>
  </cols>
  <sheetData>
    <row r="1" spans="1:3" s="2" customFormat="1" ht="20.25">
      <c r="A1" s="1" t="s">
        <v>3</v>
      </c>
      <c r="C1" s="1" t="s">
        <v>4</v>
      </c>
    </row>
    <row r="2" spans="1:3" s="2" customFormat="1" ht="20.25">
      <c r="A2" s="3"/>
      <c r="C2" s="3"/>
    </row>
    <row r="3" spans="1:3" s="2" customFormat="1" ht="20.25">
      <c r="A3" s="3"/>
      <c r="C3" s="3"/>
    </row>
    <row r="5" spans="1:3" ht="15.75">
      <c r="A5" s="2" t="s">
        <v>5</v>
      </c>
      <c r="C5" s="2" t="s">
        <v>5</v>
      </c>
    </row>
    <row r="6" spans="1:3" ht="15.75">
      <c r="A6" s="2"/>
      <c r="C6" s="2"/>
    </row>
    <row r="8" spans="1:3" ht="135">
      <c r="A8" s="224" t="s">
        <v>223</v>
      </c>
      <c r="C8" s="225" t="s">
        <v>220</v>
      </c>
    </row>
    <row r="9" spans="1:3" ht="15">
      <c r="A9" s="5"/>
      <c r="C9" s="6"/>
    </row>
    <row r="10" spans="1:3" ht="15">
      <c r="A10" s="5"/>
      <c r="C10" s="6"/>
    </row>
    <row r="12" spans="1:3" ht="15.75">
      <c r="A12" s="2" t="s">
        <v>183</v>
      </c>
      <c r="C12" s="2" t="s">
        <v>183</v>
      </c>
    </row>
    <row r="13" spans="1:3" ht="15.75">
      <c r="A13" s="2"/>
      <c r="C13" s="2"/>
    </row>
    <row r="15" spans="1:3" ht="30">
      <c r="A15" s="6" t="s">
        <v>73</v>
      </c>
      <c r="C15" s="6" t="s">
        <v>187</v>
      </c>
    </row>
  </sheetData>
  <printOptions/>
  <pageMargins left="1.141732283464567" right="0.9448818897637796" top="1.14" bottom="0.5905511811023623" header="0.5118110236220472" footer="0.5118110236220472"/>
  <pageSetup horizontalDpi="300" verticalDpi="300" orientation="landscape" paperSize="5" r:id="rId1"/>
</worksheet>
</file>

<file path=xl/worksheets/sheet3.xml><?xml version="1.0" encoding="utf-8"?>
<worksheet xmlns="http://schemas.openxmlformats.org/spreadsheetml/2006/main" xmlns:r="http://schemas.openxmlformats.org/officeDocument/2006/relationships">
  <dimension ref="A1:E32"/>
  <sheetViews>
    <sheetView workbookViewId="0" topLeftCell="A1">
      <selection activeCell="A3" sqref="A3"/>
    </sheetView>
  </sheetViews>
  <sheetFormatPr defaultColWidth="9.140625" defaultRowHeight="12.75"/>
  <cols>
    <col min="1" max="1" width="5.00390625" style="4" customWidth="1"/>
    <col min="2" max="2" width="5.28125" style="4" customWidth="1"/>
    <col min="3" max="3" width="70.7109375" style="4" customWidth="1"/>
    <col min="4" max="4" width="66.140625" style="4" customWidth="1"/>
    <col min="5" max="5" width="7.7109375" style="4" bestFit="1" customWidth="1"/>
    <col min="6" max="16384" width="9.140625" style="4" customWidth="1"/>
  </cols>
  <sheetData>
    <row r="1" spans="1:5" ht="20.25">
      <c r="A1" s="236" t="s">
        <v>175</v>
      </c>
      <c r="B1" s="236"/>
      <c r="C1" s="236"/>
      <c r="D1" s="236"/>
      <c r="E1" s="236"/>
    </row>
    <row r="3" ht="15.75">
      <c r="A3" s="160" t="s">
        <v>6</v>
      </c>
    </row>
    <row r="5" spans="1:2" ht="15.75">
      <c r="A5" s="2" t="s">
        <v>7</v>
      </c>
      <c r="B5" s="2" t="s">
        <v>176</v>
      </c>
    </row>
    <row r="6" spans="1:2" ht="15.75">
      <c r="A6" s="2"/>
      <c r="B6" s="2"/>
    </row>
    <row r="7" ht="15">
      <c r="E7" s="161" t="s">
        <v>17</v>
      </c>
    </row>
    <row r="8" spans="1:2" ht="15.75">
      <c r="A8" s="2" t="s">
        <v>8</v>
      </c>
      <c r="B8" s="2" t="s">
        <v>177</v>
      </c>
    </row>
    <row r="9" ht="7.5" customHeight="1"/>
    <row r="10" spans="2:5" ht="15" customHeight="1">
      <c r="B10" s="2" t="s">
        <v>13</v>
      </c>
      <c r="C10" s="162" t="s">
        <v>14</v>
      </c>
      <c r="D10" s="162"/>
      <c r="E10" s="163">
        <v>1</v>
      </c>
    </row>
    <row r="11" ht="7.5" customHeight="1">
      <c r="E11" s="163"/>
    </row>
    <row r="12" spans="2:5" ht="15" customHeight="1">
      <c r="B12" s="2" t="s">
        <v>15</v>
      </c>
      <c r="C12" s="2" t="s">
        <v>178</v>
      </c>
      <c r="D12" s="2"/>
      <c r="E12" s="163"/>
    </row>
    <row r="13" ht="7.5" customHeight="1">
      <c r="E13" s="163"/>
    </row>
    <row r="14" spans="3:5" ht="15">
      <c r="C14" s="164" t="s">
        <v>179</v>
      </c>
      <c r="D14" s="164"/>
      <c r="E14" s="163">
        <v>2</v>
      </c>
    </row>
    <row r="15" spans="3:5" ht="15">
      <c r="C15" s="165" t="s">
        <v>10</v>
      </c>
      <c r="D15" s="165"/>
      <c r="E15" s="163">
        <v>3</v>
      </c>
    </row>
    <row r="16" spans="3:5" ht="15">
      <c r="C16" s="165" t="s">
        <v>11</v>
      </c>
      <c r="D16" s="165"/>
      <c r="E16" s="163">
        <v>4</v>
      </c>
    </row>
    <row r="17" spans="3:5" ht="15">
      <c r="C17" s="165" t="s">
        <v>180</v>
      </c>
      <c r="D17" s="165"/>
      <c r="E17" s="163">
        <v>5</v>
      </c>
    </row>
    <row r="20" spans="1:2" ht="15.75">
      <c r="A20" s="2" t="s">
        <v>12</v>
      </c>
      <c r="B20" s="2" t="s">
        <v>181</v>
      </c>
    </row>
    <row r="21" ht="7.5" customHeight="1"/>
    <row r="22" spans="2:5" s="2" customFormat="1" ht="15" customHeight="1">
      <c r="B22" s="2" t="s">
        <v>13</v>
      </c>
      <c r="C22" s="162" t="s">
        <v>14</v>
      </c>
      <c r="D22" s="162"/>
      <c r="E22" s="4">
        <v>6</v>
      </c>
    </row>
    <row r="23" ht="7.5" customHeight="1"/>
    <row r="24" spans="2:3" s="2" customFormat="1" ht="15" customHeight="1">
      <c r="B24" s="2" t="s">
        <v>15</v>
      </c>
      <c r="C24" s="2" t="s">
        <v>178</v>
      </c>
    </row>
    <row r="25" ht="7.5" customHeight="1"/>
    <row r="26" spans="3:5" ht="15">
      <c r="C26" s="164" t="s">
        <v>179</v>
      </c>
      <c r="D26" s="164"/>
      <c r="E26" s="4">
        <v>7</v>
      </c>
    </row>
    <row r="27" spans="3:5" ht="15">
      <c r="C27" s="165" t="s">
        <v>10</v>
      </c>
      <c r="D27" s="165"/>
      <c r="E27" s="4">
        <v>8</v>
      </c>
    </row>
    <row r="28" spans="3:5" ht="15">
      <c r="C28" s="165" t="s">
        <v>11</v>
      </c>
      <c r="D28" s="165"/>
      <c r="E28" s="4">
        <v>9</v>
      </c>
    </row>
    <row r="29" spans="3:5" ht="15">
      <c r="C29" s="165" t="s">
        <v>180</v>
      </c>
      <c r="D29" s="165"/>
      <c r="E29" s="4">
        <v>10</v>
      </c>
    </row>
    <row r="32" spans="1:5" ht="15.75">
      <c r="A32" s="2" t="s">
        <v>16</v>
      </c>
      <c r="B32" s="162" t="s">
        <v>182</v>
      </c>
      <c r="C32" s="164"/>
      <c r="D32" s="164"/>
      <c r="E32" s="4">
        <v>11</v>
      </c>
    </row>
  </sheetData>
  <mergeCells count="1">
    <mergeCell ref="A1:E1"/>
  </mergeCells>
  <printOptions/>
  <pageMargins left="1.3385826771653544" right="0.7480314960629921" top="1.04" bottom="0.58" header="0.42" footer="0.26"/>
  <pageSetup horizontalDpi="300" verticalDpi="300" orientation="landscape" paperSize="5" r:id="rId1"/>
</worksheet>
</file>

<file path=xl/worksheets/sheet4.xml><?xml version="1.0" encoding="utf-8"?>
<worksheet xmlns="http://schemas.openxmlformats.org/spreadsheetml/2006/main" xmlns:r="http://schemas.openxmlformats.org/officeDocument/2006/relationships">
  <dimension ref="A1:B37"/>
  <sheetViews>
    <sheetView workbookViewId="0" topLeftCell="A1">
      <selection activeCell="A1" sqref="A1:IV16384"/>
    </sheetView>
  </sheetViews>
  <sheetFormatPr defaultColWidth="9.140625" defaultRowHeight="12.75"/>
  <cols>
    <col min="1" max="1" width="9.140625" style="69" customWidth="1"/>
    <col min="2" max="2" width="147.7109375" style="71" customWidth="1"/>
    <col min="3" max="16384" width="9.140625" style="66" customWidth="1"/>
  </cols>
  <sheetData>
    <row r="1" spans="1:2" ht="12.75">
      <c r="A1" s="72"/>
      <c r="B1" s="73"/>
    </row>
    <row r="5" spans="1:2" s="64" customFormat="1" ht="20.25">
      <c r="A5" s="67"/>
      <c r="B5" s="68" t="s">
        <v>21</v>
      </c>
    </row>
    <row r="6" spans="1:2" s="64" customFormat="1" ht="20.25">
      <c r="A6" s="67"/>
      <c r="B6" s="68" t="s">
        <v>22</v>
      </c>
    </row>
    <row r="18" ht="23.25">
      <c r="B18" s="70" t="s">
        <v>14</v>
      </c>
    </row>
    <row r="29" ht="20.25">
      <c r="B29" s="68" t="s">
        <v>23</v>
      </c>
    </row>
    <row r="30" ht="20.25">
      <c r="B30" s="68" t="s">
        <v>24</v>
      </c>
    </row>
    <row r="31" ht="12.75">
      <c r="B31" s="71" t="s">
        <v>25</v>
      </c>
    </row>
    <row r="32" ht="12.75">
      <c r="B32" s="71" t="s">
        <v>25</v>
      </c>
    </row>
    <row r="33" ht="12.75">
      <c r="B33" s="71" t="s">
        <v>25</v>
      </c>
    </row>
    <row r="34" ht="12.75">
      <c r="B34" s="71" t="s">
        <v>25</v>
      </c>
    </row>
    <row r="37" spans="1:2" ht="13.5" thickBot="1">
      <c r="A37" s="74"/>
      <c r="B37" s="75"/>
    </row>
  </sheetData>
  <printOptions/>
  <pageMargins left="1.19" right="1.17" top="0.984251968503937" bottom="0.77" header="0.5118110236220472" footer="0.5118110236220472"/>
  <pageSetup horizontalDpi="300" verticalDpi="300" orientation="landscape" paperSize="5" scale="90" r:id="rId2"/>
  <drawing r:id="rId1"/>
</worksheet>
</file>

<file path=xl/worksheets/sheet5.xml><?xml version="1.0" encoding="utf-8"?>
<worksheet xmlns="http://schemas.openxmlformats.org/spreadsheetml/2006/main" xmlns:r="http://schemas.openxmlformats.org/officeDocument/2006/relationships">
  <sheetPr codeName="Sheet11"/>
  <dimension ref="A1:Z91"/>
  <sheetViews>
    <sheetView workbookViewId="0" topLeftCell="A1">
      <selection activeCell="A3" sqref="A3"/>
    </sheetView>
  </sheetViews>
  <sheetFormatPr defaultColWidth="9.140625" defaultRowHeight="12.75"/>
  <cols>
    <col min="1" max="1" width="8.8515625" style="96" customWidth="1"/>
    <col min="2" max="2" width="11.140625" style="96" customWidth="1"/>
    <col min="3" max="3" width="11.421875" style="96" customWidth="1"/>
    <col min="4" max="4" width="16.421875" style="96" customWidth="1"/>
    <col min="5" max="5" width="3.00390625" style="96" customWidth="1"/>
    <col min="6" max="6" width="2.7109375" style="96" customWidth="1"/>
    <col min="7" max="7" width="20.28125" style="96" customWidth="1"/>
    <col min="8" max="12" width="12.7109375" style="96" customWidth="1"/>
    <col min="13" max="13" width="3.140625" style="96" customWidth="1"/>
    <col min="14" max="14" width="8.421875" style="115" customWidth="1"/>
    <col min="15" max="16" width="8.28125" style="115" customWidth="1"/>
    <col min="17" max="17" width="8.421875" style="115" customWidth="1"/>
    <col min="18" max="18" width="14.00390625" style="128" customWidth="1"/>
    <col min="19" max="19" width="7.421875" style="96" customWidth="1"/>
    <col min="20" max="21" width="9.140625" style="96" customWidth="1"/>
    <col min="22" max="22" width="5.7109375" style="96" customWidth="1"/>
    <col min="23" max="16384" width="9.140625" style="96" customWidth="1"/>
  </cols>
  <sheetData>
    <row r="1" spans="1:19" s="87" customFormat="1" ht="15">
      <c r="A1" s="84"/>
      <c r="B1" s="84"/>
      <c r="C1" s="84"/>
      <c r="D1" s="84"/>
      <c r="E1" s="85"/>
      <c r="F1" s="84"/>
      <c r="G1" s="241" t="s">
        <v>136</v>
      </c>
      <c r="H1" s="241"/>
      <c r="I1" s="241"/>
      <c r="J1" s="241"/>
      <c r="K1" s="241"/>
      <c r="L1" s="241"/>
      <c r="M1" s="241"/>
      <c r="N1" s="241"/>
      <c r="O1" s="241"/>
      <c r="P1" s="241"/>
      <c r="Q1" s="241"/>
      <c r="R1" s="86"/>
      <c r="S1" s="85"/>
    </row>
    <row r="2" spans="1:19" s="87" customFormat="1" ht="15.75" thickBot="1">
      <c r="A2" s="88"/>
      <c r="B2" s="89"/>
      <c r="C2" s="88"/>
      <c r="D2" s="88"/>
      <c r="E2" s="88"/>
      <c r="F2" s="88"/>
      <c r="G2" s="240" t="s">
        <v>137</v>
      </c>
      <c r="H2" s="240"/>
      <c r="I2" s="240"/>
      <c r="J2" s="240"/>
      <c r="K2" s="240"/>
      <c r="L2" s="240"/>
      <c r="M2" s="240"/>
      <c r="N2" s="240"/>
      <c r="O2" s="240"/>
      <c r="P2" s="240"/>
      <c r="Q2" s="90"/>
      <c r="R2" s="91"/>
      <c r="S2" s="92"/>
    </row>
    <row r="3" spans="1:23" ht="18" customHeight="1">
      <c r="A3" s="97" t="s">
        <v>42</v>
      </c>
      <c r="B3" s="98"/>
      <c r="C3" s="98"/>
      <c r="D3" s="95"/>
      <c r="E3" s="95"/>
      <c r="F3" s="95"/>
      <c r="G3" s="95"/>
      <c r="H3" s="94"/>
      <c r="I3" s="94"/>
      <c r="J3" s="94"/>
      <c r="K3" s="94"/>
      <c r="L3" s="94"/>
      <c r="M3" s="99"/>
      <c r="N3" s="239" t="s">
        <v>138</v>
      </c>
      <c r="O3" s="239"/>
      <c r="P3" s="239"/>
      <c r="Q3" s="239"/>
      <c r="R3" s="242" t="s">
        <v>43</v>
      </c>
      <c r="S3" s="242"/>
      <c r="T3" s="95"/>
      <c r="U3" s="95"/>
      <c r="V3" s="95"/>
      <c r="W3" s="95"/>
    </row>
    <row r="4" spans="1:19" ht="12.75" customHeight="1">
      <c r="A4" s="100"/>
      <c r="B4" s="101"/>
      <c r="C4" s="102"/>
      <c r="D4" s="101"/>
      <c r="E4" s="103"/>
      <c r="G4" s="104"/>
      <c r="H4" s="105">
        <v>2002</v>
      </c>
      <c r="I4" s="105">
        <v>2001</v>
      </c>
      <c r="J4" s="105">
        <v>2000</v>
      </c>
      <c r="K4" s="105">
        <v>1999</v>
      </c>
      <c r="L4" s="105">
        <v>1998</v>
      </c>
      <c r="M4" s="106"/>
      <c r="N4" s="107" t="s">
        <v>221</v>
      </c>
      <c r="O4" s="107" t="s">
        <v>74</v>
      </c>
      <c r="P4" s="107" t="s">
        <v>72</v>
      </c>
      <c r="Q4" s="107" t="s">
        <v>44</v>
      </c>
      <c r="R4" s="239" t="s">
        <v>45</v>
      </c>
      <c r="S4" s="239"/>
    </row>
    <row r="5" spans="1:18" ht="12.75">
      <c r="A5" s="108"/>
      <c r="B5" s="108"/>
      <c r="C5" s="108"/>
      <c r="D5" s="108"/>
      <c r="E5" s="103"/>
      <c r="G5" s="109" t="s">
        <v>46</v>
      </c>
      <c r="H5" s="110">
        <v>98</v>
      </c>
      <c r="I5" s="110">
        <v>98</v>
      </c>
      <c r="J5" s="110">
        <v>99</v>
      </c>
      <c r="K5" s="110">
        <v>99</v>
      </c>
      <c r="L5" s="110">
        <v>99</v>
      </c>
      <c r="M5" s="111"/>
      <c r="N5" s="112"/>
      <c r="O5" s="112"/>
      <c r="P5" s="112"/>
      <c r="Q5" s="112"/>
      <c r="R5" s="112"/>
    </row>
    <row r="6" spans="1:18" ht="12.75" customHeight="1">
      <c r="A6" s="102" t="s">
        <v>139</v>
      </c>
      <c r="G6" s="181" t="s">
        <v>47</v>
      </c>
      <c r="H6" s="113"/>
      <c r="I6" s="113"/>
      <c r="J6" s="113"/>
      <c r="K6" s="113"/>
      <c r="L6" s="113"/>
      <c r="M6" s="114"/>
      <c r="N6" s="96"/>
      <c r="O6" s="96"/>
      <c r="P6" s="96"/>
      <c r="Q6" s="96"/>
      <c r="R6" s="115"/>
    </row>
    <row r="7" spans="1:18" ht="12.75">
      <c r="A7" s="96" t="s">
        <v>140</v>
      </c>
      <c r="G7" s="113"/>
      <c r="H7" s="113">
        <v>347383228</v>
      </c>
      <c r="I7" s="113">
        <v>369465473</v>
      </c>
      <c r="J7" s="113">
        <v>361523423</v>
      </c>
      <c r="K7" s="113">
        <v>378703078</v>
      </c>
      <c r="L7" s="113">
        <v>366411302</v>
      </c>
      <c r="M7" s="116"/>
      <c r="N7" s="117">
        <v>-5.976808826193077</v>
      </c>
      <c r="O7" s="117">
        <v>2.196828613232067</v>
      </c>
      <c r="P7" s="117">
        <v>-4.536444512341672</v>
      </c>
      <c r="Q7" s="117">
        <v>3.354638880653305</v>
      </c>
      <c r="R7" s="117">
        <v>-1.3243498933392273</v>
      </c>
    </row>
    <row r="8" spans="1:18" ht="12.75">
      <c r="A8" s="96" t="s">
        <v>141</v>
      </c>
      <c r="G8" s="113"/>
      <c r="H8" s="113">
        <v>1299997706</v>
      </c>
      <c r="I8" s="113">
        <v>1295143401</v>
      </c>
      <c r="J8" s="113">
        <v>1285498217</v>
      </c>
      <c r="K8" s="113">
        <v>1248967180</v>
      </c>
      <c r="L8" s="113">
        <v>1254325556</v>
      </c>
      <c r="M8" s="116"/>
      <c r="N8" s="117">
        <v>0.3748083027911749</v>
      </c>
      <c r="O8" s="117">
        <v>0.7503070694651924</v>
      </c>
      <c r="P8" s="117">
        <v>2.924899675906616</v>
      </c>
      <c r="Q8" s="117">
        <v>-0.42719180633516485</v>
      </c>
      <c r="R8" s="117">
        <v>0.898121052971268</v>
      </c>
    </row>
    <row r="9" spans="1:18" ht="12.75">
      <c r="A9" s="96" t="s">
        <v>142</v>
      </c>
      <c r="G9" s="113"/>
      <c r="H9" s="113">
        <v>91094973</v>
      </c>
      <c r="I9" s="113">
        <v>103845704</v>
      </c>
      <c r="J9" s="113">
        <v>97876902</v>
      </c>
      <c r="K9" s="113">
        <v>102062111</v>
      </c>
      <c r="L9" s="113">
        <v>94852567</v>
      </c>
      <c r="M9" s="116"/>
      <c r="N9" s="117">
        <v>-12.278534892497817</v>
      </c>
      <c r="O9" s="117">
        <v>6.09827434055892</v>
      </c>
      <c r="P9" s="117">
        <v>-4.1006490645681435</v>
      </c>
      <c r="Q9" s="117">
        <v>7.600789549533225</v>
      </c>
      <c r="R9" s="117">
        <v>-1.0054397709038265</v>
      </c>
    </row>
    <row r="10" spans="1:18" ht="12.75">
      <c r="A10" s="96" t="s">
        <v>143</v>
      </c>
      <c r="G10" s="113"/>
      <c r="H10" s="113">
        <v>18380422</v>
      </c>
      <c r="I10" s="113">
        <v>19611001</v>
      </c>
      <c r="J10" s="113">
        <v>17345775</v>
      </c>
      <c r="K10" s="113">
        <v>15526505</v>
      </c>
      <c r="L10" s="113">
        <v>11558920</v>
      </c>
      <c r="M10" s="116"/>
      <c r="N10" s="117">
        <v>-6.2749423142653455</v>
      </c>
      <c r="O10" s="117">
        <v>13.059237768274983</v>
      </c>
      <c r="P10" s="117">
        <v>11.717189412556142</v>
      </c>
      <c r="Q10" s="117">
        <v>34.324876372533076</v>
      </c>
      <c r="R10" s="117">
        <v>12.294776489887948</v>
      </c>
    </row>
    <row r="11" spans="1:18" ht="12.75">
      <c r="A11" s="96" t="s">
        <v>144</v>
      </c>
      <c r="G11" s="113"/>
      <c r="H11" s="113">
        <v>58127504</v>
      </c>
      <c r="I11" s="113">
        <v>60165214</v>
      </c>
      <c r="J11" s="113">
        <v>63043705</v>
      </c>
      <c r="K11" s="113">
        <v>72920814</v>
      </c>
      <c r="L11" s="113">
        <v>60582177</v>
      </c>
      <c r="M11" s="116"/>
      <c r="N11" s="117">
        <v>-3.3868573957037698</v>
      </c>
      <c r="O11" s="117">
        <v>-4.565865854489358</v>
      </c>
      <c r="P11" s="117">
        <v>-13.544979078264266</v>
      </c>
      <c r="Q11" s="117">
        <v>20.366777179367457</v>
      </c>
      <c r="R11" s="117">
        <v>-1.0287170940100232</v>
      </c>
    </row>
    <row r="12" spans="1:18" ht="12.75">
      <c r="A12" s="96" t="s">
        <v>145</v>
      </c>
      <c r="G12" s="113"/>
      <c r="H12" s="113">
        <v>75164180</v>
      </c>
      <c r="I12" s="113">
        <v>55268963</v>
      </c>
      <c r="J12" s="113">
        <v>54243833</v>
      </c>
      <c r="K12" s="113">
        <v>49035386</v>
      </c>
      <c r="L12" s="113">
        <v>36788737</v>
      </c>
      <c r="M12" s="116"/>
      <c r="N12" s="117">
        <v>35.99708755165173</v>
      </c>
      <c r="O12" s="117">
        <v>1.889855386878726</v>
      </c>
      <c r="P12" s="117">
        <v>10.62181299031683</v>
      </c>
      <c r="Q12" s="117">
        <v>33.28912596265536</v>
      </c>
      <c r="R12" s="117">
        <v>19.556725398981612</v>
      </c>
    </row>
    <row r="13" spans="1:18" s="102" customFormat="1" ht="12.75" customHeight="1">
      <c r="A13" s="102" t="s">
        <v>146</v>
      </c>
      <c r="G13" s="118"/>
      <c r="H13" s="118">
        <v>1890148014</v>
      </c>
      <c r="I13" s="118">
        <v>1903499755</v>
      </c>
      <c r="J13" s="118">
        <v>1879531856</v>
      </c>
      <c r="K13" s="118">
        <v>1867215072</v>
      </c>
      <c r="L13" s="118">
        <v>1824519258</v>
      </c>
      <c r="M13" s="118"/>
      <c r="N13" s="112">
        <v>-0.7014311908855486</v>
      </c>
      <c r="O13" s="112">
        <v>1.275205787201087</v>
      </c>
      <c r="P13" s="112">
        <v>0.6596339213782867</v>
      </c>
      <c r="Q13" s="112">
        <v>2.340113090765743</v>
      </c>
      <c r="R13" s="112">
        <v>0.8873792776356471</v>
      </c>
    </row>
    <row r="14" spans="1:18" s="102" customFormat="1" ht="18" customHeight="1">
      <c r="A14" s="102" t="s">
        <v>147</v>
      </c>
      <c r="G14" s="118"/>
      <c r="H14" s="118"/>
      <c r="I14" s="118"/>
      <c r="J14" s="118"/>
      <c r="K14" s="118"/>
      <c r="L14" s="118"/>
      <c r="M14" s="118"/>
      <c r="N14" s="112"/>
      <c r="O14" s="112"/>
      <c r="P14" s="112"/>
      <c r="Q14" s="112"/>
      <c r="R14" s="112"/>
    </row>
    <row r="15" spans="1:18" ht="12.75">
      <c r="A15" s="96" t="s">
        <v>148</v>
      </c>
      <c r="G15" s="113"/>
      <c r="H15" s="113">
        <v>1135204781</v>
      </c>
      <c r="I15" s="113">
        <v>1110059722</v>
      </c>
      <c r="J15" s="113">
        <v>1058635801</v>
      </c>
      <c r="K15" s="113">
        <v>1020726052</v>
      </c>
      <c r="L15" s="113">
        <v>1060461310</v>
      </c>
      <c r="M15" s="116"/>
      <c r="N15" s="117">
        <v>2.265198754774745</v>
      </c>
      <c r="O15" s="117">
        <v>4.857564891667592</v>
      </c>
      <c r="P15" s="117">
        <v>3.7139983765203244</v>
      </c>
      <c r="Q15" s="117">
        <v>-3.7469785672803093</v>
      </c>
      <c r="R15" s="117">
        <v>1.7173051834586062</v>
      </c>
    </row>
    <row r="16" spans="1:18" ht="12.75">
      <c r="A16" s="96" t="s">
        <v>149</v>
      </c>
      <c r="G16" s="113"/>
      <c r="H16" s="113">
        <v>63030574</v>
      </c>
      <c r="I16" s="113">
        <v>58551795</v>
      </c>
      <c r="J16" s="113">
        <v>70704010</v>
      </c>
      <c r="K16" s="113">
        <v>75089049</v>
      </c>
      <c r="L16" s="113">
        <v>75126892</v>
      </c>
      <c r="M16" s="116"/>
      <c r="N16" s="117">
        <v>7.649259941561143</v>
      </c>
      <c r="O16" s="117">
        <v>-17.187448066948395</v>
      </c>
      <c r="P16" s="117">
        <v>-5.8397849731723195</v>
      </c>
      <c r="Q16" s="117">
        <v>-0.050372109097764885</v>
      </c>
      <c r="R16" s="117">
        <v>-4.294045285518333</v>
      </c>
    </row>
    <row r="17" spans="1:18" ht="12.75">
      <c r="A17" s="96" t="s">
        <v>150</v>
      </c>
      <c r="G17" s="113"/>
      <c r="H17" s="113">
        <v>220204091</v>
      </c>
      <c r="I17" s="113">
        <v>205166004</v>
      </c>
      <c r="J17" s="113">
        <v>206216050</v>
      </c>
      <c r="K17" s="113">
        <v>208992037</v>
      </c>
      <c r="L17" s="113">
        <v>201746207</v>
      </c>
      <c r="M17" s="116"/>
      <c r="N17" s="117">
        <v>7.329716769255787</v>
      </c>
      <c r="O17" s="117">
        <v>-0.5091970290382344</v>
      </c>
      <c r="P17" s="117">
        <v>-1.3282740528530281</v>
      </c>
      <c r="Q17" s="117">
        <v>3.5915569902139475</v>
      </c>
      <c r="R17" s="117">
        <v>2.212733101065978</v>
      </c>
    </row>
    <row r="18" spans="1:18" ht="12.75">
      <c r="A18" s="96" t="s">
        <v>151</v>
      </c>
      <c r="G18" s="113"/>
      <c r="H18" s="113">
        <v>214367477</v>
      </c>
      <c r="I18" s="113">
        <v>217411106</v>
      </c>
      <c r="J18" s="113">
        <v>215178778</v>
      </c>
      <c r="K18" s="113">
        <v>214951769</v>
      </c>
      <c r="L18" s="113">
        <v>224745545</v>
      </c>
      <c r="M18" s="116"/>
      <c r="N18" s="117">
        <v>-1.3999418226592344</v>
      </c>
      <c r="O18" s="117">
        <v>1.0374294439017588</v>
      </c>
      <c r="P18" s="117">
        <v>0.10560927274806471</v>
      </c>
      <c r="Q18" s="117">
        <v>-4.357717524500875</v>
      </c>
      <c r="R18" s="117">
        <v>-1.174970829730515</v>
      </c>
    </row>
    <row r="19" spans="1:18" s="102" customFormat="1" ht="12.75" customHeight="1">
      <c r="A19" s="102" t="s">
        <v>152</v>
      </c>
      <c r="G19" s="118"/>
      <c r="H19" s="118">
        <v>1632806918</v>
      </c>
      <c r="I19" s="118">
        <v>1591188626</v>
      </c>
      <c r="J19" s="118">
        <v>1550734637</v>
      </c>
      <c r="K19" s="118">
        <v>1519758908</v>
      </c>
      <c r="L19" s="118">
        <v>1562079954</v>
      </c>
      <c r="M19" s="119"/>
      <c r="N19" s="112">
        <v>2.615547353717698</v>
      </c>
      <c r="O19" s="112">
        <v>2.6086983572031994</v>
      </c>
      <c r="P19" s="112">
        <v>2.0382001932638123</v>
      </c>
      <c r="Q19" s="112">
        <v>-2.70927527695551</v>
      </c>
      <c r="R19" s="112">
        <v>1.113208875098315</v>
      </c>
    </row>
    <row r="20" spans="1:18" ht="18" customHeight="1">
      <c r="A20" s="96" t="s">
        <v>153</v>
      </c>
      <c r="G20" s="113"/>
      <c r="H20" s="113">
        <v>257341097</v>
      </c>
      <c r="I20" s="113">
        <v>312311131</v>
      </c>
      <c r="J20" s="113">
        <v>328797219</v>
      </c>
      <c r="K20" s="113">
        <v>347456167</v>
      </c>
      <c r="L20" s="113">
        <v>262439303</v>
      </c>
      <c r="M20" s="116"/>
      <c r="N20" s="117">
        <v>-17.601048615843283</v>
      </c>
      <c r="O20" s="117">
        <v>-5.014059440691316</v>
      </c>
      <c r="P20" s="117">
        <v>-5.370158820637655</v>
      </c>
      <c r="Q20" s="117">
        <v>32.394867319092064</v>
      </c>
      <c r="R20" s="117">
        <v>-0.4892342823620943</v>
      </c>
    </row>
    <row r="21" spans="1:18" ht="12.75">
      <c r="A21" s="96" t="s">
        <v>154</v>
      </c>
      <c r="G21" s="113"/>
      <c r="H21" s="113">
        <v>75574950</v>
      </c>
      <c r="I21" s="113">
        <v>70404304</v>
      </c>
      <c r="J21" s="113">
        <v>68529314</v>
      </c>
      <c r="K21" s="113">
        <v>67808560</v>
      </c>
      <c r="L21" s="113">
        <v>60100773</v>
      </c>
      <c r="M21" s="116"/>
      <c r="N21" s="117">
        <v>7.344218614816503</v>
      </c>
      <c r="O21" s="117">
        <v>2.7360408131329024</v>
      </c>
      <c r="P21" s="117">
        <v>1.0629247988749504</v>
      </c>
      <c r="Q21" s="117">
        <v>12.824771821154446</v>
      </c>
      <c r="R21" s="117">
        <v>5.89475567694675</v>
      </c>
    </row>
    <row r="22" spans="1:18" s="102" customFormat="1" ht="18" customHeight="1">
      <c r="A22" s="102" t="s">
        <v>155</v>
      </c>
      <c r="G22" s="118"/>
      <c r="H22" s="118">
        <v>181766147</v>
      </c>
      <c r="I22" s="118">
        <v>241906827</v>
      </c>
      <c r="J22" s="118">
        <v>260267905</v>
      </c>
      <c r="K22" s="118">
        <v>279647607</v>
      </c>
      <c r="L22" s="118">
        <v>202338530</v>
      </c>
      <c r="M22" s="118"/>
      <c r="N22" s="112">
        <v>-24.86109248996102</v>
      </c>
      <c r="O22" s="112">
        <v>-7.0546839034955156</v>
      </c>
      <c r="P22" s="112">
        <v>-6.930043924888655</v>
      </c>
      <c r="Q22" s="112">
        <v>38.207788205241975</v>
      </c>
      <c r="R22" s="112">
        <v>-2.6449234250711995</v>
      </c>
    </row>
    <row r="23" spans="1:18" ht="18" customHeight="1">
      <c r="A23" s="96" t="s">
        <v>156</v>
      </c>
      <c r="G23" s="113"/>
      <c r="H23" s="113">
        <v>35200537</v>
      </c>
      <c r="I23" s="113">
        <v>40630013</v>
      </c>
      <c r="J23" s="113">
        <v>81159798</v>
      </c>
      <c r="K23" s="113">
        <v>84400977</v>
      </c>
      <c r="L23" s="113">
        <v>80150955</v>
      </c>
      <c r="M23" s="113"/>
      <c r="N23" s="117">
        <v>-13.36321502038407</v>
      </c>
      <c r="O23" s="117">
        <v>-49.93825268022476</v>
      </c>
      <c r="P23" s="117">
        <v>-3.840215024999059</v>
      </c>
      <c r="Q23" s="117">
        <v>5.302521972445619</v>
      </c>
      <c r="R23" s="117">
        <v>-18.593300586861115</v>
      </c>
    </row>
    <row r="24" spans="1:18" ht="12.75">
      <c r="A24" s="96" t="s">
        <v>157</v>
      </c>
      <c r="G24" s="113"/>
      <c r="H24" s="113">
        <v>51611134</v>
      </c>
      <c r="I24" s="113">
        <v>69318385</v>
      </c>
      <c r="J24" s="113">
        <v>-708666</v>
      </c>
      <c r="K24" s="113">
        <v>12511627</v>
      </c>
      <c r="L24" s="113">
        <v>8469983</v>
      </c>
      <c r="M24" s="113"/>
      <c r="N24" s="117">
        <v>-25.54481181291226</v>
      </c>
      <c r="O24" s="117">
        <v>-999</v>
      </c>
      <c r="P24" s="117">
        <v>-105.66405951839836</v>
      </c>
      <c r="Q24" s="117">
        <v>47.71726224243898</v>
      </c>
      <c r="R24" s="117">
        <v>57.11411943662643</v>
      </c>
    </row>
    <row r="25" spans="1:18" s="102" customFormat="1" ht="18" customHeight="1">
      <c r="A25" s="102" t="s">
        <v>158</v>
      </c>
      <c r="G25" s="118"/>
      <c r="H25" s="118">
        <v>94954475</v>
      </c>
      <c r="I25" s="118">
        <v>131958428</v>
      </c>
      <c r="J25" s="118">
        <v>179816775</v>
      </c>
      <c r="K25" s="118">
        <v>182735000</v>
      </c>
      <c r="L25" s="118">
        <v>113717590</v>
      </c>
      <c r="M25" s="118"/>
      <c r="N25" s="112">
        <v>-28.04212929847876</v>
      </c>
      <c r="O25" s="112">
        <v>-26.615062471229393</v>
      </c>
      <c r="P25" s="112">
        <v>-1.5969710236134294</v>
      </c>
      <c r="Q25" s="112">
        <v>60.6919386877615</v>
      </c>
      <c r="R25" s="112">
        <v>-4.407912107348544</v>
      </c>
    </row>
    <row r="26" spans="1:18" ht="18" customHeight="1">
      <c r="A26" s="102" t="s">
        <v>159</v>
      </c>
      <c r="G26" s="113"/>
      <c r="H26" s="113"/>
      <c r="I26" s="113"/>
      <c r="J26" s="113"/>
      <c r="K26" s="113"/>
      <c r="L26" s="113"/>
      <c r="M26" s="113"/>
      <c r="N26" s="117"/>
      <c r="O26" s="117"/>
      <c r="P26" s="117"/>
      <c r="Q26" s="117"/>
      <c r="R26" s="117"/>
    </row>
    <row r="27" spans="1:18" ht="12.75">
      <c r="A27" s="96" t="s">
        <v>161</v>
      </c>
      <c r="G27" s="113"/>
      <c r="H27" s="120">
        <v>69.52474101411175</v>
      </c>
      <c r="I27" s="120">
        <v>69.76292463769785</v>
      </c>
      <c r="J27" s="120">
        <v>68.26672828099086</v>
      </c>
      <c r="K27" s="120">
        <v>67.16368278066379</v>
      </c>
      <c r="L27" s="120">
        <v>67.8877740722867</v>
      </c>
      <c r="M27" s="113"/>
      <c r="N27" s="117">
        <v>-0.34141863292438346</v>
      </c>
      <c r="O27" s="117">
        <v>2.1916919037756353</v>
      </c>
      <c r="P27" s="117">
        <v>1.6423243256765447</v>
      </c>
      <c r="Q27" s="117">
        <v>-1.0666004321365756</v>
      </c>
      <c r="R27" s="117">
        <v>0.597445492118176</v>
      </c>
    </row>
    <row r="28" spans="1:18" ht="12.75">
      <c r="A28" s="96" t="s">
        <v>160</v>
      </c>
      <c r="G28" s="113"/>
      <c r="H28" s="120">
        <v>60.059041545515704</v>
      </c>
      <c r="I28" s="120">
        <v>58.31677777126901</v>
      </c>
      <c r="J28" s="120">
        <v>56.324440451516345</v>
      </c>
      <c r="K28" s="120">
        <v>54.66569262997037</v>
      </c>
      <c r="L28" s="120">
        <v>58.12277975966423</v>
      </c>
      <c r="M28" s="113"/>
      <c r="N28" s="117">
        <v>2.9875858043464425</v>
      </c>
      <c r="O28" s="117">
        <v>3.53725186398905</v>
      </c>
      <c r="P28" s="117">
        <v>3.034348860763482</v>
      </c>
      <c r="Q28" s="117">
        <v>-5.947903978420856</v>
      </c>
      <c r="R28" s="117">
        <v>0.8226260923470452</v>
      </c>
    </row>
    <row r="29" spans="1:18" ht="18" customHeight="1">
      <c r="A29" s="102" t="s">
        <v>162</v>
      </c>
      <c r="G29" s="113"/>
      <c r="H29" s="113"/>
      <c r="I29" s="113"/>
      <c r="J29" s="113"/>
      <c r="K29" s="113"/>
      <c r="L29" s="113"/>
      <c r="M29" s="113"/>
      <c r="N29" s="117"/>
      <c r="O29" s="117"/>
      <c r="P29" s="117"/>
      <c r="Q29" s="117"/>
      <c r="R29" s="117"/>
    </row>
    <row r="30" spans="1:18" ht="12.75">
      <c r="A30" s="96" t="s">
        <v>163</v>
      </c>
      <c r="G30" s="113"/>
      <c r="H30" s="113">
        <v>516497651</v>
      </c>
      <c r="I30" s="113">
        <v>490623888</v>
      </c>
      <c r="J30" s="113">
        <v>475498158</v>
      </c>
      <c r="K30" s="113">
        <v>479179300</v>
      </c>
      <c r="L30" s="113">
        <v>481555574</v>
      </c>
      <c r="M30" s="113"/>
      <c r="N30" s="117">
        <v>5.273645175629932</v>
      </c>
      <c r="O30" s="117">
        <v>3.181028095591487</v>
      </c>
      <c r="P30" s="117">
        <v>-0.7682180761981997</v>
      </c>
      <c r="Q30" s="117">
        <v>-0.49345789526672573</v>
      </c>
      <c r="R30" s="117">
        <v>1.766651331201019</v>
      </c>
    </row>
    <row r="31" spans="1:18" ht="12.75">
      <c r="A31" s="96" t="s">
        <v>164</v>
      </c>
      <c r="G31" s="113"/>
      <c r="H31" s="120">
        <v>7759.64</v>
      </c>
      <c r="I31" s="120">
        <v>7685.07</v>
      </c>
      <c r="J31" s="120">
        <v>7582.3</v>
      </c>
      <c r="K31" s="120">
        <v>7595.9</v>
      </c>
      <c r="L31" s="120">
        <v>7708.33</v>
      </c>
      <c r="M31" s="113"/>
      <c r="N31" s="117">
        <v>0.9703229768889629</v>
      </c>
      <c r="O31" s="117">
        <v>1.3553934821887754</v>
      </c>
      <c r="P31" s="117">
        <v>-0.1790439579246627</v>
      </c>
      <c r="Q31" s="117">
        <v>-1.4585519820765365</v>
      </c>
      <c r="R31" s="117">
        <v>0.16599709962059617</v>
      </c>
    </row>
    <row r="32" spans="1:18" ht="12.75">
      <c r="A32" s="121" t="s">
        <v>165</v>
      </c>
      <c r="F32" s="121"/>
      <c r="G32" s="113"/>
      <c r="H32" s="122">
        <v>66562.06357511431</v>
      </c>
      <c r="I32" s="122">
        <v>63841.17360024047</v>
      </c>
      <c r="J32" s="122">
        <v>62711.59911900083</v>
      </c>
      <c r="K32" s="122">
        <v>63083.9400202741</v>
      </c>
      <c r="L32" s="122">
        <v>62472.10147982767</v>
      </c>
      <c r="M32" s="113"/>
      <c r="N32" s="117">
        <v>4.2619673502737605</v>
      </c>
      <c r="O32" s="117">
        <v>1.8012209816180518</v>
      </c>
      <c r="P32" s="117">
        <v>-0.5902308910217238</v>
      </c>
      <c r="Q32" s="117">
        <v>0.9793788362378025</v>
      </c>
      <c r="R32" s="117">
        <v>1.5980015952803628</v>
      </c>
    </row>
    <row r="33" spans="1:18" ht="12.75" customHeight="1">
      <c r="A33" s="96" t="s">
        <v>166</v>
      </c>
      <c r="G33" s="113"/>
      <c r="H33" s="123">
        <v>31.63250016313319</v>
      </c>
      <c r="I33" s="123">
        <v>30.83379807919768</v>
      </c>
      <c r="J33" s="123">
        <v>30.662767610574754</v>
      </c>
      <c r="K33" s="123">
        <v>31.52995501310133</v>
      </c>
      <c r="L33" s="123">
        <v>30.827844168084113</v>
      </c>
      <c r="M33" s="113"/>
      <c r="N33" s="117">
        <v>2.590346093218927</v>
      </c>
      <c r="O33" s="117">
        <v>0.5577789676230771</v>
      </c>
      <c r="P33" s="117">
        <v>-2.750360418104756</v>
      </c>
      <c r="Q33" s="117">
        <v>2.2775217144249993</v>
      </c>
      <c r="R33" s="117">
        <v>0.6462483619819492</v>
      </c>
    </row>
    <row r="34" spans="1:18" ht="18.75" customHeight="1">
      <c r="A34" s="102" t="s">
        <v>167</v>
      </c>
      <c r="G34" s="113"/>
      <c r="H34" s="113"/>
      <c r="I34" s="113"/>
      <c r="J34" s="113"/>
      <c r="K34" s="113"/>
      <c r="L34" s="113"/>
      <c r="M34" s="113"/>
      <c r="N34" s="117"/>
      <c r="O34" s="117"/>
      <c r="P34" s="117"/>
      <c r="Q34" s="117"/>
      <c r="R34" s="117"/>
    </row>
    <row r="35" spans="1:18" ht="12.75">
      <c r="A35" s="96" t="s">
        <v>168</v>
      </c>
      <c r="G35" s="113"/>
      <c r="H35" s="113">
        <v>1310218630</v>
      </c>
      <c r="I35" s="113">
        <v>1233623871</v>
      </c>
      <c r="J35" s="113">
        <v>1190804124.59</v>
      </c>
      <c r="K35" s="113">
        <v>1138490978</v>
      </c>
      <c r="L35" s="113">
        <v>1066895300</v>
      </c>
      <c r="M35" s="113"/>
      <c r="N35" s="117">
        <v>6.2089232221090835</v>
      </c>
      <c r="O35" s="117">
        <v>3.5958681638546683</v>
      </c>
      <c r="P35" s="117">
        <v>4.594954865773202</v>
      </c>
      <c r="Q35" s="117">
        <v>6.710656425236853</v>
      </c>
      <c r="R35" s="117">
        <v>5.2702106822706485</v>
      </c>
    </row>
    <row r="36" spans="1:18" ht="12.75" customHeight="1">
      <c r="A36" s="96" t="s">
        <v>169</v>
      </c>
      <c r="G36" s="113"/>
      <c r="H36" s="113">
        <v>520530132</v>
      </c>
      <c r="I36" s="113">
        <v>495702563</v>
      </c>
      <c r="J36" s="113">
        <v>474164222.9799999</v>
      </c>
      <c r="K36" s="113">
        <v>464427932</v>
      </c>
      <c r="L36" s="113">
        <v>434875035</v>
      </c>
      <c r="M36" s="124"/>
      <c r="N36" s="117">
        <v>5.008561757224563</v>
      </c>
      <c r="O36" s="117">
        <v>4.5423798287937425</v>
      </c>
      <c r="P36" s="117">
        <v>2.0964051275020856</v>
      </c>
      <c r="Q36" s="117">
        <v>6.795721672089086</v>
      </c>
      <c r="R36" s="117">
        <v>4.597269984607233</v>
      </c>
    </row>
    <row r="37" spans="1:18" ht="18" customHeight="1">
      <c r="A37" s="102" t="s">
        <v>170</v>
      </c>
      <c r="G37" s="113"/>
      <c r="H37" s="124"/>
      <c r="I37" s="124"/>
      <c r="J37" s="124"/>
      <c r="K37" s="124"/>
      <c r="L37" s="124"/>
      <c r="M37" s="124"/>
      <c r="N37" s="117"/>
      <c r="O37" s="117"/>
      <c r="P37" s="117"/>
      <c r="Q37" s="117"/>
      <c r="R37" s="117"/>
    </row>
    <row r="38" spans="1:18" ht="12.75">
      <c r="A38" s="96" t="s">
        <v>171</v>
      </c>
      <c r="H38" s="125">
        <v>13.6148648197876</v>
      </c>
      <c r="I38" s="125">
        <v>16.407206262025497</v>
      </c>
      <c r="J38" s="125">
        <v>17.49356989882272</v>
      </c>
      <c r="K38" s="125">
        <v>18.60825633909622</v>
      </c>
      <c r="L38" s="125">
        <v>14.384024824582038</v>
      </c>
      <c r="M38" s="124"/>
      <c r="N38" s="117">
        <v>-17.01899395694668</v>
      </c>
      <c r="O38" s="117">
        <v>-6.210074004793803</v>
      </c>
      <c r="P38" s="117">
        <v>-5.9902788308624375</v>
      </c>
      <c r="Q38" s="117">
        <v>29.367521024400936</v>
      </c>
      <c r="R38" s="117">
        <v>-1.364505223403012</v>
      </c>
    </row>
    <row r="39" spans="1:18" ht="12.75">
      <c r="A39" s="96" t="s">
        <v>172</v>
      </c>
      <c r="H39" s="125">
        <v>9.616503345435888</v>
      </c>
      <c r="I39" s="125">
        <v>12.708529452897146</v>
      </c>
      <c r="J39" s="125">
        <v>13.847485700715891</v>
      </c>
      <c r="K39" s="125">
        <v>14.97672181386505</v>
      </c>
      <c r="L39" s="125">
        <v>11.089964061097348</v>
      </c>
      <c r="M39" s="124"/>
      <c r="N39" s="117">
        <v>-24.33032176477644</v>
      </c>
      <c r="O39" s="117">
        <v>-8.225003964148259</v>
      </c>
      <c r="P39" s="117">
        <v>-7.539941832288969</v>
      </c>
      <c r="Q39" s="117">
        <v>35.04752343068557</v>
      </c>
      <c r="R39" s="117">
        <v>-3.501233482323074</v>
      </c>
    </row>
    <row r="40" spans="1:18" ht="12.75">
      <c r="A40" s="96" t="s">
        <v>173</v>
      </c>
      <c r="H40" s="125">
        <v>5.023652872509909</v>
      </c>
      <c r="I40" s="125">
        <v>6.932411084024542</v>
      </c>
      <c r="J40" s="125">
        <v>9.567104405598327</v>
      </c>
      <c r="K40" s="125">
        <v>9.78649983819325</v>
      </c>
      <c r="L40" s="125">
        <v>6.232742652694982</v>
      </c>
      <c r="N40" s="117">
        <v>-27.53382897204824</v>
      </c>
      <c r="O40" s="117">
        <v>-27.539088211811055</v>
      </c>
      <c r="P40" s="117">
        <v>-2.2418171585585793</v>
      </c>
      <c r="Q40" s="117">
        <v>57.017550435227044</v>
      </c>
      <c r="R40" s="117">
        <v>-5.248715372427193</v>
      </c>
    </row>
    <row r="41" spans="14:18" s="126" customFormat="1" ht="3.75" customHeight="1" thickBot="1">
      <c r="N41" s="127"/>
      <c r="O41" s="127"/>
      <c r="P41" s="127"/>
      <c r="Q41" s="127"/>
      <c r="R41" s="127"/>
    </row>
    <row r="42" ht="15" customHeight="1">
      <c r="A42" s="82" t="s">
        <v>235</v>
      </c>
    </row>
    <row r="43" spans="1:18" ht="12.75" customHeight="1">
      <c r="A43" s="237" t="s">
        <v>236</v>
      </c>
      <c r="B43" s="238"/>
      <c r="C43" s="238"/>
      <c r="D43" s="238"/>
      <c r="E43" s="238"/>
      <c r="F43" s="238"/>
      <c r="G43" s="238"/>
      <c r="H43" s="238"/>
      <c r="I43" s="238"/>
      <c r="J43" s="238"/>
      <c r="K43" s="238"/>
      <c r="L43" s="238"/>
      <c r="M43" s="238"/>
      <c r="N43" s="238"/>
      <c r="O43" s="238"/>
      <c r="P43" s="238"/>
      <c r="Q43" s="238"/>
      <c r="R43" s="238"/>
    </row>
    <row r="44" spans="1:19" ht="12.75" customHeight="1">
      <c r="A44" s="234" t="s">
        <v>237</v>
      </c>
      <c r="B44" s="200"/>
      <c r="C44" s="200"/>
      <c r="D44" s="200"/>
      <c r="E44" s="200"/>
      <c r="F44" s="200"/>
      <c r="G44" s="200"/>
      <c r="H44" s="200"/>
      <c r="I44" s="200"/>
      <c r="J44" s="200"/>
      <c r="K44" s="200"/>
      <c r="L44" s="200"/>
      <c r="M44" s="200"/>
      <c r="N44" s="200"/>
      <c r="O44" s="200"/>
      <c r="P44" s="200"/>
      <c r="Q44" s="200"/>
      <c r="R44" s="200"/>
      <c r="S44" s="235"/>
    </row>
    <row r="45" ht="12.75" customHeight="1">
      <c r="A45" s="82" t="s">
        <v>238</v>
      </c>
    </row>
    <row r="46" ht="12.75" customHeight="1">
      <c r="A46" s="82" t="s">
        <v>230</v>
      </c>
    </row>
    <row r="48" ht="12.75">
      <c r="A48" s="128"/>
    </row>
    <row r="83" ht="12.75" hidden="1">
      <c r="A83" s="96">
        <v>7</v>
      </c>
    </row>
    <row r="84" spans="1:3" ht="12.75" hidden="1">
      <c r="A84" s="121">
        <v>4</v>
      </c>
      <c r="B84" s="96">
        <v>2000</v>
      </c>
      <c r="C84" s="96">
        <v>242</v>
      </c>
    </row>
    <row r="85" spans="1:4" ht="12" customHeight="1" hidden="1">
      <c r="A85" s="96">
        <v>13</v>
      </c>
      <c r="B85" s="129"/>
      <c r="C85" s="129"/>
      <c r="D85" s="96">
        <v>6</v>
      </c>
    </row>
    <row r="86" spans="1:26" ht="12.75" hidden="1">
      <c r="A86" s="121">
        <v>38427164</v>
      </c>
      <c r="B86" s="121">
        <v>23371903</v>
      </c>
      <c r="C86" s="121">
        <v>35128791</v>
      </c>
      <c r="D86" s="121">
        <v>33056044</v>
      </c>
      <c r="E86" s="121">
        <v>30264757</v>
      </c>
      <c r="F86" s="121">
        <v>30317420</v>
      </c>
      <c r="G86" s="121">
        <v>30208061.11</v>
      </c>
      <c r="H86" s="121">
        <v>49533999.06</v>
      </c>
      <c r="I86" s="121">
        <v>28167006.01</v>
      </c>
      <c r="J86" s="121">
        <v>57407449</v>
      </c>
      <c r="K86" s="121">
        <v>0</v>
      </c>
      <c r="L86" s="121">
        <v>0</v>
      </c>
      <c r="M86" s="121">
        <v>0</v>
      </c>
      <c r="N86" s="130">
        <v>0</v>
      </c>
      <c r="O86" s="130">
        <v>0</v>
      </c>
      <c r="P86" s="130">
        <v>0</v>
      </c>
      <c r="Q86" s="130">
        <v>0</v>
      </c>
      <c r="R86" s="131">
        <v>0</v>
      </c>
      <c r="S86" s="121">
        <v>0</v>
      </c>
      <c r="T86" s="121">
        <v>0</v>
      </c>
      <c r="U86" s="121"/>
      <c r="V86" s="121"/>
      <c r="W86" s="121"/>
      <c r="X86" s="121"/>
      <c r="Y86" s="121"/>
      <c r="Z86" s="121"/>
    </row>
    <row r="87" spans="1:26" ht="12.75" hidden="1">
      <c r="A87" s="121">
        <v>21032462</v>
      </c>
      <c r="B87" s="121">
        <v>22344591</v>
      </c>
      <c r="C87" s="121">
        <v>5705901</v>
      </c>
      <c r="D87" s="121">
        <v>22169633</v>
      </c>
      <c r="E87" s="121">
        <v>4116861</v>
      </c>
      <c r="F87" s="121">
        <v>25468979</v>
      </c>
      <c r="G87" s="121">
        <v>4605194</v>
      </c>
      <c r="H87" s="121">
        <v>19878477</v>
      </c>
      <c r="I87" s="121">
        <v>13458522</v>
      </c>
      <c r="J87" s="121">
        <v>55297735</v>
      </c>
      <c r="K87" s="121">
        <v>0</v>
      </c>
      <c r="L87" s="121">
        <v>0</v>
      </c>
      <c r="M87" s="121">
        <v>0</v>
      </c>
      <c r="N87" s="130">
        <v>0</v>
      </c>
      <c r="O87" s="130">
        <v>0</v>
      </c>
      <c r="P87" s="130">
        <v>0</v>
      </c>
      <c r="Q87" s="130">
        <v>0</v>
      </c>
      <c r="R87" s="131">
        <v>0</v>
      </c>
      <c r="S87" s="121">
        <v>0</v>
      </c>
      <c r="T87" s="121">
        <v>0</v>
      </c>
      <c r="U87" s="121"/>
      <c r="V87" s="121"/>
      <c r="W87" s="121"/>
      <c r="X87" s="121"/>
      <c r="Y87" s="121"/>
      <c r="Z87" s="121"/>
    </row>
    <row r="88" spans="1:26" ht="12.75" hidden="1">
      <c r="A88" s="121">
        <v>2206699</v>
      </c>
      <c r="B88" s="121">
        <v>3952105</v>
      </c>
      <c r="C88" s="121">
        <v>12882135</v>
      </c>
      <c r="D88" s="121">
        <v>1315830</v>
      </c>
      <c r="E88" s="121">
        <v>-954666</v>
      </c>
      <c r="F88" s="121">
        <v>0</v>
      </c>
      <c r="G88" s="121">
        <v>0</v>
      </c>
      <c r="H88" s="121">
        <v>0</v>
      </c>
      <c r="I88" s="121">
        <v>0</v>
      </c>
      <c r="J88" s="121">
        <v>0</v>
      </c>
      <c r="K88" s="121">
        <v>0</v>
      </c>
      <c r="L88" s="121">
        <v>0</v>
      </c>
      <c r="M88" s="121">
        <v>0</v>
      </c>
      <c r="N88" s="130">
        <v>0</v>
      </c>
      <c r="O88" s="130">
        <v>0</v>
      </c>
      <c r="P88" s="130">
        <v>0</v>
      </c>
      <c r="Q88" s="130">
        <v>0</v>
      </c>
      <c r="R88" s="131">
        <v>0</v>
      </c>
      <c r="S88" s="121">
        <v>0</v>
      </c>
      <c r="T88" s="121">
        <v>0</v>
      </c>
      <c r="U88" s="121"/>
      <c r="V88" s="121"/>
      <c r="W88" s="121"/>
      <c r="X88" s="121"/>
      <c r="Y88" s="121"/>
      <c r="Z88" s="121"/>
    </row>
    <row r="89" spans="1:26" ht="12.75" hidden="1">
      <c r="A89" s="121">
        <v>715794517.61</v>
      </c>
      <c r="B89" s="121">
        <v>673621250</v>
      </c>
      <c r="C89" s="121">
        <v>632020265</v>
      </c>
      <c r="D89" s="121">
        <v>676215380</v>
      </c>
      <c r="E89" s="121">
        <v>686118230</v>
      </c>
      <c r="F89" s="121">
        <v>0</v>
      </c>
      <c r="G89" s="121">
        <v>0</v>
      </c>
      <c r="H89" s="121">
        <v>0</v>
      </c>
      <c r="I89" s="121">
        <v>0</v>
      </c>
      <c r="J89" s="121">
        <v>0</v>
      </c>
      <c r="K89" s="121">
        <v>0</v>
      </c>
      <c r="L89" s="121">
        <v>0</v>
      </c>
      <c r="M89" s="121">
        <v>0</v>
      </c>
      <c r="N89" s="130">
        <v>0</v>
      </c>
      <c r="O89" s="130">
        <v>0</v>
      </c>
      <c r="P89" s="130">
        <v>0</v>
      </c>
      <c r="Q89" s="130">
        <v>0</v>
      </c>
      <c r="R89" s="131">
        <v>0</v>
      </c>
      <c r="S89" s="121">
        <v>0</v>
      </c>
      <c r="T89" s="121">
        <v>0</v>
      </c>
      <c r="U89" s="121"/>
      <c r="V89" s="121"/>
      <c r="W89" s="121"/>
      <c r="X89" s="121"/>
      <c r="Y89" s="121"/>
      <c r="Z89" s="121"/>
    </row>
    <row r="90" spans="1:26" ht="12.75" hidden="1">
      <c r="A90" s="121">
        <v>0</v>
      </c>
      <c r="B90" s="121">
        <v>0</v>
      </c>
      <c r="C90" s="121">
        <v>0</v>
      </c>
      <c r="D90" s="121">
        <v>0</v>
      </c>
      <c r="E90" s="121">
        <v>0</v>
      </c>
      <c r="F90" s="121">
        <v>0</v>
      </c>
      <c r="G90" s="121">
        <v>0</v>
      </c>
      <c r="H90" s="121">
        <v>0</v>
      </c>
      <c r="I90" s="121">
        <v>0</v>
      </c>
      <c r="J90" s="121">
        <v>0</v>
      </c>
      <c r="K90" s="121">
        <v>0</v>
      </c>
      <c r="L90" s="121">
        <v>0</v>
      </c>
      <c r="M90" s="121">
        <v>0</v>
      </c>
      <c r="N90" s="130">
        <v>0</v>
      </c>
      <c r="O90" s="130">
        <v>0</v>
      </c>
      <c r="P90" s="130">
        <v>0</v>
      </c>
      <c r="Q90" s="130">
        <v>0</v>
      </c>
      <c r="R90" s="131">
        <v>0</v>
      </c>
      <c r="S90" s="121">
        <v>0</v>
      </c>
      <c r="T90" s="121">
        <v>0</v>
      </c>
      <c r="U90" s="121"/>
      <c r="V90" s="121"/>
      <c r="W90" s="121"/>
      <c r="X90" s="121"/>
      <c r="Y90" s="121"/>
      <c r="Z90" s="121"/>
    </row>
    <row r="91" spans="1:26" ht="12.75" hidden="1">
      <c r="A91" s="121">
        <v>0</v>
      </c>
      <c r="B91" s="121">
        <v>0</v>
      </c>
      <c r="C91" s="121">
        <v>0</v>
      </c>
      <c r="D91" s="121">
        <v>0</v>
      </c>
      <c r="E91" s="121">
        <v>0</v>
      </c>
      <c r="F91" s="121">
        <v>0</v>
      </c>
      <c r="G91" s="121">
        <v>0</v>
      </c>
      <c r="H91" s="121">
        <v>0</v>
      </c>
      <c r="I91" s="121">
        <v>0</v>
      </c>
      <c r="J91" s="121">
        <v>0</v>
      </c>
      <c r="K91" s="121">
        <v>0</v>
      </c>
      <c r="L91" s="121">
        <v>0</v>
      </c>
      <c r="M91" s="121">
        <v>0</v>
      </c>
      <c r="N91" s="130">
        <v>0</v>
      </c>
      <c r="O91" s="130">
        <v>0</v>
      </c>
      <c r="P91" s="130">
        <v>0</v>
      </c>
      <c r="Q91" s="130">
        <v>0</v>
      </c>
      <c r="R91" s="131">
        <v>0</v>
      </c>
      <c r="S91" s="121">
        <v>0</v>
      </c>
      <c r="T91" s="121">
        <v>0</v>
      </c>
      <c r="U91" s="121"/>
      <c r="V91" s="121"/>
      <c r="W91" s="121"/>
      <c r="X91" s="121"/>
      <c r="Y91" s="121"/>
      <c r="Z91" s="121"/>
    </row>
    <row r="94" ht="11.25" customHeight="1"/>
  </sheetData>
  <mergeCells count="6">
    <mergeCell ref="A43:R43"/>
    <mergeCell ref="R4:S4"/>
    <mergeCell ref="G2:P2"/>
    <mergeCell ref="G1:Q1"/>
    <mergeCell ref="N3:Q3"/>
    <mergeCell ref="R3:S3"/>
  </mergeCells>
  <printOptions horizontalCentered="1" verticalCentered="1"/>
  <pageMargins left="0" right="0" top="0.55" bottom="0.37" header="0.33" footer="0"/>
  <pageSetup fitToHeight="8" horizontalDpi="360" verticalDpi="360" orientation="landscape" paperSize="5" scale="84" r:id="rId1"/>
  <headerFooter alignWithMargins="0">
    <oddHeader xml:space="preserve">&amp;R&amp;9&amp;D  &amp;T  </oddHeader>
    <oddFooter>&amp;C- 1 -</oddFooter>
  </headerFooter>
</worksheet>
</file>

<file path=xl/worksheets/sheet6.xml><?xml version="1.0" encoding="utf-8"?>
<worksheet xmlns="http://schemas.openxmlformats.org/spreadsheetml/2006/main" xmlns:r="http://schemas.openxmlformats.org/officeDocument/2006/relationships">
  <dimension ref="A1:H40"/>
  <sheetViews>
    <sheetView workbookViewId="0" topLeftCell="A8">
      <selection activeCell="A8" sqref="A8"/>
    </sheetView>
  </sheetViews>
  <sheetFormatPr defaultColWidth="9.140625" defaultRowHeight="12.75"/>
  <cols>
    <col min="1" max="1" width="9.140625" style="66" customWidth="1"/>
    <col min="2" max="2" width="94.57421875" style="66" customWidth="1"/>
    <col min="3" max="5" width="9.140625" style="66" customWidth="1"/>
    <col min="6" max="6" width="12.8515625" style="66" customWidth="1"/>
    <col min="7" max="16384" width="9.140625" style="66" customWidth="1"/>
  </cols>
  <sheetData>
    <row r="1" spans="1:8" ht="12.75">
      <c r="A1" s="72"/>
      <c r="B1" s="78"/>
      <c r="C1" s="78"/>
      <c r="D1" s="78"/>
      <c r="E1" s="78"/>
      <c r="F1" s="78"/>
      <c r="G1" s="78"/>
      <c r="H1" s="73"/>
    </row>
    <row r="2" spans="1:8" ht="12.75">
      <c r="A2" s="69"/>
      <c r="B2" s="76"/>
      <c r="C2" s="76"/>
      <c r="D2" s="76"/>
      <c r="E2" s="76"/>
      <c r="F2" s="76"/>
      <c r="G2" s="76"/>
      <c r="H2" s="71"/>
    </row>
    <row r="3" spans="1:8" ht="12.75">
      <c r="A3" s="69"/>
      <c r="B3" s="76"/>
      <c r="C3" s="76"/>
      <c r="D3" s="76"/>
      <c r="E3" s="76"/>
      <c r="F3" s="76"/>
      <c r="G3" s="76"/>
      <c r="H3" s="71"/>
    </row>
    <row r="4" spans="1:8" ht="12.75">
      <c r="A4" s="69"/>
      <c r="B4" s="76"/>
      <c r="C4" s="76"/>
      <c r="D4" s="76"/>
      <c r="E4" s="76"/>
      <c r="F4" s="76"/>
      <c r="G4" s="76"/>
      <c r="H4" s="71"/>
    </row>
    <row r="5" spans="1:8" ht="12.75">
      <c r="A5" s="69"/>
      <c r="B5" s="76"/>
      <c r="C5" s="76"/>
      <c r="D5" s="76"/>
      <c r="E5" s="76"/>
      <c r="F5" s="76"/>
      <c r="G5" s="76"/>
      <c r="H5" s="71"/>
    </row>
    <row r="6" spans="1:8" ht="12.75">
      <c r="A6" s="69"/>
      <c r="B6" s="76"/>
      <c r="C6" s="76"/>
      <c r="D6" s="76"/>
      <c r="E6" s="76"/>
      <c r="F6" s="76"/>
      <c r="G6" s="76"/>
      <c r="H6" s="71"/>
    </row>
    <row r="7" spans="1:8" ht="12.75">
      <c r="A7" s="69"/>
      <c r="B7" s="76"/>
      <c r="C7" s="76"/>
      <c r="D7" s="76"/>
      <c r="E7" s="76"/>
      <c r="F7" s="76"/>
      <c r="G7" s="76"/>
      <c r="H7" s="71"/>
    </row>
    <row r="8" spans="1:8" ht="12.75">
      <c r="A8" s="69"/>
      <c r="B8" s="76"/>
      <c r="C8" s="76"/>
      <c r="D8" s="76"/>
      <c r="E8" s="76"/>
      <c r="F8" s="76"/>
      <c r="G8" s="76"/>
      <c r="H8" s="71"/>
    </row>
    <row r="9" spans="1:8" ht="12.75">
      <c r="A9" s="69"/>
      <c r="B9" s="76"/>
      <c r="C9" s="76"/>
      <c r="D9" s="76"/>
      <c r="E9" s="76"/>
      <c r="F9" s="76"/>
      <c r="G9" s="76"/>
      <c r="H9" s="71"/>
    </row>
    <row r="10" spans="1:8" ht="12.75">
      <c r="A10" s="69"/>
      <c r="B10" s="76"/>
      <c r="C10" s="76"/>
      <c r="D10" s="76"/>
      <c r="E10" s="76"/>
      <c r="F10" s="76"/>
      <c r="G10" s="76"/>
      <c r="H10" s="71"/>
    </row>
    <row r="11" spans="1:8" s="64" customFormat="1" ht="20.25">
      <c r="A11" s="67"/>
      <c r="B11" s="65" t="s">
        <v>21</v>
      </c>
      <c r="C11" s="65"/>
      <c r="D11" s="65"/>
      <c r="E11" s="65"/>
      <c r="F11" s="65"/>
      <c r="G11" s="65"/>
      <c r="H11" s="68"/>
    </row>
    <row r="12" spans="1:8" s="64" customFormat="1" ht="20.25">
      <c r="A12" s="67"/>
      <c r="B12" s="65" t="s">
        <v>22</v>
      </c>
      <c r="C12" s="65"/>
      <c r="D12" s="65"/>
      <c r="E12" s="65"/>
      <c r="F12" s="65"/>
      <c r="G12" s="65"/>
      <c r="H12" s="68"/>
    </row>
    <row r="13" spans="1:8" ht="12.75">
      <c r="A13" s="69"/>
      <c r="B13" s="76"/>
      <c r="C13" s="76"/>
      <c r="D13" s="76"/>
      <c r="E13" s="76"/>
      <c r="F13" s="76"/>
      <c r="G13" s="76"/>
      <c r="H13" s="71"/>
    </row>
    <row r="14" spans="1:8" ht="12.75">
      <c r="A14" s="69"/>
      <c r="B14" s="76"/>
      <c r="C14" s="76"/>
      <c r="D14" s="76"/>
      <c r="E14" s="76"/>
      <c r="F14" s="76"/>
      <c r="G14" s="76"/>
      <c r="H14" s="71"/>
    </row>
    <row r="15" spans="1:8" ht="12.75">
      <c r="A15" s="69"/>
      <c r="B15" s="76"/>
      <c r="C15" s="76"/>
      <c r="D15" s="76"/>
      <c r="E15" s="76"/>
      <c r="F15" s="76"/>
      <c r="G15" s="76"/>
      <c r="H15" s="71"/>
    </row>
    <row r="16" spans="1:8" ht="12.75">
      <c r="A16" s="69"/>
      <c r="B16" s="76"/>
      <c r="C16" s="76"/>
      <c r="D16" s="76"/>
      <c r="E16" s="76"/>
      <c r="F16" s="76"/>
      <c r="G16" s="76"/>
      <c r="H16" s="71"/>
    </row>
    <row r="17" spans="1:8" ht="12.75">
      <c r="A17" s="69"/>
      <c r="B17" s="76"/>
      <c r="C17" s="76"/>
      <c r="D17" s="76"/>
      <c r="E17" s="76"/>
      <c r="F17" s="76"/>
      <c r="G17" s="76"/>
      <c r="H17" s="71"/>
    </row>
    <row r="18" spans="1:8" ht="12.75">
      <c r="A18" s="69"/>
      <c r="B18" s="76"/>
      <c r="C18" s="76"/>
      <c r="D18" s="76"/>
      <c r="E18" s="76"/>
      <c r="F18" s="76"/>
      <c r="G18" s="76"/>
      <c r="H18" s="71"/>
    </row>
    <row r="19" spans="1:8" ht="12.75">
      <c r="A19" s="69"/>
      <c r="B19" s="76"/>
      <c r="C19" s="76"/>
      <c r="D19" s="76"/>
      <c r="E19" s="76"/>
      <c r="F19" s="76"/>
      <c r="G19" s="76"/>
      <c r="H19" s="71"/>
    </row>
    <row r="20" spans="1:8" ht="12.75">
      <c r="A20" s="69"/>
      <c r="B20" s="76"/>
      <c r="C20" s="76"/>
      <c r="D20" s="76"/>
      <c r="E20" s="76"/>
      <c r="F20" s="76"/>
      <c r="G20" s="76"/>
      <c r="H20" s="71"/>
    </row>
    <row r="21" spans="1:8" ht="12.75">
      <c r="A21" s="69"/>
      <c r="B21" s="76"/>
      <c r="C21" s="76"/>
      <c r="D21" s="76"/>
      <c r="E21" s="76"/>
      <c r="F21" s="76"/>
      <c r="G21" s="76"/>
      <c r="H21" s="71"/>
    </row>
    <row r="22" spans="1:8" ht="12.75">
      <c r="A22" s="69"/>
      <c r="B22" s="76"/>
      <c r="C22" s="76"/>
      <c r="D22" s="76"/>
      <c r="E22" s="76"/>
      <c r="F22" s="76"/>
      <c r="G22" s="76"/>
      <c r="H22" s="71"/>
    </row>
    <row r="23" spans="1:8" ht="12.75">
      <c r="A23" s="69"/>
      <c r="B23" s="76"/>
      <c r="C23" s="76"/>
      <c r="D23" s="76"/>
      <c r="E23" s="76"/>
      <c r="F23" s="76"/>
      <c r="G23" s="76"/>
      <c r="H23" s="71"/>
    </row>
    <row r="24" spans="1:8" ht="23.25">
      <c r="A24" s="69"/>
      <c r="B24" s="77" t="s">
        <v>75</v>
      </c>
      <c r="C24" s="76"/>
      <c r="D24" s="76"/>
      <c r="E24" s="76"/>
      <c r="F24" s="76"/>
      <c r="G24" s="76"/>
      <c r="H24" s="71"/>
    </row>
    <row r="25" spans="1:8" ht="23.25">
      <c r="A25" s="69"/>
      <c r="B25" s="77" t="s">
        <v>76</v>
      </c>
      <c r="C25" s="76"/>
      <c r="D25" s="76"/>
      <c r="E25" s="76"/>
      <c r="F25" s="76"/>
      <c r="G25" s="76"/>
      <c r="H25" s="71"/>
    </row>
    <row r="26" spans="1:8" ht="12.75">
      <c r="A26" s="69"/>
      <c r="B26" s="76"/>
      <c r="C26" s="76"/>
      <c r="D26" s="76"/>
      <c r="E26" s="76"/>
      <c r="F26" s="76"/>
      <c r="G26" s="76"/>
      <c r="H26" s="71"/>
    </row>
    <row r="27" spans="1:8" ht="12.75">
      <c r="A27" s="69"/>
      <c r="B27" s="76"/>
      <c r="C27" s="76"/>
      <c r="D27" s="76"/>
      <c r="E27" s="76"/>
      <c r="F27" s="76"/>
      <c r="G27" s="76"/>
      <c r="H27" s="71"/>
    </row>
    <row r="28" spans="1:8" ht="12.75">
      <c r="A28" s="69"/>
      <c r="B28" s="76"/>
      <c r="C28" s="76"/>
      <c r="D28" s="76"/>
      <c r="E28" s="76"/>
      <c r="F28" s="76"/>
      <c r="G28" s="76"/>
      <c r="H28" s="71"/>
    </row>
    <row r="29" spans="1:8" ht="12.75">
      <c r="A29" s="69"/>
      <c r="B29" s="76"/>
      <c r="C29" s="76"/>
      <c r="D29" s="76"/>
      <c r="E29" s="76"/>
      <c r="F29" s="76"/>
      <c r="G29" s="76"/>
      <c r="H29" s="71"/>
    </row>
    <row r="30" spans="1:8" ht="12.75">
      <c r="A30" s="69"/>
      <c r="B30" s="76"/>
      <c r="C30" s="76"/>
      <c r="D30" s="76"/>
      <c r="E30" s="76"/>
      <c r="F30" s="76"/>
      <c r="G30" s="76"/>
      <c r="H30" s="71"/>
    </row>
    <row r="31" spans="1:8" ht="12.75">
      <c r="A31" s="69"/>
      <c r="B31" s="76"/>
      <c r="C31" s="76"/>
      <c r="D31" s="76"/>
      <c r="E31" s="76"/>
      <c r="F31" s="76"/>
      <c r="G31" s="76"/>
      <c r="H31" s="71"/>
    </row>
    <row r="32" spans="1:8" ht="12.75">
      <c r="A32" s="69"/>
      <c r="B32" s="76"/>
      <c r="C32" s="76"/>
      <c r="D32" s="76"/>
      <c r="E32" s="76"/>
      <c r="F32" s="76"/>
      <c r="G32" s="76"/>
      <c r="H32" s="71"/>
    </row>
    <row r="33" spans="1:8" ht="12.75">
      <c r="A33" s="69"/>
      <c r="B33" s="76"/>
      <c r="C33" s="76"/>
      <c r="D33" s="76"/>
      <c r="E33" s="76"/>
      <c r="F33" s="76"/>
      <c r="G33" s="76"/>
      <c r="H33" s="71"/>
    </row>
    <row r="34" spans="1:8" ht="13.5" thickBot="1">
      <c r="A34" s="74"/>
      <c r="B34" s="79"/>
      <c r="C34" s="79"/>
      <c r="D34" s="79"/>
      <c r="E34" s="79"/>
      <c r="F34" s="79"/>
      <c r="G34" s="79"/>
      <c r="H34" s="75"/>
    </row>
    <row r="35" spans="1:8" ht="12.75">
      <c r="A35" s="69"/>
      <c r="B35" s="76"/>
      <c r="C35" s="76"/>
      <c r="D35" s="76"/>
      <c r="E35" s="76"/>
      <c r="F35" s="76"/>
      <c r="G35" s="76"/>
      <c r="H35" s="71"/>
    </row>
    <row r="36" spans="1:8" ht="12.75">
      <c r="A36" s="69"/>
      <c r="B36" s="76"/>
      <c r="C36" s="76"/>
      <c r="D36" s="76"/>
      <c r="E36" s="76"/>
      <c r="F36" s="76"/>
      <c r="G36" s="76"/>
      <c r="H36" s="71"/>
    </row>
    <row r="37" spans="1:8" ht="12.75">
      <c r="A37" s="69"/>
      <c r="B37" s="76"/>
      <c r="C37" s="76"/>
      <c r="D37" s="76"/>
      <c r="E37" s="76"/>
      <c r="F37" s="76"/>
      <c r="G37" s="76"/>
      <c r="H37" s="71"/>
    </row>
    <row r="38" spans="1:8" ht="12.75">
      <c r="A38" s="69"/>
      <c r="B38" s="76"/>
      <c r="C38" s="76"/>
      <c r="D38" s="76"/>
      <c r="E38" s="76"/>
      <c r="F38" s="76"/>
      <c r="G38" s="76"/>
      <c r="H38" s="71"/>
    </row>
    <row r="39" spans="1:8" ht="12.75">
      <c r="A39" s="69"/>
      <c r="B39" s="76"/>
      <c r="C39" s="76"/>
      <c r="D39" s="76"/>
      <c r="E39" s="76"/>
      <c r="F39" s="76"/>
      <c r="G39" s="76"/>
      <c r="H39" s="71"/>
    </row>
    <row r="40" spans="1:8" ht="13.5" thickBot="1">
      <c r="A40" s="74"/>
      <c r="B40" s="79"/>
      <c r="C40" s="79"/>
      <c r="D40" s="79"/>
      <c r="E40" s="79"/>
      <c r="F40" s="79"/>
      <c r="G40" s="79"/>
      <c r="H40" s="75"/>
    </row>
  </sheetData>
  <printOptions/>
  <pageMargins left="0.7480314960629921" right="0.7480314960629921" top="0.984251968503937" bottom="0.984251968503937" header="0.5118110236220472" footer="0.5118110236220472"/>
  <pageSetup horizontalDpi="300" verticalDpi="300" orientation="landscape" paperSize="5" scale="98" r:id="rId2"/>
  <drawing r:id="rId1"/>
</worksheet>
</file>

<file path=xl/worksheets/sheet7.xml><?xml version="1.0" encoding="utf-8"?>
<worksheet xmlns="http://schemas.openxmlformats.org/spreadsheetml/2006/main" xmlns:r="http://schemas.openxmlformats.org/officeDocument/2006/relationships">
  <sheetPr codeName="Sheet111"/>
  <dimension ref="A1:Z90"/>
  <sheetViews>
    <sheetView workbookViewId="0" topLeftCell="A1">
      <selection activeCell="A3" sqref="A3"/>
    </sheetView>
  </sheetViews>
  <sheetFormatPr defaultColWidth="9.140625" defaultRowHeight="12.75"/>
  <cols>
    <col min="1" max="1" width="8.8515625" style="96" customWidth="1"/>
    <col min="2" max="2" width="11.140625" style="96" customWidth="1"/>
    <col min="3" max="3" width="11.421875" style="96" customWidth="1"/>
    <col min="4" max="4" width="16.421875" style="96" customWidth="1"/>
    <col min="5" max="5" width="3.00390625" style="96" customWidth="1"/>
    <col min="6" max="6" width="2.7109375" style="96" customWidth="1"/>
    <col min="7" max="7" width="20.28125" style="96" customWidth="1"/>
    <col min="8" max="12" width="12.7109375" style="96" customWidth="1"/>
    <col min="13" max="13" width="3.140625" style="96" customWidth="1"/>
    <col min="14" max="14" width="8.421875" style="115" customWidth="1"/>
    <col min="15" max="16" width="8.28125" style="115" customWidth="1"/>
    <col min="17" max="17" width="8.421875" style="115" customWidth="1"/>
    <col min="18" max="18" width="14.00390625" style="128" customWidth="1"/>
    <col min="19" max="19" width="7.421875" style="96" customWidth="1"/>
    <col min="20" max="21" width="9.140625" style="96" customWidth="1"/>
    <col min="22" max="22" width="5.7109375" style="96" customWidth="1"/>
    <col min="23" max="16384" width="9.140625" style="96" customWidth="1"/>
  </cols>
  <sheetData>
    <row r="1" spans="1:19" s="87" customFormat="1" ht="15">
      <c r="A1" s="84"/>
      <c r="B1" s="84"/>
      <c r="C1" s="84"/>
      <c r="D1" s="84"/>
      <c r="E1" s="85"/>
      <c r="F1" s="84"/>
      <c r="G1" s="241" t="s">
        <v>136</v>
      </c>
      <c r="H1" s="241"/>
      <c r="I1" s="241"/>
      <c r="J1" s="241"/>
      <c r="K1" s="241"/>
      <c r="L1" s="241"/>
      <c r="M1" s="241"/>
      <c r="N1" s="241"/>
      <c r="O1" s="241"/>
      <c r="P1" s="241"/>
      <c r="Q1" s="241"/>
      <c r="R1" s="86"/>
      <c r="S1" s="85"/>
    </row>
    <row r="2" spans="1:19" s="87" customFormat="1" ht="15.75" thickBot="1">
      <c r="A2" s="88"/>
      <c r="B2" s="89"/>
      <c r="C2" s="88"/>
      <c r="D2" s="88"/>
      <c r="E2" s="88"/>
      <c r="F2" s="88"/>
      <c r="G2" s="240" t="s">
        <v>137</v>
      </c>
      <c r="H2" s="240"/>
      <c r="I2" s="240"/>
      <c r="J2" s="240"/>
      <c r="K2" s="240"/>
      <c r="L2" s="240"/>
      <c r="M2" s="240"/>
      <c r="N2" s="240"/>
      <c r="O2" s="240"/>
      <c r="P2" s="240"/>
      <c r="Q2" s="90"/>
      <c r="R2" s="91"/>
      <c r="S2" s="92"/>
    </row>
    <row r="3" spans="1:23" ht="18" customHeight="1">
      <c r="A3" s="93" t="s">
        <v>9</v>
      </c>
      <c r="B3" s="98"/>
      <c r="C3" s="98"/>
      <c r="D3" s="95"/>
      <c r="E3" s="95"/>
      <c r="F3" s="95"/>
      <c r="G3" s="95"/>
      <c r="H3" s="94"/>
      <c r="I3" s="94"/>
      <c r="J3" s="94"/>
      <c r="K3" s="94"/>
      <c r="L3" s="94"/>
      <c r="M3" s="99"/>
      <c r="N3" s="239" t="s">
        <v>138</v>
      </c>
      <c r="O3" s="239"/>
      <c r="P3" s="239"/>
      <c r="Q3" s="239"/>
      <c r="R3" s="242" t="s">
        <v>43</v>
      </c>
      <c r="S3" s="242"/>
      <c r="T3" s="95"/>
      <c r="U3" s="95"/>
      <c r="V3" s="95"/>
      <c r="W3" s="95"/>
    </row>
    <row r="4" spans="1:19" ht="12.75" customHeight="1">
      <c r="A4" s="100"/>
      <c r="B4" s="101"/>
      <c r="C4" s="102"/>
      <c r="D4" s="101"/>
      <c r="E4" s="103"/>
      <c r="G4" s="104"/>
      <c r="H4" s="105">
        <v>2002</v>
      </c>
      <c r="I4" s="105">
        <v>2001</v>
      </c>
      <c r="J4" s="105">
        <v>2000</v>
      </c>
      <c r="K4" s="105">
        <v>1999</v>
      </c>
      <c r="L4" s="105">
        <v>1998</v>
      </c>
      <c r="M4" s="106"/>
      <c r="N4" s="107" t="s">
        <v>221</v>
      </c>
      <c r="O4" s="107" t="s">
        <v>74</v>
      </c>
      <c r="P4" s="107" t="s">
        <v>72</v>
      </c>
      <c r="Q4" s="107" t="s">
        <v>44</v>
      </c>
      <c r="R4" s="239" t="s">
        <v>45</v>
      </c>
      <c r="S4" s="239"/>
    </row>
    <row r="5" spans="1:18" ht="12.75">
      <c r="A5" s="108"/>
      <c r="B5" s="108"/>
      <c r="C5" s="108"/>
      <c r="D5" s="108"/>
      <c r="E5" s="103"/>
      <c r="G5" s="109" t="s">
        <v>46</v>
      </c>
      <c r="H5" s="110">
        <v>8</v>
      </c>
      <c r="I5" s="110">
        <v>8</v>
      </c>
      <c r="J5" s="110">
        <v>8</v>
      </c>
      <c r="K5" s="110">
        <v>8</v>
      </c>
      <c r="L5" s="110">
        <v>8</v>
      </c>
      <c r="M5" s="111"/>
      <c r="N5" s="112"/>
      <c r="O5" s="112"/>
      <c r="P5" s="112"/>
      <c r="Q5" s="112"/>
      <c r="R5" s="112"/>
    </row>
    <row r="6" spans="1:18" ht="12.75" customHeight="1">
      <c r="A6" s="102" t="s">
        <v>139</v>
      </c>
      <c r="G6" s="181" t="s">
        <v>47</v>
      </c>
      <c r="H6" s="113"/>
      <c r="I6" s="113"/>
      <c r="J6" s="113"/>
      <c r="K6" s="113"/>
      <c r="L6" s="113"/>
      <c r="M6" s="114"/>
      <c r="N6" s="96"/>
      <c r="O6" s="96"/>
      <c r="P6" s="96"/>
      <c r="Q6" s="96"/>
      <c r="R6" s="115"/>
    </row>
    <row r="7" spans="1:18" ht="12.75">
      <c r="A7" s="96" t="s">
        <v>140</v>
      </c>
      <c r="G7" s="113"/>
      <c r="H7" s="113">
        <v>22399713</v>
      </c>
      <c r="I7" s="113">
        <v>22098081</v>
      </c>
      <c r="J7" s="113">
        <v>21399521</v>
      </c>
      <c r="K7" s="113">
        <v>21883714</v>
      </c>
      <c r="L7" s="113">
        <v>23114025</v>
      </c>
      <c r="M7" s="116"/>
      <c r="N7" s="117">
        <v>1.364969202529396</v>
      </c>
      <c r="O7" s="117">
        <v>3.264372132441656</v>
      </c>
      <c r="P7" s="117">
        <v>-2.2125723266169537</v>
      </c>
      <c r="Q7" s="117">
        <v>-5.322789951122749</v>
      </c>
      <c r="R7" s="117">
        <v>-0.7817143432889417</v>
      </c>
    </row>
    <row r="8" spans="1:18" ht="12.75">
      <c r="A8" s="96" t="s">
        <v>141</v>
      </c>
      <c r="G8" s="113"/>
      <c r="H8" s="113">
        <v>30739245</v>
      </c>
      <c r="I8" s="113">
        <v>28559973</v>
      </c>
      <c r="J8" s="113">
        <v>28985808</v>
      </c>
      <c r="K8" s="113">
        <v>28298371</v>
      </c>
      <c r="L8" s="113">
        <v>32957603</v>
      </c>
      <c r="M8" s="116"/>
      <c r="N8" s="117">
        <v>7.6305114153994476</v>
      </c>
      <c r="O8" s="117">
        <v>-1.469115506457505</v>
      </c>
      <c r="P8" s="117">
        <v>2.429245838921258</v>
      </c>
      <c r="Q8" s="117">
        <v>-14.137047527394513</v>
      </c>
      <c r="R8" s="117">
        <v>-1.7269591462902967</v>
      </c>
    </row>
    <row r="9" spans="1:18" ht="12.75">
      <c r="A9" s="96" t="s">
        <v>142</v>
      </c>
      <c r="G9" s="113"/>
      <c r="H9" s="113">
        <v>586951</v>
      </c>
      <c r="I9" s="113">
        <v>1863463</v>
      </c>
      <c r="J9" s="113">
        <v>1669705</v>
      </c>
      <c r="K9" s="113">
        <v>1768294</v>
      </c>
      <c r="L9" s="113">
        <v>1656464</v>
      </c>
      <c r="M9" s="116"/>
      <c r="N9" s="117">
        <v>-68.50213822329717</v>
      </c>
      <c r="O9" s="117">
        <v>11.604325314950845</v>
      </c>
      <c r="P9" s="117">
        <v>-5.575373778342289</v>
      </c>
      <c r="Q9" s="117">
        <v>6.75112770334882</v>
      </c>
      <c r="R9" s="117">
        <v>-22.846619196990037</v>
      </c>
    </row>
    <row r="10" spans="1:18" ht="12.75">
      <c r="A10" s="96" t="s">
        <v>143</v>
      </c>
      <c r="G10" s="113"/>
      <c r="H10" s="113">
        <v>477553</v>
      </c>
      <c r="I10" s="113">
        <v>355435</v>
      </c>
      <c r="J10" s="113">
        <v>347517</v>
      </c>
      <c r="K10" s="113">
        <v>597716</v>
      </c>
      <c r="L10" s="113">
        <v>133238</v>
      </c>
      <c r="M10" s="116"/>
      <c r="N10" s="117">
        <v>34.357336784503495</v>
      </c>
      <c r="O10" s="117">
        <v>2.2784496873534246</v>
      </c>
      <c r="P10" s="117">
        <v>-41.85917726813403</v>
      </c>
      <c r="Q10" s="117">
        <v>348.6077545444993</v>
      </c>
      <c r="R10" s="117">
        <v>37.5936426063489</v>
      </c>
    </row>
    <row r="11" spans="1:18" ht="12.75">
      <c r="A11" s="96" t="s">
        <v>144</v>
      </c>
      <c r="G11" s="113"/>
      <c r="H11" s="113">
        <v>308128</v>
      </c>
      <c r="I11" s="113">
        <v>312148</v>
      </c>
      <c r="J11" s="113">
        <v>359509</v>
      </c>
      <c r="K11" s="113">
        <v>554430</v>
      </c>
      <c r="L11" s="113">
        <v>764187</v>
      </c>
      <c r="M11" s="116"/>
      <c r="N11" s="117">
        <v>-1.2878506349552135</v>
      </c>
      <c r="O11" s="117">
        <v>-13.173800934051721</v>
      </c>
      <c r="P11" s="117">
        <v>-35.157008098407374</v>
      </c>
      <c r="Q11" s="117">
        <v>-27.448386324289736</v>
      </c>
      <c r="R11" s="117">
        <v>-20.313843520227902</v>
      </c>
    </row>
    <row r="12" spans="1:18" ht="12.75">
      <c r="A12" s="96" t="s">
        <v>145</v>
      </c>
      <c r="G12" s="113"/>
      <c r="H12" s="113">
        <v>1114009</v>
      </c>
      <c r="I12" s="113">
        <v>676061</v>
      </c>
      <c r="J12" s="113">
        <v>778147</v>
      </c>
      <c r="K12" s="113">
        <v>735986</v>
      </c>
      <c r="L12" s="113">
        <v>809669</v>
      </c>
      <c r="M12" s="116"/>
      <c r="N12" s="117">
        <v>64.77936162565213</v>
      </c>
      <c r="O12" s="117">
        <v>-13.11911502582417</v>
      </c>
      <c r="P12" s="117">
        <v>5.7285057052715675</v>
      </c>
      <c r="Q12" s="117">
        <v>-9.100385466159628</v>
      </c>
      <c r="R12" s="117">
        <v>8.304199554697632</v>
      </c>
    </row>
    <row r="13" spans="1:18" s="102" customFormat="1" ht="12.75" customHeight="1">
      <c r="A13" s="102" t="s">
        <v>146</v>
      </c>
      <c r="G13" s="118"/>
      <c r="H13" s="118">
        <v>55625599</v>
      </c>
      <c r="I13" s="118">
        <v>53865161</v>
      </c>
      <c r="J13" s="118">
        <v>53540207</v>
      </c>
      <c r="K13" s="118">
        <v>53838510</v>
      </c>
      <c r="L13" s="118">
        <v>59435186</v>
      </c>
      <c r="M13" s="118"/>
      <c r="N13" s="112">
        <v>3.268231204210083</v>
      </c>
      <c r="O13" s="112">
        <v>0.6069345230585306</v>
      </c>
      <c r="P13" s="112">
        <v>-0.554069939899897</v>
      </c>
      <c r="Q13" s="112">
        <v>-9.416435577403593</v>
      </c>
      <c r="R13" s="112">
        <v>-1.6424349790861936</v>
      </c>
    </row>
    <row r="14" spans="1:18" s="102" customFormat="1" ht="18" customHeight="1">
      <c r="A14" s="102" t="s">
        <v>147</v>
      </c>
      <c r="G14" s="118"/>
      <c r="H14" s="118"/>
      <c r="I14" s="118"/>
      <c r="J14" s="118"/>
      <c r="K14" s="118"/>
      <c r="L14" s="118"/>
      <c r="M14" s="118"/>
      <c r="N14" s="112"/>
      <c r="O14" s="112"/>
      <c r="P14" s="112"/>
      <c r="Q14" s="112"/>
      <c r="R14" s="112"/>
    </row>
    <row r="15" spans="1:18" ht="12.75">
      <c r="A15" s="96" t="s">
        <v>148</v>
      </c>
      <c r="G15" s="113"/>
      <c r="H15" s="113">
        <v>37654890</v>
      </c>
      <c r="I15" s="113">
        <v>35413526</v>
      </c>
      <c r="J15" s="113">
        <v>34078243</v>
      </c>
      <c r="K15" s="113">
        <v>33867941</v>
      </c>
      <c r="L15" s="113">
        <v>28561846</v>
      </c>
      <c r="M15" s="116"/>
      <c r="N15" s="117">
        <v>6.329118427800722</v>
      </c>
      <c r="O15" s="117">
        <v>3.9182859280626645</v>
      </c>
      <c r="P15" s="117">
        <v>0.620947107472521</v>
      </c>
      <c r="Q15" s="117">
        <v>18.57756322893135</v>
      </c>
      <c r="R15" s="117">
        <v>7.154096190475245</v>
      </c>
    </row>
    <row r="16" spans="1:18" ht="12.75">
      <c r="A16" s="96" t="s">
        <v>149</v>
      </c>
      <c r="G16" s="113"/>
      <c r="H16" s="113">
        <v>5671095</v>
      </c>
      <c r="I16" s="113">
        <v>5894065</v>
      </c>
      <c r="J16" s="113">
        <v>6589164</v>
      </c>
      <c r="K16" s="113">
        <v>6754118</v>
      </c>
      <c r="L16" s="113">
        <v>7776407</v>
      </c>
      <c r="M16" s="116"/>
      <c r="N16" s="117">
        <v>-3.7829579415903964</v>
      </c>
      <c r="O16" s="117">
        <v>-10.549122771872122</v>
      </c>
      <c r="P16" s="117">
        <v>-2.442272995526581</v>
      </c>
      <c r="Q16" s="117">
        <v>-13.146032608632753</v>
      </c>
      <c r="R16" s="117">
        <v>-7.589358514898581</v>
      </c>
    </row>
    <row r="17" spans="1:18" ht="12.75">
      <c r="A17" s="96" t="s">
        <v>150</v>
      </c>
      <c r="G17" s="113"/>
      <c r="H17" s="113">
        <v>7867696</v>
      </c>
      <c r="I17" s="113">
        <v>7950698</v>
      </c>
      <c r="J17" s="113">
        <v>8271806</v>
      </c>
      <c r="K17" s="113">
        <v>7617064</v>
      </c>
      <c r="L17" s="113">
        <v>8489485</v>
      </c>
      <c r="M17" s="116"/>
      <c r="N17" s="117">
        <v>-1.0439586562085492</v>
      </c>
      <c r="O17" s="117">
        <v>-3.8819575797594865</v>
      </c>
      <c r="P17" s="117">
        <v>8.59572664743266</v>
      </c>
      <c r="Q17" s="117">
        <v>-10.276489092094515</v>
      </c>
      <c r="R17" s="117">
        <v>-1.8836110005275297</v>
      </c>
    </row>
    <row r="18" spans="1:18" ht="12.75">
      <c r="A18" s="96" t="s">
        <v>151</v>
      </c>
      <c r="G18" s="113"/>
      <c r="H18" s="113">
        <v>10248545</v>
      </c>
      <c r="I18" s="113">
        <v>8199883</v>
      </c>
      <c r="J18" s="113">
        <v>6923180</v>
      </c>
      <c r="K18" s="113">
        <v>7164077</v>
      </c>
      <c r="L18" s="113">
        <v>9403574</v>
      </c>
      <c r="M18" s="116"/>
      <c r="N18" s="117">
        <v>24.98403940641592</v>
      </c>
      <c r="O18" s="117">
        <v>18.44099098968971</v>
      </c>
      <c r="P18" s="117">
        <v>-3.3625685486071686</v>
      </c>
      <c r="Q18" s="117">
        <v>-23.815381258232243</v>
      </c>
      <c r="R18" s="117">
        <v>2.17445184946754</v>
      </c>
    </row>
    <row r="19" spans="1:18" s="102" customFormat="1" ht="12.75" customHeight="1">
      <c r="A19" s="102" t="s">
        <v>152</v>
      </c>
      <c r="G19" s="118"/>
      <c r="H19" s="118">
        <v>61442225</v>
      </c>
      <c r="I19" s="118">
        <v>57458171</v>
      </c>
      <c r="J19" s="118">
        <v>55862390</v>
      </c>
      <c r="K19" s="118">
        <v>55403200</v>
      </c>
      <c r="L19" s="118">
        <v>54231313</v>
      </c>
      <c r="M19" s="119"/>
      <c r="N19" s="112">
        <v>6.933833657879573</v>
      </c>
      <c r="O19" s="112">
        <v>2.8566285832024016</v>
      </c>
      <c r="P19" s="112">
        <v>0.8288149420972074</v>
      </c>
      <c r="Q19" s="112">
        <v>2.160904715694418</v>
      </c>
      <c r="R19" s="112">
        <v>3.1701836847747966</v>
      </c>
    </row>
    <row r="20" spans="1:18" ht="18" customHeight="1">
      <c r="A20" s="96" t="s">
        <v>153</v>
      </c>
      <c r="G20" s="113"/>
      <c r="H20" s="113">
        <v>-5816626</v>
      </c>
      <c r="I20" s="113">
        <v>-3593009</v>
      </c>
      <c r="J20" s="113">
        <v>-2322184</v>
      </c>
      <c r="K20" s="113">
        <v>-1564689</v>
      </c>
      <c r="L20" s="113">
        <v>5203871</v>
      </c>
      <c r="M20" s="116"/>
      <c r="N20" s="117">
        <v>61.88732062736275</v>
      </c>
      <c r="O20" s="117">
        <v>54.72542227489294</v>
      </c>
      <c r="P20" s="117">
        <v>48.41185692492246</v>
      </c>
      <c r="Q20" s="117">
        <v>-130.0677899202344</v>
      </c>
      <c r="R20" s="117">
        <v>2.822025426811603</v>
      </c>
    </row>
    <row r="21" spans="1:18" ht="12.75">
      <c r="A21" s="96" t="s">
        <v>154</v>
      </c>
      <c r="G21" s="113"/>
      <c r="H21" s="113">
        <v>2717469</v>
      </c>
      <c r="I21" s="113">
        <v>2835041</v>
      </c>
      <c r="J21" s="113">
        <v>3226195</v>
      </c>
      <c r="K21" s="113">
        <v>3757264</v>
      </c>
      <c r="L21" s="113">
        <v>3452303</v>
      </c>
      <c r="M21" s="116"/>
      <c r="N21" s="117">
        <v>-4.147100518123018</v>
      </c>
      <c r="O21" s="117">
        <v>-12.124313626423698</v>
      </c>
      <c r="P21" s="117">
        <v>-14.134460607505888</v>
      </c>
      <c r="Q21" s="117">
        <v>8.833552558972952</v>
      </c>
      <c r="R21" s="117">
        <v>-5.808020660041313</v>
      </c>
    </row>
    <row r="22" spans="1:18" s="102" customFormat="1" ht="18" customHeight="1">
      <c r="A22" s="102" t="s">
        <v>155</v>
      </c>
      <c r="G22" s="118"/>
      <c r="H22" s="118">
        <v>-8534095</v>
      </c>
      <c r="I22" s="118">
        <v>-6428050</v>
      </c>
      <c r="J22" s="118">
        <v>-5548379</v>
      </c>
      <c r="K22" s="118">
        <v>-5321953</v>
      </c>
      <c r="L22" s="118">
        <v>1751568</v>
      </c>
      <c r="M22" s="118"/>
      <c r="N22" s="112">
        <v>32.76335747232831</v>
      </c>
      <c r="O22" s="112">
        <v>15.854558601710517</v>
      </c>
      <c r="P22" s="112">
        <v>4.254565945997644</v>
      </c>
      <c r="Q22" s="112">
        <v>-403.83935993349957</v>
      </c>
      <c r="R22" s="112">
        <v>48.570511201833554</v>
      </c>
    </row>
    <row r="23" spans="1:18" ht="18" customHeight="1">
      <c r="A23" s="96" t="s">
        <v>156</v>
      </c>
      <c r="G23" s="113"/>
      <c r="H23" s="113">
        <v>93351</v>
      </c>
      <c r="I23" s="113">
        <v>158724</v>
      </c>
      <c r="J23" s="113">
        <v>1184830</v>
      </c>
      <c r="K23" s="113">
        <v>1006661</v>
      </c>
      <c r="L23" s="113">
        <v>787518</v>
      </c>
      <c r="M23" s="113"/>
      <c r="N23" s="117">
        <v>-41.186588039615934</v>
      </c>
      <c r="O23" s="117">
        <v>-86.60364778069427</v>
      </c>
      <c r="P23" s="117">
        <v>17.699006914939588</v>
      </c>
      <c r="Q23" s="117">
        <v>27.82704649290556</v>
      </c>
      <c r="R23" s="117">
        <v>-41.32344315959442</v>
      </c>
    </row>
    <row r="24" spans="1:18" ht="12.75">
      <c r="A24" s="96" t="s">
        <v>157</v>
      </c>
      <c r="G24" s="113"/>
      <c r="H24" s="113">
        <v>255110</v>
      </c>
      <c r="I24" s="113">
        <v>-90173</v>
      </c>
      <c r="J24" s="113">
        <v>-40870</v>
      </c>
      <c r="K24" s="113">
        <v>562944</v>
      </c>
      <c r="L24" s="113">
        <v>415123</v>
      </c>
      <c r="M24" s="113"/>
      <c r="N24" s="117">
        <v>-382.9117363290564</v>
      </c>
      <c r="O24" s="117">
        <v>120.6337166625887</v>
      </c>
      <c r="P24" s="117">
        <v>-107.2600471805366</v>
      </c>
      <c r="Q24" s="117">
        <v>35.60896409016123</v>
      </c>
      <c r="R24" s="117">
        <v>-11.460376347986145</v>
      </c>
    </row>
    <row r="25" spans="1:18" s="102" customFormat="1" ht="18" customHeight="1">
      <c r="A25" s="102" t="s">
        <v>158</v>
      </c>
      <c r="G25" s="118"/>
      <c r="H25" s="118">
        <v>-8882556</v>
      </c>
      <c r="I25" s="118">
        <v>-6496601</v>
      </c>
      <c r="J25" s="118">
        <v>-6692339</v>
      </c>
      <c r="K25" s="118">
        <v>-6891558</v>
      </c>
      <c r="L25" s="118">
        <v>548927</v>
      </c>
      <c r="M25" s="118"/>
      <c r="N25" s="112">
        <v>36.72620498011191</v>
      </c>
      <c r="O25" s="112">
        <v>-2.9248070069373355</v>
      </c>
      <c r="P25" s="112">
        <v>-2.8907686766911054</v>
      </c>
      <c r="Q25" s="112">
        <v>-999</v>
      </c>
      <c r="R25" s="112">
        <v>100.56531979043454</v>
      </c>
    </row>
    <row r="26" spans="1:18" ht="18" customHeight="1">
      <c r="A26" s="102" t="s">
        <v>159</v>
      </c>
      <c r="G26" s="113"/>
      <c r="H26" s="113"/>
      <c r="I26" s="113"/>
      <c r="J26" s="113"/>
      <c r="K26" s="113"/>
      <c r="L26" s="113"/>
      <c r="M26" s="113"/>
      <c r="N26" s="117"/>
      <c r="O26" s="117"/>
      <c r="P26" s="117"/>
      <c r="Q26" s="117"/>
      <c r="R26" s="117"/>
    </row>
    <row r="27" spans="1:18" ht="12.75">
      <c r="A27" s="96" t="s">
        <v>161</v>
      </c>
      <c r="G27" s="113"/>
      <c r="H27" s="120">
        <v>61.285036471254095</v>
      </c>
      <c r="I27" s="120">
        <v>61.633576885000394</v>
      </c>
      <c r="J27" s="120">
        <v>61.003911576285944</v>
      </c>
      <c r="K27" s="120">
        <v>61.129936537961704</v>
      </c>
      <c r="L27" s="120">
        <v>52.66670567242213</v>
      </c>
      <c r="M27" s="113"/>
      <c r="N27" s="117">
        <v>-0.5655041153892898</v>
      </c>
      <c r="O27" s="117">
        <v>1.0321720238005532</v>
      </c>
      <c r="P27" s="117">
        <v>-0.20615915672920576</v>
      </c>
      <c r="Q27" s="117">
        <v>16.06941379280378</v>
      </c>
      <c r="R27" s="117">
        <v>3.861495989842245</v>
      </c>
    </row>
    <row r="28" spans="1:18" ht="12.75">
      <c r="A28" s="96" t="s">
        <v>160</v>
      </c>
      <c r="G28" s="113"/>
      <c r="H28" s="120">
        <v>67.69345531002732</v>
      </c>
      <c r="I28" s="120">
        <v>65.7447696109179</v>
      </c>
      <c r="J28" s="120">
        <v>63.64981554890141</v>
      </c>
      <c r="K28" s="120">
        <v>62.90653474622533</v>
      </c>
      <c r="L28" s="120">
        <v>48.05544984750279</v>
      </c>
      <c r="M28" s="113"/>
      <c r="N28" s="117">
        <v>2.9640163174072636</v>
      </c>
      <c r="O28" s="117">
        <v>3.291374914365561</v>
      </c>
      <c r="P28" s="117">
        <v>1.1815637368591114</v>
      </c>
      <c r="Q28" s="117">
        <v>30.904059676582715</v>
      </c>
      <c r="R28" s="117">
        <v>8.94342104513366</v>
      </c>
    </row>
    <row r="29" spans="1:18" ht="18" customHeight="1">
      <c r="A29" s="102" t="s">
        <v>162</v>
      </c>
      <c r="G29" s="113"/>
      <c r="H29" s="113"/>
      <c r="I29" s="113"/>
      <c r="J29" s="113"/>
      <c r="K29" s="113"/>
      <c r="L29" s="113"/>
      <c r="M29" s="113"/>
      <c r="N29" s="117"/>
      <c r="O29" s="117"/>
      <c r="P29" s="117"/>
      <c r="Q29" s="117"/>
      <c r="R29" s="117"/>
    </row>
    <row r="30" spans="1:18" ht="12.75">
      <c r="A30" s="96" t="s">
        <v>163</v>
      </c>
      <c r="G30" s="113"/>
      <c r="H30" s="113">
        <v>22932294</v>
      </c>
      <c r="I30" s="113">
        <v>21821148</v>
      </c>
      <c r="J30" s="113">
        <v>21046697</v>
      </c>
      <c r="K30" s="113">
        <v>22518878</v>
      </c>
      <c r="L30" s="113">
        <v>26186775</v>
      </c>
      <c r="M30" s="113"/>
      <c r="N30" s="117">
        <v>5.092060234411131</v>
      </c>
      <c r="O30" s="117">
        <v>3.6796795240602362</v>
      </c>
      <c r="P30" s="117">
        <v>-6.5375415240492885</v>
      </c>
      <c r="Q30" s="117">
        <v>-14.006677034495466</v>
      </c>
      <c r="R30" s="117">
        <v>-3.2632770720960935</v>
      </c>
    </row>
    <row r="31" spans="1:18" ht="12.75">
      <c r="A31" s="96" t="s">
        <v>164</v>
      </c>
      <c r="G31" s="113"/>
      <c r="H31" s="120">
        <v>358.45</v>
      </c>
      <c r="I31" s="120">
        <v>378.3</v>
      </c>
      <c r="J31" s="120">
        <v>377.1</v>
      </c>
      <c r="K31" s="120">
        <v>404.1</v>
      </c>
      <c r="L31" s="120">
        <v>407.4</v>
      </c>
      <c r="M31" s="113"/>
      <c r="N31" s="117">
        <v>-5.247158339941851</v>
      </c>
      <c r="O31" s="117">
        <v>0.3182179793158283</v>
      </c>
      <c r="P31" s="117">
        <v>-6.681514476614699</v>
      </c>
      <c r="Q31" s="117">
        <v>-0.8100147275404896</v>
      </c>
      <c r="R31" s="117">
        <v>-3.1494949005939854</v>
      </c>
    </row>
    <row r="32" spans="1:18" ht="12.75">
      <c r="A32" s="121" t="s">
        <v>165</v>
      </c>
      <c r="F32" s="121"/>
      <c r="G32" s="113"/>
      <c r="H32" s="122">
        <v>63976.27005161111</v>
      </c>
      <c r="I32" s="122">
        <v>57682.12529738303</v>
      </c>
      <c r="J32" s="122">
        <v>55811.97825510475</v>
      </c>
      <c r="K32" s="122">
        <v>55726.00346448898</v>
      </c>
      <c r="L32" s="122">
        <v>64277.798232695146</v>
      </c>
      <c r="M32" s="113"/>
      <c r="N32" s="117">
        <v>10.911776779684015</v>
      </c>
      <c r="O32" s="117">
        <v>3.350798700827686</v>
      </c>
      <c r="P32" s="117">
        <v>0.15428127852475793</v>
      </c>
      <c r="Q32" s="117">
        <v>-13.3044301505901</v>
      </c>
      <c r="R32" s="117">
        <v>-0.11748226959201746</v>
      </c>
    </row>
    <row r="33" spans="1:18" ht="12.75" customHeight="1">
      <c r="A33" s="96" t="s">
        <v>166</v>
      </c>
      <c r="G33" s="113"/>
      <c r="H33" s="123">
        <v>37.32334563079381</v>
      </c>
      <c r="I33" s="123">
        <v>37.97744971729086</v>
      </c>
      <c r="J33" s="123">
        <v>37.67596946711374</v>
      </c>
      <c r="K33" s="123">
        <v>40.64544647240593</v>
      </c>
      <c r="L33" s="123">
        <v>48.28718603954877</v>
      </c>
      <c r="M33" s="113"/>
      <c r="N33" s="117">
        <v>-1.7223486341665561</v>
      </c>
      <c r="O33" s="117">
        <v>0.8001924155933793</v>
      </c>
      <c r="P33" s="117">
        <v>-7.305804863794915</v>
      </c>
      <c r="Q33" s="117">
        <v>-15.825605494766272</v>
      </c>
      <c r="R33" s="117">
        <v>-6.235775227974405</v>
      </c>
    </row>
    <row r="34" spans="1:18" ht="18.75" customHeight="1">
      <c r="A34" s="102" t="s">
        <v>167</v>
      </c>
      <c r="G34" s="113"/>
      <c r="H34" s="113"/>
      <c r="I34" s="113"/>
      <c r="J34" s="113"/>
      <c r="K34" s="113"/>
      <c r="L34" s="113"/>
      <c r="M34" s="113"/>
      <c r="N34" s="117"/>
      <c r="O34" s="117"/>
      <c r="P34" s="117"/>
      <c r="Q34" s="117"/>
      <c r="R34" s="117"/>
    </row>
    <row r="35" spans="1:18" ht="12.75">
      <c r="A35" s="96" t="s">
        <v>168</v>
      </c>
      <c r="G35" s="113"/>
      <c r="H35" s="113">
        <v>36248999</v>
      </c>
      <c r="I35" s="113">
        <v>34145407</v>
      </c>
      <c r="J35" s="113">
        <v>34383864</v>
      </c>
      <c r="K35" s="113">
        <v>33191344</v>
      </c>
      <c r="L35" s="113">
        <v>30787240</v>
      </c>
      <c r="M35" s="113"/>
      <c r="N35" s="117">
        <v>6.160688024600205</v>
      </c>
      <c r="O35" s="117">
        <v>-0.6935142600610565</v>
      </c>
      <c r="P35" s="117">
        <v>3.5928644528525266</v>
      </c>
      <c r="Q35" s="117">
        <v>7.808767528365648</v>
      </c>
      <c r="R35" s="117">
        <v>4.167277882524578</v>
      </c>
    </row>
    <row r="36" spans="1:18" ht="12.75" customHeight="1">
      <c r="A36" s="96" t="s">
        <v>169</v>
      </c>
      <c r="G36" s="113"/>
      <c r="H36" s="113">
        <v>12603434</v>
      </c>
      <c r="I36" s="113">
        <v>13143317</v>
      </c>
      <c r="J36" s="113">
        <v>15453929</v>
      </c>
      <c r="K36" s="113">
        <v>16342101</v>
      </c>
      <c r="L36" s="113">
        <v>17656973</v>
      </c>
      <c r="M36" s="124"/>
      <c r="N36" s="117">
        <v>-4.107661711271211</v>
      </c>
      <c r="O36" s="117">
        <v>-14.951615217075217</v>
      </c>
      <c r="P36" s="117">
        <v>-5.43487033888727</v>
      </c>
      <c r="Q36" s="117">
        <v>-7.446757720023698</v>
      </c>
      <c r="R36" s="117">
        <v>-8.083567573072282</v>
      </c>
    </row>
    <row r="37" spans="1:18" ht="18" customHeight="1">
      <c r="A37" s="102" t="s">
        <v>170</v>
      </c>
      <c r="G37" s="113"/>
      <c r="H37" s="124"/>
      <c r="I37" s="124"/>
      <c r="J37" s="124"/>
      <c r="K37" s="124"/>
      <c r="L37" s="124"/>
      <c r="M37" s="124"/>
      <c r="N37" s="117"/>
      <c r="O37" s="117"/>
      <c r="P37" s="117"/>
      <c r="Q37" s="117"/>
      <c r="R37" s="117"/>
    </row>
    <row r="38" spans="1:18" ht="12.75">
      <c r="A38" s="96" t="s">
        <v>171</v>
      </c>
      <c r="H38" s="125">
        <v>-10.4567431264875</v>
      </c>
      <c r="I38" s="125">
        <v>-6.670376423826154</v>
      </c>
      <c r="J38" s="125">
        <v>-4.337271239911344</v>
      </c>
      <c r="K38" s="125">
        <v>-2.906263564872059</v>
      </c>
      <c r="L38" s="125">
        <v>8.755539185155406</v>
      </c>
      <c r="M38" s="124"/>
      <c r="N38" s="117">
        <v>56.76391348974985</v>
      </c>
      <c r="O38" s="117">
        <v>53.79200549981053</v>
      </c>
      <c r="P38" s="117">
        <v>49.238743943799236</v>
      </c>
      <c r="Q38" s="117">
        <v>-133.19342765091486</v>
      </c>
      <c r="R38" s="117">
        <v>4.539010705428215</v>
      </c>
    </row>
    <row r="39" spans="1:18" ht="12.75">
      <c r="A39" s="96" t="s">
        <v>172</v>
      </c>
      <c r="H39" s="125">
        <v>-15.342028047194601</v>
      </c>
      <c r="I39" s="125">
        <v>-11.933594703262838</v>
      </c>
      <c r="J39" s="125">
        <v>-10.36301372536718</v>
      </c>
      <c r="K39" s="125">
        <v>-9.88503025065144</v>
      </c>
      <c r="L39" s="125">
        <v>2.947021987951716</v>
      </c>
      <c r="M39" s="124"/>
      <c r="N39" s="117">
        <v>28.561665019508688</v>
      </c>
      <c r="O39" s="117">
        <v>15.155639271721693</v>
      </c>
      <c r="P39" s="117">
        <v>4.835427536342043</v>
      </c>
      <c r="Q39" s="117">
        <v>-435.4243806481364</v>
      </c>
      <c r="R39" s="117">
        <v>51.051432770059876</v>
      </c>
    </row>
    <row r="40" spans="1:18" ht="12.75">
      <c r="A40" s="96" t="s">
        <v>173</v>
      </c>
      <c r="H40" s="125">
        <v>-15.968468042923906</v>
      </c>
      <c r="I40" s="125">
        <v>-12.060858780316279</v>
      </c>
      <c r="J40" s="125">
        <v>-12.499650963247117</v>
      </c>
      <c r="K40" s="125">
        <v>-12.800424826021374</v>
      </c>
      <c r="L40" s="125">
        <v>0.923572444107435</v>
      </c>
      <c r="N40" s="117">
        <v>32.39909639755483</v>
      </c>
      <c r="O40" s="117">
        <v>-3.510435485126938</v>
      </c>
      <c r="P40" s="117">
        <v>-2.349717816887046</v>
      </c>
      <c r="Q40" s="117">
        <v>-999</v>
      </c>
      <c r="R40" s="117">
        <v>103.91448257974693</v>
      </c>
    </row>
    <row r="41" spans="14:18" s="126" customFormat="1" ht="2.25" customHeight="1" thickBot="1">
      <c r="N41" s="127"/>
      <c r="O41" s="127"/>
      <c r="P41" s="127"/>
      <c r="Q41" s="127"/>
      <c r="R41" s="127"/>
    </row>
    <row r="42" ht="6" customHeight="1">
      <c r="A42" s="82"/>
    </row>
    <row r="43" ht="12.75">
      <c r="A43" s="82" t="s">
        <v>225</v>
      </c>
    </row>
    <row r="44" ht="14.25" customHeight="1">
      <c r="A44" s="82" t="s">
        <v>224</v>
      </c>
    </row>
    <row r="47" ht="12.75">
      <c r="A47" s="128"/>
    </row>
    <row r="82" ht="12.75" hidden="1">
      <c r="A82" s="96">
        <v>7</v>
      </c>
    </row>
    <row r="83" spans="1:3" ht="12.75" hidden="1">
      <c r="A83" s="121">
        <v>3</v>
      </c>
      <c r="B83" s="96">
        <v>2000</v>
      </c>
      <c r="C83" s="96">
        <v>242</v>
      </c>
    </row>
    <row r="84" spans="1:4" ht="12" customHeight="1" hidden="1">
      <c r="A84" s="96">
        <v>4</v>
      </c>
      <c r="B84" s="129"/>
      <c r="C84" s="129"/>
      <c r="D84" s="96">
        <v>1</v>
      </c>
    </row>
    <row r="85" spans="1:26" ht="12.75" hidden="1">
      <c r="A85" s="121">
        <v>0</v>
      </c>
      <c r="B85" s="121">
        <v>359509</v>
      </c>
      <c r="C85" s="121">
        <v>0</v>
      </c>
      <c r="D85" s="121">
        <v>554430</v>
      </c>
      <c r="E85" s="121">
        <v>0</v>
      </c>
      <c r="F85" s="121">
        <v>764187</v>
      </c>
      <c r="G85" s="121">
        <v>71117</v>
      </c>
      <c r="H85" s="121">
        <v>1256441</v>
      </c>
      <c r="I85" s="121">
        <v>309180</v>
      </c>
      <c r="J85" s="121">
        <v>1077746</v>
      </c>
      <c r="K85" s="121">
        <v>0</v>
      </c>
      <c r="L85" s="121">
        <v>0</v>
      </c>
      <c r="M85" s="121">
        <v>0</v>
      </c>
      <c r="N85" s="130">
        <v>0</v>
      </c>
      <c r="O85" s="130">
        <v>0</v>
      </c>
      <c r="P85" s="130">
        <v>0</v>
      </c>
      <c r="Q85" s="130">
        <v>0</v>
      </c>
      <c r="R85" s="131">
        <v>0</v>
      </c>
      <c r="S85" s="121">
        <v>0</v>
      </c>
      <c r="T85" s="121">
        <v>0</v>
      </c>
      <c r="U85" s="121"/>
      <c r="V85" s="121"/>
      <c r="W85" s="121"/>
      <c r="X85" s="121"/>
      <c r="Y85" s="121"/>
      <c r="Z85" s="121"/>
    </row>
    <row r="86" spans="1:26" ht="12.75" hidden="1">
      <c r="A86" s="121">
        <v>27301</v>
      </c>
      <c r="B86" s="121">
        <v>0</v>
      </c>
      <c r="C86" s="121">
        <v>4200</v>
      </c>
      <c r="D86" s="121">
        <v>567144</v>
      </c>
      <c r="E86" s="121">
        <v>72145</v>
      </c>
      <c r="F86" s="121">
        <v>487268</v>
      </c>
      <c r="G86" s="121">
        <v>30141</v>
      </c>
      <c r="H86" s="121">
        <v>97608</v>
      </c>
      <c r="I86" s="121">
        <v>96057</v>
      </c>
      <c r="J86" s="121">
        <v>97608</v>
      </c>
      <c r="K86" s="121">
        <v>0</v>
      </c>
      <c r="L86" s="121">
        <v>0</v>
      </c>
      <c r="M86" s="121">
        <v>0</v>
      </c>
      <c r="N86" s="130">
        <v>0</v>
      </c>
      <c r="O86" s="130">
        <v>0</v>
      </c>
      <c r="P86" s="130">
        <v>0</v>
      </c>
      <c r="Q86" s="130">
        <v>0</v>
      </c>
      <c r="R86" s="131">
        <v>0</v>
      </c>
      <c r="S86" s="121">
        <v>0</v>
      </c>
      <c r="T86" s="121">
        <v>0</v>
      </c>
      <c r="U86" s="121"/>
      <c r="V86" s="121"/>
      <c r="W86" s="121"/>
      <c r="X86" s="121"/>
      <c r="Y86" s="121"/>
      <c r="Z86" s="121"/>
    </row>
    <row r="87" spans="1:26" ht="12.75" hidden="1">
      <c r="A87" s="121">
        <v>13569</v>
      </c>
      <c r="B87" s="121">
        <v>0</v>
      </c>
      <c r="C87" s="121">
        <v>0</v>
      </c>
      <c r="D87" s="121">
        <v>0</v>
      </c>
      <c r="E87" s="121">
        <v>221</v>
      </c>
      <c r="F87" s="121">
        <v>0</v>
      </c>
      <c r="G87" s="121">
        <v>0</v>
      </c>
      <c r="H87" s="121">
        <v>0</v>
      </c>
      <c r="I87" s="121">
        <v>0</v>
      </c>
      <c r="J87" s="121">
        <v>0</v>
      </c>
      <c r="K87" s="121">
        <v>0</v>
      </c>
      <c r="L87" s="121">
        <v>0</v>
      </c>
      <c r="M87" s="121">
        <v>0</v>
      </c>
      <c r="N87" s="130">
        <v>0</v>
      </c>
      <c r="O87" s="130">
        <v>0</v>
      </c>
      <c r="P87" s="130">
        <v>0</v>
      </c>
      <c r="Q87" s="130">
        <v>0</v>
      </c>
      <c r="R87" s="131">
        <v>0</v>
      </c>
      <c r="S87" s="121">
        <v>0</v>
      </c>
      <c r="T87" s="121">
        <v>0</v>
      </c>
      <c r="U87" s="121"/>
      <c r="V87" s="121"/>
      <c r="W87" s="121"/>
      <c r="X87" s="121"/>
      <c r="Y87" s="121"/>
      <c r="Z87" s="121"/>
    </row>
    <row r="88" spans="1:26" ht="12.75" hidden="1">
      <c r="A88" s="121">
        <v>18929935</v>
      </c>
      <c r="B88" s="121">
        <v>16849243</v>
      </c>
      <c r="C88" s="121">
        <v>13130267</v>
      </c>
      <c r="D88" s="121">
        <v>37419432</v>
      </c>
      <c r="E88" s="121">
        <v>33985255</v>
      </c>
      <c r="F88" s="121">
        <v>0</v>
      </c>
      <c r="G88" s="121">
        <v>0</v>
      </c>
      <c r="H88" s="121">
        <v>0</v>
      </c>
      <c r="I88" s="121">
        <v>0</v>
      </c>
      <c r="J88" s="121">
        <v>0</v>
      </c>
      <c r="K88" s="121">
        <v>0</v>
      </c>
      <c r="L88" s="121">
        <v>0</v>
      </c>
      <c r="M88" s="121">
        <v>0</v>
      </c>
      <c r="N88" s="130">
        <v>0</v>
      </c>
      <c r="O88" s="130">
        <v>0</v>
      </c>
      <c r="P88" s="130">
        <v>0</v>
      </c>
      <c r="Q88" s="130">
        <v>0</v>
      </c>
      <c r="R88" s="131">
        <v>0</v>
      </c>
      <c r="S88" s="121">
        <v>0</v>
      </c>
      <c r="T88" s="121">
        <v>0</v>
      </c>
      <c r="U88" s="121"/>
      <c r="V88" s="121"/>
      <c r="W88" s="121"/>
      <c r="X88" s="121"/>
      <c r="Y88" s="121"/>
      <c r="Z88" s="121"/>
    </row>
    <row r="89" spans="1:26" ht="12.75" hidden="1">
      <c r="A89" s="121">
        <v>0</v>
      </c>
      <c r="B89" s="121">
        <v>0</v>
      </c>
      <c r="C89" s="121">
        <v>0</v>
      </c>
      <c r="D89" s="121">
        <v>0</v>
      </c>
      <c r="E89" s="121">
        <v>0</v>
      </c>
      <c r="F89" s="121">
        <v>0</v>
      </c>
      <c r="G89" s="121">
        <v>0</v>
      </c>
      <c r="H89" s="121">
        <v>0</v>
      </c>
      <c r="I89" s="121">
        <v>0</v>
      </c>
      <c r="J89" s="121">
        <v>0</v>
      </c>
      <c r="K89" s="121">
        <v>0</v>
      </c>
      <c r="L89" s="121">
        <v>0</v>
      </c>
      <c r="M89" s="121">
        <v>0</v>
      </c>
      <c r="N89" s="130">
        <v>0</v>
      </c>
      <c r="O89" s="130">
        <v>0</v>
      </c>
      <c r="P89" s="130">
        <v>0</v>
      </c>
      <c r="Q89" s="130">
        <v>0</v>
      </c>
      <c r="R89" s="131">
        <v>0</v>
      </c>
      <c r="S89" s="121">
        <v>0</v>
      </c>
      <c r="T89" s="121">
        <v>0</v>
      </c>
      <c r="U89" s="121"/>
      <c r="V89" s="121"/>
      <c r="W89" s="121"/>
      <c r="X89" s="121"/>
      <c r="Y89" s="121"/>
      <c r="Z89" s="121"/>
    </row>
    <row r="90" spans="1:26" ht="12.75" hidden="1">
      <c r="A90" s="121">
        <v>0</v>
      </c>
      <c r="B90" s="121">
        <v>0</v>
      </c>
      <c r="C90" s="121">
        <v>0</v>
      </c>
      <c r="D90" s="121">
        <v>0</v>
      </c>
      <c r="E90" s="121">
        <v>0</v>
      </c>
      <c r="F90" s="121">
        <v>0</v>
      </c>
      <c r="G90" s="121">
        <v>0</v>
      </c>
      <c r="H90" s="121">
        <v>0</v>
      </c>
      <c r="I90" s="121">
        <v>0</v>
      </c>
      <c r="J90" s="121">
        <v>0</v>
      </c>
      <c r="K90" s="121">
        <v>0</v>
      </c>
      <c r="L90" s="121">
        <v>0</v>
      </c>
      <c r="M90" s="121">
        <v>0</v>
      </c>
      <c r="N90" s="130">
        <v>0</v>
      </c>
      <c r="O90" s="130">
        <v>0</v>
      </c>
      <c r="P90" s="130">
        <v>0</v>
      </c>
      <c r="Q90" s="130">
        <v>0</v>
      </c>
      <c r="R90" s="131">
        <v>0</v>
      </c>
      <c r="S90" s="121">
        <v>0</v>
      </c>
      <c r="T90" s="121">
        <v>0</v>
      </c>
      <c r="U90" s="121"/>
      <c r="V90" s="121"/>
      <c r="W90" s="121"/>
      <c r="X90" s="121"/>
      <c r="Y90" s="121"/>
      <c r="Z90" s="121"/>
    </row>
    <row r="93" ht="11.25" customHeight="1"/>
  </sheetData>
  <mergeCells count="5">
    <mergeCell ref="R4:S4"/>
    <mergeCell ref="G2:P2"/>
    <mergeCell ref="G1:Q1"/>
    <mergeCell ref="N3:Q3"/>
    <mergeCell ref="R3:S3"/>
  </mergeCells>
  <printOptions horizontalCentered="1" verticalCentered="1"/>
  <pageMargins left="0" right="0" top="0.51" bottom="0.4" header="0.35433070866141736" footer="0"/>
  <pageSetup fitToHeight="8" horizontalDpi="360" verticalDpi="360" orientation="landscape" paperSize="5" scale="87" r:id="rId1"/>
  <headerFooter alignWithMargins="0">
    <oddHeader xml:space="preserve">&amp;R&amp;9&amp;D  &amp;T  </oddHeader>
    <oddFooter>&amp;C- 2 -</oddFooter>
  </headerFooter>
</worksheet>
</file>

<file path=xl/worksheets/sheet8.xml><?xml version="1.0" encoding="utf-8"?>
<worksheet xmlns="http://schemas.openxmlformats.org/spreadsheetml/2006/main" xmlns:r="http://schemas.openxmlformats.org/officeDocument/2006/relationships">
  <sheetPr codeName="Sheet12"/>
  <dimension ref="A1:Z90"/>
  <sheetViews>
    <sheetView workbookViewId="0" topLeftCell="A1">
      <selection activeCell="A3" sqref="A3"/>
    </sheetView>
  </sheetViews>
  <sheetFormatPr defaultColWidth="9.140625" defaultRowHeight="12.75"/>
  <cols>
    <col min="1" max="1" width="8.8515625" style="96" customWidth="1"/>
    <col min="2" max="2" width="11.140625" style="96" customWidth="1"/>
    <col min="3" max="3" width="11.421875" style="96" customWidth="1"/>
    <col min="4" max="4" width="16.421875" style="96" customWidth="1"/>
    <col min="5" max="5" width="3.00390625" style="96" customWidth="1"/>
    <col min="6" max="6" width="2.7109375" style="96" customWidth="1"/>
    <col min="7" max="7" width="20.28125" style="96" customWidth="1"/>
    <col min="8" max="12" width="12.7109375" style="96" customWidth="1"/>
    <col min="13" max="13" width="3.140625" style="96" customWidth="1"/>
    <col min="14" max="14" width="8.421875" style="115" customWidth="1"/>
    <col min="15" max="16" width="8.28125" style="115" customWidth="1"/>
    <col min="17" max="17" width="8.421875" style="115" customWidth="1"/>
    <col min="18" max="18" width="14.00390625" style="128" customWidth="1"/>
    <col min="19" max="19" width="7.421875" style="96" customWidth="1"/>
    <col min="20" max="21" width="9.140625" style="96" customWidth="1"/>
    <col min="22" max="22" width="5.7109375" style="96" customWidth="1"/>
    <col min="23" max="16384" width="9.140625" style="96" customWidth="1"/>
  </cols>
  <sheetData>
    <row r="1" spans="1:19" s="87" customFormat="1" ht="15">
      <c r="A1" s="84"/>
      <c r="B1" s="84"/>
      <c r="C1" s="84"/>
      <c r="D1" s="84"/>
      <c r="E1" s="85"/>
      <c r="F1" s="84"/>
      <c r="G1" s="241" t="s">
        <v>136</v>
      </c>
      <c r="H1" s="241"/>
      <c r="I1" s="241"/>
      <c r="J1" s="241"/>
      <c r="K1" s="241"/>
      <c r="L1" s="241"/>
      <c r="M1" s="241"/>
      <c r="N1" s="241"/>
      <c r="O1" s="241"/>
      <c r="P1" s="241"/>
      <c r="Q1" s="241"/>
      <c r="R1" s="86"/>
      <c r="S1" s="85"/>
    </row>
    <row r="2" spans="1:19" s="87" customFormat="1" ht="15.75" thickBot="1">
      <c r="A2" s="88"/>
      <c r="B2" s="89"/>
      <c r="C2" s="88"/>
      <c r="D2" s="88"/>
      <c r="E2" s="88"/>
      <c r="F2" s="88"/>
      <c r="G2" s="240" t="s">
        <v>137</v>
      </c>
      <c r="H2" s="240"/>
      <c r="I2" s="240"/>
      <c r="J2" s="240"/>
      <c r="K2" s="240"/>
      <c r="L2" s="240"/>
      <c r="M2" s="240"/>
      <c r="N2" s="240"/>
      <c r="O2" s="240"/>
      <c r="P2" s="240"/>
      <c r="Q2" s="90"/>
      <c r="R2" s="91"/>
      <c r="S2" s="92"/>
    </row>
    <row r="3" spans="1:23" ht="18" customHeight="1">
      <c r="A3" s="97" t="s">
        <v>10</v>
      </c>
      <c r="B3" s="98"/>
      <c r="C3" s="98"/>
      <c r="D3" s="95"/>
      <c r="E3" s="95"/>
      <c r="F3" s="95"/>
      <c r="G3" s="95"/>
      <c r="H3" s="94"/>
      <c r="I3" s="94"/>
      <c r="J3" s="94"/>
      <c r="K3" s="94"/>
      <c r="L3" s="94"/>
      <c r="M3" s="99"/>
      <c r="N3" s="239" t="s">
        <v>138</v>
      </c>
      <c r="O3" s="239"/>
      <c r="P3" s="239"/>
      <c r="Q3" s="239"/>
      <c r="R3" s="242" t="s">
        <v>43</v>
      </c>
      <c r="S3" s="242"/>
      <c r="T3" s="95"/>
      <c r="U3" s="95"/>
      <c r="V3" s="95"/>
      <c r="W3" s="95"/>
    </row>
    <row r="4" spans="1:19" ht="12.75" customHeight="1">
      <c r="A4" s="100"/>
      <c r="B4" s="101"/>
      <c r="C4" s="102"/>
      <c r="D4" s="101"/>
      <c r="E4" s="103"/>
      <c r="G4" s="104"/>
      <c r="H4" s="105">
        <v>2002</v>
      </c>
      <c r="I4" s="105">
        <v>2001</v>
      </c>
      <c r="J4" s="105">
        <v>2000</v>
      </c>
      <c r="K4" s="105">
        <v>1999</v>
      </c>
      <c r="L4" s="105">
        <v>1998</v>
      </c>
      <c r="M4" s="106"/>
      <c r="N4" s="107" t="s">
        <v>221</v>
      </c>
      <c r="O4" s="107" t="s">
        <v>74</v>
      </c>
      <c r="P4" s="107" t="s">
        <v>72</v>
      </c>
      <c r="Q4" s="107" t="s">
        <v>44</v>
      </c>
      <c r="R4" s="239" t="s">
        <v>45</v>
      </c>
      <c r="S4" s="239"/>
    </row>
    <row r="5" spans="1:18" ht="12.75">
      <c r="A5" s="108"/>
      <c r="B5" s="108"/>
      <c r="C5" s="108"/>
      <c r="D5" s="108"/>
      <c r="E5" s="103"/>
      <c r="G5" s="109" t="s">
        <v>46</v>
      </c>
      <c r="H5" s="110">
        <v>26</v>
      </c>
      <c r="I5" s="110">
        <v>26</v>
      </c>
      <c r="J5" s="110">
        <v>26</v>
      </c>
      <c r="K5" s="110">
        <v>26</v>
      </c>
      <c r="L5" s="110">
        <v>26</v>
      </c>
      <c r="M5" s="111"/>
      <c r="N5" s="112"/>
      <c r="O5" s="112"/>
      <c r="P5" s="112"/>
      <c r="Q5" s="112"/>
      <c r="R5" s="112"/>
    </row>
    <row r="6" spans="1:18" ht="12.75" customHeight="1">
      <c r="A6" s="102" t="s">
        <v>139</v>
      </c>
      <c r="G6" s="181" t="s">
        <v>47</v>
      </c>
      <c r="H6" s="113"/>
      <c r="I6" s="113"/>
      <c r="J6" s="113"/>
      <c r="K6" s="113"/>
      <c r="L6" s="113"/>
      <c r="M6" s="114"/>
      <c r="N6" s="96"/>
      <c r="O6" s="96"/>
      <c r="P6" s="96"/>
      <c r="Q6" s="96"/>
      <c r="R6" s="115"/>
    </row>
    <row r="7" spans="1:18" ht="12.75">
      <c r="A7" s="96" t="s">
        <v>140</v>
      </c>
      <c r="G7" s="113"/>
      <c r="H7" s="113">
        <v>95206768</v>
      </c>
      <c r="I7" s="113">
        <v>97969000</v>
      </c>
      <c r="J7" s="113">
        <v>94645742</v>
      </c>
      <c r="K7" s="113">
        <v>88196890</v>
      </c>
      <c r="L7" s="113">
        <v>79725367</v>
      </c>
      <c r="M7" s="116"/>
      <c r="N7" s="117">
        <v>-2.819495963008707</v>
      </c>
      <c r="O7" s="117">
        <v>3.5112599148940054</v>
      </c>
      <c r="P7" s="117">
        <v>7.311881405342071</v>
      </c>
      <c r="Q7" s="117">
        <v>10.625881471326435</v>
      </c>
      <c r="R7" s="117">
        <v>4.536468340698208</v>
      </c>
    </row>
    <row r="8" spans="1:18" ht="12.75">
      <c r="A8" s="96" t="s">
        <v>141</v>
      </c>
      <c r="G8" s="113"/>
      <c r="H8" s="113">
        <v>177536658</v>
      </c>
      <c r="I8" s="113">
        <v>177838746</v>
      </c>
      <c r="J8" s="113">
        <v>186364098</v>
      </c>
      <c r="K8" s="113">
        <v>178701280</v>
      </c>
      <c r="L8" s="113">
        <v>191224054</v>
      </c>
      <c r="M8" s="116"/>
      <c r="N8" s="117">
        <v>-0.16986624500827283</v>
      </c>
      <c r="O8" s="117">
        <v>-4.574567790412078</v>
      </c>
      <c r="P8" s="117">
        <v>4.2880599400295285</v>
      </c>
      <c r="Q8" s="117">
        <v>-6.548744124000216</v>
      </c>
      <c r="R8" s="117">
        <v>-1.8395863594173556</v>
      </c>
    </row>
    <row r="9" spans="1:18" ht="12.75">
      <c r="A9" s="96" t="s">
        <v>142</v>
      </c>
      <c r="G9" s="113"/>
      <c r="H9" s="113">
        <v>77669992</v>
      </c>
      <c r="I9" s="113">
        <v>74638349</v>
      </c>
      <c r="J9" s="113">
        <v>68478584</v>
      </c>
      <c r="K9" s="113">
        <v>75045263</v>
      </c>
      <c r="L9" s="113">
        <v>68462058</v>
      </c>
      <c r="M9" s="116"/>
      <c r="N9" s="117">
        <v>4.061776607625659</v>
      </c>
      <c r="O9" s="117">
        <v>8.995169935172726</v>
      </c>
      <c r="P9" s="117">
        <v>-8.750291140961156</v>
      </c>
      <c r="Q9" s="117">
        <v>9.615844443355764</v>
      </c>
      <c r="R9" s="117">
        <v>3.20502124576445</v>
      </c>
    </row>
    <row r="10" spans="1:18" ht="12.75">
      <c r="A10" s="96" t="s">
        <v>143</v>
      </c>
      <c r="G10" s="113"/>
      <c r="H10" s="113">
        <v>5779201</v>
      </c>
      <c r="I10" s="113">
        <v>6633352</v>
      </c>
      <c r="J10" s="113">
        <v>5803469</v>
      </c>
      <c r="K10" s="113">
        <v>5158787</v>
      </c>
      <c r="L10" s="113">
        <v>3709768</v>
      </c>
      <c r="M10" s="116"/>
      <c r="N10" s="117">
        <v>-12.876612005513953</v>
      </c>
      <c r="O10" s="117">
        <v>14.299774841564588</v>
      </c>
      <c r="P10" s="117">
        <v>12.496774920150802</v>
      </c>
      <c r="Q10" s="117">
        <v>39.05955844139041</v>
      </c>
      <c r="R10" s="117">
        <v>11.719828970997748</v>
      </c>
    </row>
    <row r="11" spans="1:18" ht="12.75">
      <c r="A11" s="96" t="s">
        <v>144</v>
      </c>
      <c r="G11" s="113"/>
      <c r="H11" s="113">
        <v>42324791</v>
      </c>
      <c r="I11" s="113">
        <v>42832820</v>
      </c>
      <c r="J11" s="113">
        <v>42076618</v>
      </c>
      <c r="K11" s="113">
        <v>38321665</v>
      </c>
      <c r="L11" s="113">
        <v>33667231</v>
      </c>
      <c r="M11" s="116"/>
      <c r="N11" s="117">
        <v>-1.1860741366083298</v>
      </c>
      <c r="O11" s="117">
        <v>1.7972024272483116</v>
      </c>
      <c r="P11" s="117">
        <v>9.798512147110518</v>
      </c>
      <c r="Q11" s="117">
        <v>13.824819748318475</v>
      </c>
      <c r="R11" s="117">
        <v>5.8880269118025685</v>
      </c>
    </row>
    <row r="12" spans="1:18" ht="12.75">
      <c r="A12" s="96" t="s">
        <v>145</v>
      </c>
      <c r="G12" s="113"/>
      <c r="H12" s="113">
        <v>38007344</v>
      </c>
      <c r="I12" s="113">
        <v>30044926</v>
      </c>
      <c r="J12" s="113">
        <v>26752715</v>
      </c>
      <c r="K12" s="113">
        <v>23626954</v>
      </c>
      <c r="L12" s="113">
        <v>14581266</v>
      </c>
      <c r="M12" s="116"/>
      <c r="N12" s="117">
        <v>26.501706144991005</v>
      </c>
      <c r="O12" s="117">
        <v>12.306081831320672</v>
      </c>
      <c r="P12" s="117">
        <v>13.229640181294634</v>
      </c>
      <c r="Q12" s="117">
        <v>62.036369132831126</v>
      </c>
      <c r="R12" s="117">
        <v>27.062697853075225</v>
      </c>
    </row>
    <row r="13" spans="1:18" s="102" customFormat="1" ht="12.75" customHeight="1">
      <c r="A13" s="102" t="s">
        <v>146</v>
      </c>
      <c r="G13" s="118"/>
      <c r="H13" s="118">
        <v>436524754</v>
      </c>
      <c r="I13" s="118">
        <v>429957191</v>
      </c>
      <c r="J13" s="118">
        <v>424121226</v>
      </c>
      <c r="K13" s="118">
        <v>409050839</v>
      </c>
      <c r="L13" s="118">
        <v>391369743</v>
      </c>
      <c r="M13" s="118"/>
      <c r="N13" s="112">
        <v>1.5274923032977021</v>
      </c>
      <c r="O13" s="112">
        <v>1.376013423105591</v>
      </c>
      <c r="P13" s="112">
        <v>3.684233245149266</v>
      </c>
      <c r="Q13" s="112">
        <v>4.517747300664476</v>
      </c>
      <c r="R13" s="112">
        <v>2.767409042819069</v>
      </c>
    </row>
    <row r="14" spans="1:18" s="102" customFormat="1" ht="18" customHeight="1">
      <c r="A14" s="102" t="s">
        <v>147</v>
      </c>
      <c r="G14" s="118"/>
      <c r="H14" s="118"/>
      <c r="I14" s="118"/>
      <c r="J14" s="118"/>
      <c r="K14" s="118"/>
      <c r="L14" s="118"/>
      <c r="M14" s="118"/>
      <c r="N14" s="112"/>
      <c r="O14" s="112"/>
      <c r="P14" s="112"/>
      <c r="Q14" s="112"/>
      <c r="R14" s="112"/>
    </row>
    <row r="15" spans="1:18" ht="12.75">
      <c r="A15" s="96" t="s">
        <v>148</v>
      </c>
      <c r="G15" s="113"/>
      <c r="H15" s="113">
        <v>244518332</v>
      </c>
      <c r="I15" s="113">
        <v>228109574</v>
      </c>
      <c r="J15" s="113">
        <v>220251180</v>
      </c>
      <c r="K15" s="113">
        <v>207279648</v>
      </c>
      <c r="L15" s="113">
        <v>200043300</v>
      </c>
      <c r="M15" s="116"/>
      <c r="N15" s="117">
        <v>7.1933666405426715</v>
      </c>
      <c r="O15" s="117">
        <v>3.56792367695828</v>
      </c>
      <c r="P15" s="117">
        <v>6.257986312288605</v>
      </c>
      <c r="Q15" s="117">
        <v>3.6173908348842474</v>
      </c>
      <c r="R15" s="117">
        <v>5.146992118221005</v>
      </c>
    </row>
    <row r="16" spans="1:18" ht="12.75">
      <c r="A16" s="96" t="s">
        <v>149</v>
      </c>
      <c r="G16" s="113"/>
      <c r="H16" s="113">
        <v>14568482</v>
      </c>
      <c r="I16" s="113">
        <v>12904204</v>
      </c>
      <c r="J16" s="113">
        <v>14208270</v>
      </c>
      <c r="K16" s="113">
        <v>14038160</v>
      </c>
      <c r="L16" s="113">
        <v>13989907</v>
      </c>
      <c r="M16" s="116"/>
      <c r="N16" s="117">
        <v>12.897176765029442</v>
      </c>
      <c r="O16" s="117">
        <v>-9.178218037804744</v>
      </c>
      <c r="P16" s="117">
        <v>1.2117684938766904</v>
      </c>
      <c r="Q16" s="117">
        <v>0.34491294330977323</v>
      </c>
      <c r="R16" s="117">
        <v>1.0182564814997797</v>
      </c>
    </row>
    <row r="17" spans="1:18" ht="12.75">
      <c r="A17" s="96" t="s">
        <v>150</v>
      </c>
      <c r="G17" s="113"/>
      <c r="H17" s="113">
        <v>52346177</v>
      </c>
      <c r="I17" s="113">
        <v>51191188</v>
      </c>
      <c r="J17" s="113">
        <v>51115628</v>
      </c>
      <c r="K17" s="113">
        <v>49340058</v>
      </c>
      <c r="L17" s="113">
        <v>46444386</v>
      </c>
      <c r="M17" s="116"/>
      <c r="N17" s="117">
        <v>2.2562262083075706</v>
      </c>
      <c r="O17" s="117">
        <v>0.1478217190249526</v>
      </c>
      <c r="P17" s="117">
        <v>3.5986378451358934</v>
      </c>
      <c r="Q17" s="117">
        <v>6.2347083240588</v>
      </c>
      <c r="R17" s="117">
        <v>3.0357498078380285</v>
      </c>
    </row>
    <row r="18" spans="1:18" ht="12.75">
      <c r="A18" s="96" t="s">
        <v>151</v>
      </c>
      <c r="G18" s="113"/>
      <c r="H18" s="113">
        <v>79472107</v>
      </c>
      <c r="I18" s="113">
        <v>80519226</v>
      </c>
      <c r="J18" s="113">
        <v>78566414</v>
      </c>
      <c r="K18" s="113">
        <v>78982538</v>
      </c>
      <c r="L18" s="113">
        <v>80281270</v>
      </c>
      <c r="M18" s="116"/>
      <c r="N18" s="117">
        <v>-1.3004583526423863</v>
      </c>
      <c r="O18" s="117">
        <v>2.485555723594563</v>
      </c>
      <c r="P18" s="117">
        <v>-0.52685569562224</v>
      </c>
      <c r="Q18" s="117">
        <v>-1.6177272731236065</v>
      </c>
      <c r="R18" s="117">
        <v>-0.25293554473052593</v>
      </c>
    </row>
    <row r="19" spans="1:18" s="102" customFormat="1" ht="12.75" customHeight="1">
      <c r="A19" s="102" t="s">
        <v>152</v>
      </c>
      <c r="G19" s="118"/>
      <c r="H19" s="118">
        <v>390905096</v>
      </c>
      <c r="I19" s="118">
        <v>372724192</v>
      </c>
      <c r="J19" s="118">
        <v>364141492</v>
      </c>
      <c r="K19" s="118">
        <v>349640404</v>
      </c>
      <c r="L19" s="118">
        <v>340758862</v>
      </c>
      <c r="M19" s="119"/>
      <c r="N19" s="112">
        <v>4.877843829358949</v>
      </c>
      <c r="O19" s="112">
        <v>2.356968428085641</v>
      </c>
      <c r="P19" s="112">
        <v>4.147429139797013</v>
      </c>
      <c r="Q19" s="112">
        <v>2.6064008865013757</v>
      </c>
      <c r="R19" s="112">
        <v>3.4918244659485342</v>
      </c>
    </row>
    <row r="20" spans="1:18" ht="18" customHeight="1">
      <c r="A20" s="96" t="s">
        <v>153</v>
      </c>
      <c r="G20" s="113"/>
      <c r="H20" s="113">
        <v>45619658</v>
      </c>
      <c r="I20" s="113">
        <v>57232999</v>
      </c>
      <c r="J20" s="113">
        <v>59979734</v>
      </c>
      <c r="K20" s="113">
        <v>59410435</v>
      </c>
      <c r="L20" s="113">
        <v>50610882</v>
      </c>
      <c r="M20" s="116"/>
      <c r="N20" s="117">
        <v>-20.291337520160354</v>
      </c>
      <c r="O20" s="117">
        <v>-4.579438448326563</v>
      </c>
      <c r="P20" s="117">
        <v>0.9582474863212161</v>
      </c>
      <c r="Q20" s="117">
        <v>17.386681781202707</v>
      </c>
      <c r="R20" s="117">
        <v>-2.5622986857192775</v>
      </c>
    </row>
    <row r="21" spans="1:18" ht="12.75">
      <c r="A21" s="96" t="s">
        <v>154</v>
      </c>
      <c r="G21" s="113"/>
      <c r="H21" s="113">
        <v>19366331</v>
      </c>
      <c r="I21" s="113">
        <v>17511396</v>
      </c>
      <c r="J21" s="113">
        <v>15410133</v>
      </c>
      <c r="K21" s="113">
        <v>14584987</v>
      </c>
      <c r="L21" s="113">
        <v>12573469</v>
      </c>
      <c r="M21" s="116"/>
      <c r="N21" s="117">
        <v>10.592730585271443</v>
      </c>
      <c r="O21" s="117">
        <v>13.635592892027603</v>
      </c>
      <c r="P21" s="117">
        <v>5.6575024715483115</v>
      </c>
      <c r="Q21" s="117">
        <v>15.998114760532674</v>
      </c>
      <c r="R21" s="117">
        <v>11.40330076858669</v>
      </c>
    </row>
    <row r="22" spans="1:18" s="102" customFormat="1" ht="18" customHeight="1">
      <c r="A22" s="102" t="s">
        <v>155</v>
      </c>
      <c r="G22" s="118"/>
      <c r="H22" s="118">
        <v>26253327</v>
      </c>
      <c r="I22" s="118">
        <v>39721603</v>
      </c>
      <c r="J22" s="118">
        <v>44569601</v>
      </c>
      <c r="K22" s="118">
        <v>44825448</v>
      </c>
      <c r="L22" s="118">
        <v>38037413</v>
      </c>
      <c r="M22" s="118"/>
      <c r="N22" s="112">
        <v>-33.90667793542975</v>
      </c>
      <c r="O22" s="112">
        <v>-10.877364596555397</v>
      </c>
      <c r="P22" s="112">
        <v>-0.5707628398939817</v>
      </c>
      <c r="Q22" s="112">
        <v>17.845679988804708</v>
      </c>
      <c r="R22" s="112">
        <v>-8.852797457368322</v>
      </c>
    </row>
    <row r="23" spans="1:18" ht="18" customHeight="1">
      <c r="A23" s="96" t="s">
        <v>156</v>
      </c>
      <c r="G23" s="113"/>
      <c r="H23" s="113">
        <v>4590001</v>
      </c>
      <c r="I23" s="113">
        <v>9205322</v>
      </c>
      <c r="J23" s="113">
        <v>8491902</v>
      </c>
      <c r="K23" s="113">
        <v>7088142</v>
      </c>
      <c r="L23" s="113">
        <v>7294242</v>
      </c>
      <c r="M23" s="113"/>
      <c r="N23" s="117">
        <v>-50.13752913803558</v>
      </c>
      <c r="O23" s="117">
        <v>8.401180324502096</v>
      </c>
      <c r="P23" s="117">
        <v>19.804343648871594</v>
      </c>
      <c r="Q23" s="117">
        <v>-2.8255163456326238</v>
      </c>
      <c r="R23" s="117">
        <v>-10.934778336503836</v>
      </c>
    </row>
    <row r="24" spans="1:18" ht="12.75">
      <c r="A24" s="96" t="s">
        <v>157</v>
      </c>
      <c r="G24" s="113"/>
      <c r="H24" s="113">
        <v>1528443</v>
      </c>
      <c r="I24" s="113">
        <v>6153377</v>
      </c>
      <c r="J24" s="113">
        <v>-9488279</v>
      </c>
      <c r="K24" s="113">
        <v>410552</v>
      </c>
      <c r="L24" s="113">
        <v>1340132</v>
      </c>
      <c r="M24" s="113"/>
      <c r="N24" s="117">
        <v>-75.16090757969161</v>
      </c>
      <c r="O24" s="117">
        <v>-164.85240368669596</v>
      </c>
      <c r="P24" s="117">
        <v>-999</v>
      </c>
      <c r="Q24" s="117">
        <v>-69.36480883972624</v>
      </c>
      <c r="R24" s="117">
        <v>3.341656195228837</v>
      </c>
    </row>
    <row r="25" spans="1:18" s="102" customFormat="1" ht="18" customHeight="1">
      <c r="A25" s="102" t="s">
        <v>158</v>
      </c>
      <c r="G25" s="118"/>
      <c r="H25" s="118">
        <v>20134883</v>
      </c>
      <c r="I25" s="118">
        <v>24362906</v>
      </c>
      <c r="J25" s="118">
        <v>45565979</v>
      </c>
      <c r="K25" s="118">
        <v>37326754</v>
      </c>
      <c r="L25" s="118">
        <v>29403039</v>
      </c>
      <c r="M25" s="118"/>
      <c r="N25" s="112">
        <v>-17.354345988118165</v>
      </c>
      <c r="O25" s="112">
        <v>-46.532683957037335</v>
      </c>
      <c r="P25" s="112">
        <v>22.073242693431098</v>
      </c>
      <c r="Q25" s="112">
        <v>26.948625956657065</v>
      </c>
      <c r="R25" s="112">
        <v>-9.031879334906467</v>
      </c>
    </row>
    <row r="26" spans="1:18" ht="18" customHeight="1">
      <c r="A26" s="102" t="s">
        <v>159</v>
      </c>
      <c r="G26" s="113"/>
      <c r="H26" s="113"/>
      <c r="I26" s="113"/>
      <c r="J26" s="113"/>
      <c r="K26" s="113"/>
      <c r="L26" s="113"/>
      <c r="M26" s="113"/>
      <c r="N26" s="117"/>
      <c r="O26" s="117"/>
      <c r="P26" s="117"/>
      <c r="Q26" s="117"/>
      <c r="R26" s="117"/>
    </row>
    <row r="27" spans="1:18" ht="12.75">
      <c r="A27" s="96" t="s">
        <v>161</v>
      </c>
      <c r="G27" s="113"/>
      <c r="H27" s="120">
        <v>62.55184046001795</v>
      </c>
      <c r="I27" s="120">
        <v>61.20063545539861</v>
      </c>
      <c r="J27" s="120">
        <v>60.48505452929819</v>
      </c>
      <c r="K27" s="120">
        <v>59.28366562578391</v>
      </c>
      <c r="L27" s="120">
        <v>58.705237723208505</v>
      </c>
      <c r="M27" s="113"/>
      <c r="N27" s="117">
        <v>2.2078283902853593</v>
      </c>
      <c r="O27" s="117">
        <v>1.1830706472353496</v>
      </c>
      <c r="P27" s="117">
        <v>2.0265091418229795</v>
      </c>
      <c r="Q27" s="117">
        <v>0.9853088497872321</v>
      </c>
      <c r="R27" s="117">
        <v>1.599322130819214</v>
      </c>
    </row>
    <row r="28" spans="1:18" ht="12.75">
      <c r="A28" s="96" t="s">
        <v>160</v>
      </c>
      <c r="G28" s="113"/>
      <c r="H28" s="120">
        <v>56.01476886692203</v>
      </c>
      <c r="I28" s="120">
        <v>53.054019975677065</v>
      </c>
      <c r="J28" s="120">
        <v>51.93118535406667</v>
      </c>
      <c r="K28" s="120">
        <v>50.67332180682803</v>
      </c>
      <c r="L28" s="120">
        <v>51.11363450495456</v>
      </c>
      <c r="M28" s="113"/>
      <c r="N28" s="117">
        <v>5.580630633837628</v>
      </c>
      <c r="O28" s="117">
        <v>2.1621586604559693</v>
      </c>
      <c r="P28" s="117">
        <v>2.4822993685587633</v>
      </c>
      <c r="Q28" s="117">
        <v>-0.8614388360190911</v>
      </c>
      <c r="R28" s="117">
        <v>2.31550361886661</v>
      </c>
    </row>
    <row r="29" spans="1:18" ht="18" customHeight="1">
      <c r="A29" s="102" t="s">
        <v>162</v>
      </c>
      <c r="G29" s="113"/>
      <c r="H29" s="113"/>
      <c r="I29" s="113"/>
      <c r="J29" s="113"/>
      <c r="K29" s="113"/>
      <c r="L29" s="113"/>
      <c r="M29" s="113"/>
      <c r="N29" s="117"/>
      <c r="O29" s="117"/>
      <c r="P29" s="117"/>
      <c r="Q29" s="117"/>
      <c r="R29" s="117"/>
    </row>
    <row r="30" spans="1:18" ht="12.75">
      <c r="A30" s="96" t="s">
        <v>163</v>
      </c>
      <c r="G30" s="113"/>
      <c r="H30" s="113">
        <v>139898608</v>
      </c>
      <c r="I30" s="113">
        <v>139463504</v>
      </c>
      <c r="J30" s="113">
        <v>142272285</v>
      </c>
      <c r="K30" s="113">
        <v>138726416</v>
      </c>
      <c r="L30" s="113">
        <v>137730402</v>
      </c>
      <c r="M30" s="113"/>
      <c r="N30" s="117">
        <v>0.31198413027109945</v>
      </c>
      <c r="O30" s="117">
        <v>-1.974229204233277</v>
      </c>
      <c r="P30" s="117">
        <v>2.5560157194574966</v>
      </c>
      <c r="Q30" s="117">
        <v>0.7231620510335837</v>
      </c>
      <c r="R30" s="117">
        <v>0.39125757125142435</v>
      </c>
    </row>
    <row r="31" spans="1:18" ht="12.75">
      <c r="A31" s="96" t="s">
        <v>164</v>
      </c>
      <c r="G31" s="113"/>
      <c r="H31" s="120">
        <v>2126.85</v>
      </c>
      <c r="I31" s="120">
        <v>2168</v>
      </c>
      <c r="J31" s="120">
        <v>2044</v>
      </c>
      <c r="K31" s="120">
        <v>2006.95</v>
      </c>
      <c r="L31" s="120">
        <v>2026.2</v>
      </c>
      <c r="M31" s="113"/>
      <c r="N31" s="117">
        <v>-1.8980627306273106</v>
      </c>
      <c r="O31" s="117">
        <v>6.066536203522505</v>
      </c>
      <c r="P31" s="117">
        <v>1.8460848551284263</v>
      </c>
      <c r="Q31" s="117">
        <v>-0.9500542888165038</v>
      </c>
      <c r="R31" s="117">
        <v>1.2193718063552295</v>
      </c>
    </row>
    <row r="32" spans="1:18" ht="12.75">
      <c r="A32" s="121" t="s">
        <v>165</v>
      </c>
      <c r="F32" s="121"/>
      <c r="G32" s="113"/>
      <c r="H32" s="122">
        <v>65777.37405082634</v>
      </c>
      <c r="I32" s="122">
        <v>64328.18450184502</v>
      </c>
      <c r="J32" s="122">
        <v>69604.83610567515</v>
      </c>
      <c r="K32" s="122">
        <v>69123.00555569396</v>
      </c>
      <c r="L32" s="122">
        <v>67974.73201066034</v>
      </c>
      <c r="M32" s="113"/>
      <c r="N32" s="117">
        <v>2.25280654227038</v>
      </c>
      <c r="O32" s="117">
        <v>-7.580869231297424</v>
      </c>
      <c r="P32" s="117">
        <v>0.6970624991023595</v>
      </c>
      <c r="Q32" s="117">
        <v>1.689265277064332</v>
      </c>
      <c r="R32" s="117">
        <v>-0.8181380898985235</v>
      </c>
    </row>
    <row r="33" spans="1:18" ht="12.75" customHeight="1">
      <c r="A33" s="96" t="s">
        <v>166</v>
      </c>
      <c r="G33" s="113"/>
      <c r="H33" s="123">
        <v>35.78838174061563</v>
      </c>
      <c r="I33" s="123">
        <v>37.417346926598206</v>
      </c>
      <c r="J33" s="123">
        <v>39.07060527999374</v>
      </c>
      <c r="K33" s="123">
        <v>39.676883567495246</v>
      </c>
      <c r="L33" s="123">
        <v>40.41872930072175</v>
      </c>
      <c r="M33" s="113"/>
      <c r="N33" s="117">
        <v>-4.353502639238769</v>
      </c>
      <c r="O33" s="117">
        <v>-4.23146337648906</v>
      </c>
      <c r="P33" s="117">
        <v>-1.528039082177786</v>
      </c>
      <c r="Q33" s="117">
        <v>-1.8354009293737443</v>
      </c>
      <c r="R33" s="117">
        <v>-2.995953458833145</v>
      </c>
    </row>
    <row r="34" spans="1:18" ht="18.75" customHeight="1">
      <c r="A34" s="102" t="s">
        <v>167</v>
      </c>
      <c r="G34" s="113"/>
      <c r="H34" s="113"/>
      <c r="I34" s="113"/>
      <c r="J34" s="113"/>
      <c r="K34" s="113"/>
      <c r="L34" s="113"/>
      <c r="M34" s="113"/>
      <c r="N34" s="117"/>
      <c r="O34" s="117"/>
      <c r="P34" s="117"/>
      <c r="Q34" s="117"/>
      <c r="R34" s="117"/>
    </row>
    <row r="35" spans="1:18" ht="12.75">
      <c r="A35" s="96" t="s">
        <v>168</v>
      </c>
      <c r="G35" s="113"/>
      <c r="H35" s="113">
        <v>313259691</v>
      </c>
      <c r="I35" s="113">
        <v>293474425</v>
      </c>
      <c r="J35" s="113">
        <v>279090341</v>
      </c>
      <c r="K35" s="113">
        <v>263195974</v>
      </c>
      <c r="L35" s="113">
        <v>241604989</v>
      </c>
      <c r="M35" s="113"/>
      <c r="N35" s="117">
        <v>6.741734309556957</v>
      </c>
      <c r="O35" s="117">
        <v>5.15391681004109</v>
      </c>
      <c r="P35" s="117">
        <v>6.038985611535228</v>
      </c>
      <c r="Q35" s="117">
        <v>8.936481439959007</v>
      </c>
      <c r="R35" s="117">
        <v>6.708657063248147</v>
      </c>
    </row>
    <row r="36" spans="1:18" ht="12.75" customHeight="1">
      <c r="A36" s="96" t="s">
        <v>169</v>
      </c>
      <c r="G36" s="113"/>
      <c r="H36" s="113">
        <v>116361420</v>
      </c>
      <c r="I36" s="113">
        <v>113543817</v>
      </c>
      <c r="J36" s="113">
        <v>116201424</v>
      </c>
      <c r="K36" s="113">
        <v>110596235</v>
      </c>
      <c r="L36" s="113">
        <v>97341723</v>
      </c>
      <c r="M36" s="124"/>
      <c r="N36" s="117">
        <v>2.481511608861978</v>
      </c>
      <c r="O36" s="117">
        <v>-2.287069218704239</v>
      </c>
      <c r="P36" s="117">
        <v>5.068155349049631</v>
      </c>
      <c r="Q36" s="117">
        <v>13.616475640152784</v>
      </c>
      <c r="R36" s="117">
        <v>4.562870176269218</v>
      </c>
    </row>
    <row r="37" spans="1:18" ht="18" customHeight="1">
      <c r="A37" s="102" t="s">
        <v>170</v>
      </c>
      <c r="G37" s="113"/>
      <c r="H37" s="124"/>
      <c r="I37" s="124"/>
      <c r="J37" s="124"/>
      <c r="K37" s="124"/>
      <c r="L37" s="124"/>
      <c r="M37" s="124"/>
      <c r="N37" s="117"/>
      <c r="O37" s="117"/>
      <c r="P37" s="117"/>
      <c r="Q37" s="117"/>
      <c r="R37" s="117"/>
    </row>
    <row r="38" spans="1:18" ht="12.75">
      <c r="A38" s="96" t="s">
        <v>171</v>
      </c>
      <c r="H38" s="125">
        <v>10.450646287976603</v>
      </c>
      <c r="I38" s="125">
        <v>13.311324987235764</v>
      </c>
      <c r="J38" s="125">
        <v>14.142120300293577</v>
      </c>
      <c r="K38" s="125">
        <v>14.52397338806094</v>
      </c>
      <c r="L38" s="125">
        <v>12.931730902866448</v>
      </c>
      <c r="M38" s="124"/>
      <c r="N38" s="117">
        <v>-21.490563125776486</v>
      </c>
      <c r="O38" s="117">
        <v>-5.874616361738672</v>
      </c>
      <c r="P38" s="117">
        <v>-2.6291227446151564</v>
      </c>
      <c r="Q38" s="117">
        <v>12.312678767863588</v>
      </c>
      <c r="R38" s="117">
        <v>-5.186184781906567</v>
      </c>
    </row>
    <row r="39" spans="1:18" ht="12.75">
      <c r="A39" s="96" t="s">
        <v>172</v>
      </c>
      <c r="H39" s="125">
        <v>6.014166839207474</v>
      </c>
      <c r="I39" s="125">
        <v>9.238501839593606</v>
      </c>
      <c r="J39" s="125">
        <v>10.50869380444543</v>
      </c>
      <c r="K39" s="125">
        <v>10.958405099372012</v>
      </c>
      <c r="L39" s="125">
        <v>9.719047954097974</v>
      </c>
      <c r="M39" s="124"/>
      <c r="N39" s="117">
        <v>-34.90105924499083</v>
      </c>
      <c r="O39" s="117">
        <v>-12.08705847261914</v>
      </c>
      <c r="P39" s="117">
        <v>-4.103802431545016</v>
      </c>
      <c r="Q39" s="117">
        <v>12.751836919906042</v>
      </c>
      <c r="R39" s="117">
        <v>-11.307287600630001</v>
      </c>
    </row>
    <row r="40" spans="1:18" ht="12.75">
      <c r="A40" s="96" t="s">
        <v>173</v>
      </c>
      <c r="H40" s="125">
        <v>4.6125409419507974</v>
      </c>
      <c r="I40" s="125">
        <v>5.666356211728065</v>
      </c>
      <c r="J40" s="125">
        <v>10.743621447515103</v>
      </c>
      <c r="K40" s="125">
        <v>9.125211450794751</v>
      </c>
      <c r="L40" s="125">
        <v>7.512854410924659</v>
      </c>
      <c r="N40" s="117">
        <v>-18.597758954795502</v>
      </c>
      <c r="O40" s="117">
        <v>-47.25841524285428</v>
      </c>
      <c r="P40" s="117">
        <v>17.735588982756102</v>
      </c>
      <c r="Q40" s="117">
        <v>21.46131086375795</v>
      </c>
      <c r="R40" s="117">
        <v>-11.481547007582193</v>
      </c>
    </row>
    <row r="41" spans="14:18" s="126" customFormat="1" ht="6" customHeight="1" thickBot="1">
      <c r="N41" s="127"/>
      <c r="O41" s="127"/>
      <c r="P41" s="127"/>
      <c r="Q41" s="127"/>
      <c r="R41" s="127"/>
    </row>
    <row r="42" ht="6" customHeight="1">
      <c r="A42" s="82"/>
    </row>
    <row r="43" ht="12.75">
      <c r="A43" s="82" t="s">
        <v>226</v>
      </c>
    </row>
    <row r="44" ht="12.75">
      <c r="A44" s="82" t="s">
        <v>227</v>
      </c>
    </row>
    <row r="45" ht="12.75">
      <c r="A45" s="82" t="s">
        <v>228</v>
      </c>
    </row>
    <row r="47" ht="12.75">
      <c r="A47" s="128"/>
    </row>
    <row r="82" ht="12.75" hidden="1">
      <c r="A82" s="96">
        <v>6</v>
      </c>
    </row>
    <row r="83" spans="1:3" ht="12.75" hidden="1">
      <c r="A83" s="121">
        <v>3</v>
      </c>
      <c r="B83" s="96">
        <v>2000</v>
      </c>
      <c r="C83" s="96">
        <v>242</v>
      </c>
    </row>
    <row r="84" spans="1:4" ht="12" customHeight="1" hidden="1">
      <c r="A84" s="96">
        <v>5</v>
      </c>
      <c r="B84" s="129"/>
      <c r="C84" s="129"/>
      <c r="D84" s="96">
        <v>2</v>
      </c>
    </row>
    <row r="85" spans="1:26" ht="12.75" hidden="1">
      <c r="A85" s="121">
        <v>33792883</v>
      </c>
      <c r="B85" s="121">
        <v>8283735</v>
      </c>
      <c r="C85" s="121">
        <v>30053651</v>
      </c>
      <c r="D85" s="121">
        <v>8268014</v>
      </c>
      <c r="E85" s="121">
        <v>26178222</v>
      </c>
      <c r="F85" s="121">
        <v>7489009</v>
      </c>
      <c r="G85" s="121">
        <v>26283580.05</v>
      </c>
      <c r="H85" s="121">
        <v>14920408</v>
      </c>
      <c r="I85" s="121">
        <v>22857834</v>
      </c>
      <c r="J85" s="121">
        <v>22258521</v>
      </c>
      <c r="K85" s="121">
        <v>0</v>
      </c>
      <c r="L85" s="121">
        <v>0</v>
      </c>
      <c r="M85" s="121">
        <v>0</v>
      </c>
      <c r="N85" s="130">
        <v>0</v>
      </c>
      <c r="O85" s="130">
        <v>0</v>
      </c>
      <c r="P85" s="130">
        <v>0</v>
      </c>
      <c r="Q85" s="130">
        <v>0</v>
      </c>
      <c r="R85" s="131">
        <v>0</v>
      </c>
      <c r="S85" s="121">
        <v>0</v>
      </c>
      <c r="T85" s="121">
        <v>0</v>
      </c>
      <c r="U85" s="121"/>
      <c r="V85" s="121"/>
      <c r="W85" s="121"/>
      <c r="X85" s="121"/>
      <c r="Y85" s="121"/>
      <c r="Z85" s="121"/>
    </row>
    <row r="86" spans="1:26" ht="12.75" hidden="1">
      <c r="A86" s="121">
        <v>15150901</v>
      </c>
      <c r="B86" s="121">
        <v>5658321</v>
      </c>
      <c r="C86" s="121">
        <v>1206814</v>
      </c>
      <c r="D86" s="121">
        <v>5567156</v>
      </c>
      <c r="E86" s="121">
        <v>1353531</v>
      </c>
      <c r="F86" s="121">
        <v>6116188</v>
      </c>
      <c r="G86" s="121">
        <v>1589574</v>
      </c>
      <c r="H86" s="121">
        <v>3453431</v>
      </c>
      <c r="I86" s="121">
        <v>2348344</v>
      </c>
      <c r="J86" s="121">
        <v>42024064</v>
      </c>
      <c r="K86" s="121">
        <v>0</v>
      </c>
      <c r="L86" s="121">
        <v>0</v>
      </c>
      <c r="M86" s="121">
        <v>0</v>
      </c>
      <c r="N86" s="130">
        <v>0</v>
      </c>
      <c r="O86" s="130">
        <v>0</v>
      </c>
      <c r="P86" s="130">
        <v>0</v>
      </c>
      <c r="Q86" s="130">
        <v>0</v>
      </c>
      <c r="R86" s="131">
        <v>0</v>
      </c>
      <c r="S86" s="121">
        <v>0</v>
      </c>
      <c r="T86" s="121">
        <v>0</v>
      </c>
      <c r="U86" s="121"/>
      <c r="V86" s="121"/>
      <c r="W86" s="121"/>
      <c r="X86" s="121"/>
      <c r="Y86" s="121"/>
      <c r="Z86" s="121"/>
    </row>
    <row r="87" spans="1:26" ht="12.75" hidden="1">
      <c r="A87" s="121">
        <v>-4301</v>
      </c>
      <c r="B87" s="121">
        <v>3949790</v>
      </c>
      <c r="C87" s="121">
        <v>3422525</v>
      </c>
      <c r="D87" s="121">
        <v>1321966</v>
      </c>
      <c r="E87" s="121">
        <v>84183</v>
      </c>
      <c r="F87" s="121">
        <v>0</v>
      </c>
      <c r="G87" s="121">
        <v>0</v>
      </c>
      <c r="H87" s="121">
        <v>0</v>
      </c>
      <c r="I87" s="121">
        <v>0</v>
      </c>
      <c r="J87" s="121">
        <v>0</v>
      </c>
      <c r="K87" s="121">
        <v>0</v>
      </c>
      <c r="L87" s="121">
        <v>0</v>
      </c>
      <c r="M87" s="121">
        <v>0</v>
      </c>
      <c r="N87" s="130">
        <v>0</v>
      </c>
      <c r="O87" s="130">
        <v>0</v>
      </c>
      <c r="P87" s="130">
        <v>0</v>
      </c>
      <c r="Q87" s="130">
        <v>0</v>
      </c>
      <c r="R87" s="131">
        <v>0</v>
      </c>
      <c r="S87" s="121">
        <v>0</v>
      </c>
      <c r="T87" s="121">
        <v>0</v>
      </c>
      <c r="U87" s="121"/>
      <c r="V87" s="121"/>
      <c r="W87" s="121"/>
      <c r="X87" s="121"/>
      <c r="Y87" s="121"/>
      <c r="Z87" s="121"/>
    </row>
    <row r="88" spans="1:26" ht="12.75" hidden="1">
      <c r="A88" s="121">
        <v>162888917</v>
      </c>
      <c r="B88" s="121">
        <v>152599739</v>
      </c>
      <c r="C88" s="121">
        <v>144263266</v>
      </c>
      <c r="D88" s="121">
        <v>178239916</v>
      </c>
      <c r="E88" s="121">
        <v>195294542</v>
      </c>
      <c r="F88" s="121">
        <v>0</v>
      </c>
      <c r="G88" s="121">
        <v>0</v>
      </c>
      <c r="H88" s="121">
        <v>0</v>
      </c>
      <c r="I88" s="121">
        <v>0</v>
      </c>
      <c r="J88" s="121">
        <v>0</v>
      </c>
      <c r="K88" s="121">
        <v>0</v>
      </c>
      <c r="L88" s="121">
        <v>0</v>
      </c>
      <c r="M88" s="121">
        <v>0</v>
      </c>
      <c r="N88" s="130">
        <v>0</v>
      </c>
      <c r="O88" s="130">
        <v>0</v>
      </c>
      <c r="P88" s="130">
        <v>0</v>
      </c>
      <c r="Q88" s="130">
        <v>0</v>
      </c>
      <c r="R88" s="131">
        <v>0</v>
      </c>
      <c r="S88" s="121">
        <v>0</v>
      </c>
      <c r="T88" s="121">
        <v>0</v>
      </c>
      <c r="U88" s="121"/>
      <c r="V88" s="121"/>
      <c r="W88" s="121"/>
      <c r="X88" s="121"/>
      <c r="Y88" s="121"/>
      <c r="Z88" s="121"/>
    </row>
    <row r="89" spans="1:26" ht="12.75" hidden="1">
      <c r="A89" s="121">
        <v>0</v>
      </c>
      <c r="B89" s="121">
        <v>0</v>
      </c>
      <c r="C89" s="121">
        <v>0</v>
      </c>
      <c r="D89" s="121">
        <v>0</v>
      </c>
      <c r="E89" s="121">
        <v>0</v>
      </c>
      <c r="F89" s="121">
        <v>0</v>
      </c>
      <c r="G89" s="121">
        <v>0</v>
      </c>
      <c r="H89" s="121">
        <v>0</v>
      </c>
      <c r="I89" s="121">
        <v>0</v>
      </c>
      <c r="J89" s="121">
        <v>0</v>
      </c>
      <c r="K89" s="121">
        <v>0</v>
      </c>
      <c r="L89" s="121">
        <v>0</v>
      </c>
      <c r="M89" s="121">
        <v>0</v>
      </c>
      <c r="N89" s="130">
        <v>0</v>
      </c>
      <c r="O89" s="130">
        <v>0</v>
      </c>
      <c r="P89" s="130">
        <v>0</v>
      </c>
      <c r="Q89" s="130">
        <v>0</v>
      </c>
      <c r="R89" s="131">
        <v>0</v>
      </c>
      <c r="S89" s="121">
        <v>0</v>
      </c>
      <c r="T89" s="121">
        <v>0</v>
      </c>
      <c r="U89" s="121"/>
      <c r="V89" s="121"/>
      <c r="W89" s="121"/>
      <c r="X89" s="121"/>
      <c r="Y89" s="121"/>
      <c r="Z89" s="121"/>
    </row>
    <row r="90" spans="1:26" ht="12.75" hidden="1">
      <c r="A90" s="121">
        <v>0</v>
      </c>
      <c r="B90" s="121">
        <v>0</v>
      </c>
      <c r="C90" s="121">
        <v>0</v>
      </c>
      <c r="D90" s="121">
        <v>0</v>
      </c>
      <c r="E90" s="121">
        <v>0</v>
      </c>
      <c r="F90" s="121">
        <v>0</v>
      </c>
      <c r="G90" s="121">
        <v>0</v>
      </c>
      <c r="H90" s="121">
        <v>0</v>
      </c>
      <c r="I90" s="121">
        <v>0</v>
      </c>
      <c r="J90" s="121">
        <v>0</v>
      </c>
      <c r="K90" s="121">
        <v>0</v>
      </c>
      <c r="L90" s="121">
        <v>0</v>
      </c>
      <c r="M90" s="121">
        <v>0</v>
      </c>
      <c r="N90" s="130">
        <v>0</v>
      </c>
      <c r="O90" s="130">
        <v>0</v>
      </c>
      <c r="P90" s="130">
        <v>0</v>
      </c>
      <c r="Q90" s="130">
        <v>0</v>
      </c>
      <c r="R90" s="131">
        <v>0</v>
      </c>
      <c r="S90" s="121">
        <v>0</v>
      </c>
      <c r="T90" s="121">
        <v>0</v>
      </c>
      <c r="U90" s="121"/>
      <c r="V90" s="121"/>
      <c r="W90" s="121"/>
      <c r="X90" s="121"/>
      <c r="Y90" s="121"/>
      <c r="Z90" s="121"/>
    </row>
    <row r="93" ht="11.25" customHeight="1"/>
  </sheetData>
  <mergeCells count="5">
    <mergeCell ref="R4:S4"/>
    <mergeCell ref="G2:P2"/>
    <mergeCell ref="G1:Q1"/>
    <mergeCell ref="N3:Q3"/>
    <mergeCell ref="R3:S3"/>
  </mergeCells>
  <printOptions horizontalCentered="1" verticalCentered="1"/>
  <pageMargins left="0" right="0" top="0.46" bottom="0.4" header="0.26" footer="0"/>
  <pageSetup fitToHeight="8" horizontalDpi="360" verticalDpi="360" orientation="landscape" paperSize="5" scale="87" r:id="rId1"/>
  <headerFooter alignWithMargins="0">
    <oddHeader xml:space="preserve">&amp;R&amp;9&amp;D  &amp;T  </oddHeader>
    <oddFooter>&amp;C- 3 -</oddFooter>
  </headerFooter>
</worksheet>
</file>

<file path=xl/worksheets/sheet9.xml><?xml version="1.0" encoding="utf-8"?>
<worksheet xmlns="http://schemas.openxmlformats.org/spreadsheetml/2006/main" xmlns:r="http://schemas.openxmlformats.org/officeDocument/2006/relationships">
  <sheetPr codeName="Sheet132"/>
  <dimension ref="A1:Z90"/>
  <sheetViews>
    <sheetView workbookViewId="0" topLeftCell="A1">
      <selection activeCell="A3" sqref="A3"/>
    </sheetView>
  </sheetViews>
  <sheetFormatPr defaultColWidth="9.140625" defaultRowHeight="12.75"/>
  <cols>
    <col min="1" max="1" width="8.8515625" style="96" customWidth="1"/>
    <col min="2" max="2" width="11.140625" style="96" customWidth="1"/>
    <col min="3" max="3" width="11.421875" style="96" customWidth="1"/>
    <col min="4" max="4" width="16.421875" style="96" customWidth="1"/>
    <col min="5" max="5" width="3.00390625" style="96" customWidth="1"/>
    <col min="6" max="6" width="2.7109375" style="96" customWidth="1"/>
    <col min="7" max="7" width="20.28125" style="96" customWidth="1"/>
    <col min="8" max="12" width="12.7109375" style="96" customWidth="1"/>
    <col min="13" max="13" width="4.8515625" style="96" customWidth="1"/>
    <col min="14" max="14" width="8.421875" style="115" customWidth="1"/>
    <col min="15" max="16" width="8.28125" style="115" customWidth="1"/>
    <col min="17" max="17" width="8.421875" style="115" customWidth="1"/>
    <col min="18" max="18" width="14.00390625" style="128" customWidth="1"/>
    <col min="19" max="19" width="7.421875" style="96" customWidth="1"/>
    <col min="20" max="21" width="9.140625" style="96" customWidth="1"/>
    <col min="22" max="22" width="5.7109375" style="96" customWidth="1"/>
    <col min="23" max="16384" width="9.140625" style="96" customWidth="1"/>
  </cols>
  <sheetData>
    <row r="1" spans="1:19" s="87" customFormat="1" ht="15">
      <c r="A1" s="84"/>
      <c r="B1" s="84"/>
      <c r="C1" s="84"/>
      <c r="D1" s="84"/>
      <c r="E1" s="85"/>
      <c r="F1" s="84"/>
      <c r="G1" s="241" t="s">
        <v>136</v>
      </c>
      <c r="H1" s="241"/>
      <c r="I1" s="241"/>
      <c r="J1" s="241"/>
      <c r="K1" s="241"/>
      <c r="L1" s="241"/>
      <c r="M1" s="241"/>
      <c r="N1" s="241"/>
      <c r="O1" s="241"/>
      <c r="P1" s="241"/>
      <c r="Q1" s="241"/>
      <c r="R1" s="86"/>
      <c r="S1" s="85"/>
    </row>
    <row r="2" spans="1:19" s="87" customFormat="1" ht="15.75" thickBot="1">
      <c r="A2" s="88"/>
      <c r="B2" s="89"/>
      <c r="C2" s="88"/>
      <c r="D2" s="88"/>
      <c r="E2" s="88"/>
      <c r="F2" s="88"/>
      <c r="G2" s="240" t="s">
        <v>137</v>
      </c>
      <c r="H2" s="240"/>
      <c r="I2" s="240"/>
      <c r="J2" s="240"/>
      <c r="K2" s="240"/>
      <c r="L2" s="240"/>
      <c r="M2" s="240"/>
      <c r="N2" s="240"/>
      <c r="O2" s="240"/>
      <c r="P2" s="240"/>
      <c r="Q2" s="90"/>
      <c r="R2" s="91"/>
      <c r="S2" s="92"/>
    </row>
    <row r="3" spans="1:23" ht="18" customHeight="1">
      <c r="A3" s="97" t="s">
        <v>11</v>
      </c>
      <c r="B3" s="98"/>
      <c r="C3" s="98"/>
      <c r="D3" s="95"/>
      <c r="E3" s="95"/>
      <c r="F3" s="95"/>
      <c r="G3" s="95"/>
      <c r="H3" s="94"/>
      <c r="I3" s="94"/>
      <c r="J3" s="94"/>
      <c r="K3" s="94"/>
      <c r="L3" s="94"/>
      <c r="M3" s="99"/>
      <c r="N3" s="239" t="s">
        <v>138</v>
      </c>
      <c r="O3" s="239"/>
      <c r="P3" s="239"/>
      <c r="Q3" s="239"/>
      <c r="R3" s="242" t="s">
        <v>43</v>
      </c>
      <c r="S3" s="242"/>
      <c r="T3" s="95"/>
      <c r="U3" s="95"/>
      <c r="V3" s="95"/>
      <c r="W3" s="95"/>
    </row>
    <row r="4" spans="1:19" ht="12.75" customHeight="1">
      <c r="A4" s="100"/>
      <c r="B4" s="101"/>
      <c r="C4" s="102"/>
      <c r="D4" s="101"/>
      <c r="E4" s="103"/>
      <c r="G4" s="104"/>
      <c r="H4" s="105">
        <v>2002</v>
      </c>
      <c r="I4" s="105">
        <v>2001</v>
      </c>
      <c r="J4" s="105">
        <v>2000</v>
      </c>
      <c r="K4" s="105">
        <v>1999</v>
      </c>
      <c r="L4" s="105">
        <v>1998</v>
      </c>
      <c r="M4" s="106"/>
      <c r="N4" s="107" t="s">
        <v>221</v>
      </c>
      <c r="O4" s="107" t="s">
        <v>74</v>
      </c>
      <c r="P4" s="107" t="s">
        <v>72</v>
      </c>
      <c r="Q4" s="107" t="s">
        <v>44</v>
      </c>
      <c r="R4" s="239" t="s">
        <v>45</v>
      </c>
      <c r="S4" s="239"/>
    </row>
    <row r="5" spans="1:18" ht="12.75">
      <c r="A5" s="108"/>
      <c r="B5" s="108"/>
      <c r="C5" s="108"/>
      <c r="D5" s="108"/>
      <c r="E5" s="103"/>
      <c r="G5" s="109" t="s">
        <v>46</v>
      </c>
      <c r="H5" s="110">
        <v>28</v>
      </c>
      <c r="I5" s="110">
        <v>28</v>
      </c>
      <c r="J5" s="110">
        <v>29</v>
      </c>
      <c r="K5" s="110">
        <v>29</v>
      </c>
      <c r="L5" s="110">
        <v>28</v>
      </c>
      <c r="M5" s="111"/>
      <c r="N5" s="112"/>
      <c r="O5" s="112"/>
      <c r="P5" s="112"/>
      <c r="Q5" s="112"/>
      <c r="R5" s="112"/>
    </row>
    <row r="6" spans="1:18" ht="12.75" customHeight="1">
      <c r="A6" s="102" t="s">
        <v>139</v>
      </c>
      <c r="G6" s="181" t="s">
        <v>47</v>
      </c>
      <c r="H6" s="113"/>
      <c r="I6" s="113"/>
      <c r="J6" s="113"/>
      <c r="K6" s="113"/>
      <c r="L6" s="113"/>
      <c r="M6" s="114"/>
      <c r="N6" s="96"/>
      <c r="O6" s="96"/>
      <c r="P6" s="96"/>
      <c r="Q6" s="96"/>
      <c r="R6" s="115"/>
    </row>
    <row r="7" spans="1:18" ht="12.75">
      <c r="A7" s="96" t="s">
        <v>140</v>
      </c>
      <c r="G7" s="113"/>
      <c r="H7" s="113">
        <v>84256748</v>
      </c>
      <c r="I7" s="113">
        <v>90364687</v>
      </c>
      <c r="J7" s="113">
        <v>85967980</v>
      </c>
      <c r="K7" s="113">
        <v>112690406</v>
      </c>
      <c r="L7" s="113">
        <v>105751252</v>
      </c>
      <c r="M7" s="116"/>
      <c r="N7" s="117">
        <v>-6.759210044073964</v>
      </c>
      <c r="O7" s="117">
        <v>5.114354204902802</v>
      </c>
      <c r="P7" s="117">
        <v>-23.713133130428158</v>
      </c>
      <c r="Q7" s="117">
        <v>6.561770067743501</v>
      </c>
      <c r="R7" s="117">
        <v>-5.522195210762259</v>
      </c>
    </row>
    <row r="8" spans="1:18" ht="12.75">
      <c r="A8" s="96" t="s">
        <v>141</v>
      </c>
      <c r="G8" s="113"/>
      <c r="H8" s="113">
        <v>625980426</v>
      </c>
      <c r="I8" s="113">
        <v>614879000</v>
      </c>
      <c r="J8" s="113">
        <v>613418203</v>
      </c>
      <c r="K8" s="113">
        <v>590672034</v>
      </c>
      <c r="L8" s="113">
        <v>579158276</v>
      </c>
      <c r="M8" s="116"/>
      <c r="N8" s="117">
        <v>1.8054651402958957</v>
      </c>
      <c r="O8" s="117">
        <v>0.23814047135474392</v>
      </c>
      <c r="P8" s="117">
        <v>3.8508965535348167</v>
      </c>
      <c r="Q8" s="117">
        <v>1.9880157941488175</v>
      </c>
      <c r="R8" s="117">
        <v>1.9625930536280922</v>
      </c>
    </row>
    <row r="9" spans="1:18" ht="12.75">
      <c r="A9" s="96" t="s">
        <v>142</v>
      </c>
      <c r="G9" s="113"/>
      <c r="H9" s="113">
        <v>4476074</v>
      </c>
      <c r="I9" s="113">
        <v>13325038</v>
      </c>
      <c r="J9" s="113">
        <v>13188053</v>
      </c>
      <c r="K9" s="113">
        <v>11991352</v>
      </c>
      <c r="L9" s="113">
        <v>11083965</v>
      </c>
      <c r="M9" s="116"/>
      <c r="N9" s="117">
        <v>-66.40854607694178</v>
      </c>
      <c r="O9" s="117">
        <v>1.0387052584638536</v>
      </c>
      <c r="P9" s="117">
        <v>9.979700370733843</v>
      </c>
      <c r="Q9" s="117">
        <v>8.186483807915309</v>
      </c>
      <c r="R9" s="117">
        <v>-20.28307680946907</v>
      </c>
    </row>
    <row r="10" spans="1:18" ht="12.75">
      <c r="A10" s="96" t="s">
        <v>143</v>
      </c>
      <c r="G10" s="113"/>
      <c r="H10" s="113">
        <v>8352329</v>
      </c>
      <c r="I10" s="113">
        <v>6442413</v>
      </c>
      <c r="J10" s="113">
        <v>6208881</v>
      </c>
      <c r="K10" s="113">
        <v>4949210</v>
      </c>
      <c r="L10" s="113">
        <v>4050420</v>
      </c>
      <c r="M10" s="116"/>
      <c r="N10" s="117">
        <v>29.64597271239829</v>
      </c>
      <c r="O10" s="117">
        <v>3.7612574633013582</v>
      </c>
      <c r="P10" s="117">
        <v>25.451961020041583</v>
      </c>
      <c r="Q10" s="117">
        <v>22.190044489213463</v>
      </c>
      <c r="R10" s="117">
        <v>19.833124603681007</v>
      </c>
    </row>
    <row r="11" spans="1:18" ht="12.75">
      <c r="A11" s="96" t="s">
        <v>144</v>
      </c>
      <c r="G11" s="113"/>
      <c r="H11" s="113">
        <v>7522551</v>
      </c>
      <c r="I11" s="113">
        <v>9458775</v>
      </c>
      <c r="J11" s="113">
        <v>13248144</v>
      </c>
      <c r="K11" s="113">
        <v>19914136</v>
      </c>
      <c r="L11" s="113">
        <v>12534285</v>
      </c>
      <c r="M11" s="116"/>
      <c r="N11" s="117">
        <v>-20.470134874759154</v>
      </c>
      <c r="O11" s="117">
        <v>-28.603017901979328</v>
      </c>
      <c r="P11" s="117">
        <v>-33.47366915642235</v>
      </c>
      <c r="Q11" s="117">
        <v>58.87731928865508</v>
      </c>
      <c r="R11" s="117">
        <v>-11.983034043659158</v>
      </c>
    </row>
    <row r="12" spans="1:18" ht="12.75">
      <c r="A12" s="96" t="s">
        <v>145</v>
      </c>
      <c r="G12" s="113"/>
      <c r="H12" s="113">
        <v>22425090</v>
      </c>
      <c r="I12" s="113">
        <v>11680320</v>
      </c>
      <c r="J12" s="113">
        <v>11974510</v>
      </c>
      <c r="K12" s="113">
        <v>11147700</v>
      </c>
      <c r="L12" s="113">
        <v>9979305</v>
      </c>
      <c r="M12" s="116"/>
      <c r="N12" s="117">
        <v>91.99037355140955</v>
      </c>
      <c r="O12" s="117">
        <v>-2.456801990227575</v>
      </c>
      <c r="P12" s="117">
        <v>7.416866259407771</v>
      </c>
      <c r="Q12" s="117">
        <v>11.708180078672813</v>
      </c>
      <c r="R12" s="117">
        <v>22.43581447049867</v>
      </c>
    </row>
    <row r="13" spans="1:18" s="102" customFormat="1" ht="12.75" customHeight="1">
      <c r="A13" s="102" t="s">
        <v>146</v>
      </c>
      <c r="G13" s="118"/>
      <c r="H13" s="118">
        <v>753013220</v>
      </c>
      <c r="I13" s="118">
        <v>746150236</v>
      </c>
      <c r="J13" s="118">
        <v>744005770</v>
      </c>
      <c r="K13" s="118">
        <v>751364838</v>
      </c>
      <c r="L13" s="118">
        <v>722557503</v>
      </c>
      <c r="M13" s="118"/>
      <c r="N13" s="112">
        <v>0.9197858110708954</v>
      </c>
      <c r="O13" s="112">
        <v>0.288232442068292</v>
      </c>
      <c r="P13" s="112">
        <v>-0.9794267215895456</v>
      </c>
      <c r="Q13" s="112">
        <v>3.9868570847848495</v>
      </c>
      <c r="R13" s="112">
        <v>1.037489442903028</v>
      </c>
    </row>
    <row r="14" spans="1:18" s="102" customFormat="1" ht="18" customHeight="1">
      <c r="A14" s="102" t="s">
        <v>147</v>
      </c>
      <c r="G14" s="118"/>
      <c r="H14" s="118"/>
      <c r="I14" s="118"/>
      <c r="J14" s="118"/>
      <c r="K14" s="118"/>
      <c r="L14" s="118"/>
      <c r="M14" s="118"/>
      <c r="N14" s="112"/>
      <c r="O14" s="112"/>
      <c r="P14" s="112"/>
      <c r="Q14" s="112"/>
      <c r="R14" s="112"/>
    </row>
    <row r="15" spans="1:18" ht="12.75">
      <c r="A15" s="96" t="s">
        <v>148</v>
      </c>
      <c r="G15" s="113"/>
      <c r="H15" s="113">
        <v>414764434</v>
      </c>
      <c r="I15" s="113">
        <v>414459739</v>
      </c>
      <c r="J15" s="113">
        <v>413029517</v>
      </c>
      <c r="K15" s="113">
        <v>392168683</v>
      </c>
      <c r="L15" s="113">
        <v>417146184</v>
      </c>
      <c r="M15" s="116"/>
      <c r="N15" s="117">
        <v>0.07351618778102835</v>
      </c>
      <c r="O15" s="117">
        <v>0.34627597814032257</v>
      </c>
      <c r="P15" s="117">
        <v>5.319352335943663</v>
      </c>
      <c r="Q15" s="117">
        <v>-5.987709335008564</v>
      </c>
      <c r="R15" s="117">
        <v>-0.14304737369222886</v>
      </c>
    </row>
    <row r="16" spans="1:18" ht="12.75">
      <c r="A16" s="96" t="s">
        <v>149</v>
      </c>
      <c r="G16" s="113"/>
      <c r="H16" s="113">
        <v>22756829</v>
      </c>
      <c r="I16" s="113">
        <v>21487934</v>
      </c>
      <c r="J16" s="113">
        <v>24179192</v>
      </c>
      <c r="K16" s="113">
        <v>24900960</v>
      </c>
      <c r="L16" s="113">
        <v>22966361</v>
      </c>
      <c r="M16" s="116"/>
      <c r="N16" s="117">
        <v>5.905151235107107</v>
      </c>
      <c r="O16" s="117">
        <v>-11.13047119192403</v>
      </c>
      <c r="P16" s="117">
        <v>-2.8985549151518657</v>
      </c>
      <c r="Q16" s="117">
        <v>8.423620093753643</v>
      </c>
      <c r="R16" s="117">
        <v>-0.22887029019088567</v>
      </c>
    </row>
    <row r="17" spans="1:18" ht="12.75">
      <c r="A17" s="96" t="s">
        <v>150</v>
      </c>
      <c r="G17" s="113"/>
      <c r="H17" s="113">
        <v>80251746</v>
      </c>
      <c r="I17" s="113">
        <v>78181147</v>
      </c>
      <c r="J17" s="113">
        <v>78602166</v>
      </c>
      <c r="K17" s="113">
        <v>80135611</v>
      </c>
      <c r="L17" s="113">
        <v>77756545</v>
      </c>
      <c r="M17" s="116"/>
      <c r="N17" s="117">
        <v>2.6484633181449744</v>
      </c>
      <c r="O17" s="117">
        <v>-0.5356328221285912</v>
      </c>
      <c r="P17" s="117">
        <v>-1.9135624984502833</v>
      </c>
      <c r="Q17" s="117">
        <v>3.0596344011941374</v>
      </c>
      <c r="R17" s="117">
        <v>0.7927706969080184</v>
      </c>
    </row>
    <row r="18" spans="1:18" ht="12.75">
      <c r="A18" s="96" t="s">
        <v>151</v>
      </c>
      <c r="G18" s="113"/>
      <c r="H18" s="113">
        <v>74818494</v>
      </c>
      <c r="I18" s="113">
        <v>67899523</v>
      </c>
      <c r="J18" s="113">
        <v>65698608</v>
      </c>
      <c r="K18" s="113">
        <v>62992242</v>
      </c>
      <c r="L18" s="113">
        <v>66429327</v>
      </c>
      <c r="M18" s="116"/>
      <c r="N18" s="117">
        <v>10.19001414781662</v>
      </c>
      <c r="O18" s="117">
        <v>3.3500177050935385</v>
      </c>
      <c r="P18" s="117">
        <v>4.296348112200865</v>
      </c>
      <c r="Q18" s="117">
        <v>-5.174047600994061</v>
      </c>
      <c r="R18" s="117">
        <v>3.0178015032876537</v>
      </c>
    </row>
    <row r="19" spans="1:18" s="102" customFormat="1" ht="12.75" customHeight="1">
      <c r="A19" s="102" t="s">
        <v>152</v>
      </c>
      <c r="G19" s="118"/>
      <c r="H19" s="118">
        <v>592591501</v>
      </c>
      <c r="I19" s="118">
        <v>582028342</v>
      </c>
      <c r="J19" s="118">
        <v>581509482</v>
      </c>
      <c r="K19" s="118">
        <v>560197496</v>
      </c>
      <c r="L19" s="118">
        <v>584298417</v>
      </c>
      <c r="M19" s="119"/>
      <c r="N19" s="112">
        <v>1.8148873925455677</v>
      </c>
      <c r="O19" s="112">
        <v>0.08922640405027824</v>
      </c>
      <c r="P19" s="112">
        <v>3.804370093078745</v>
      </c>
      <c r="Q19" s="112">
        <v>-4.12476233013652</v>
      </c>
      <c r="R19" s="112">
        <v>0.3529577545800633</v>
      </c>
    </row>
    <row r="20" spans="1:18" ht="18" customHeight="1">
      <c r="A20" s="96" t="s">
        <v>153</v>
      </c>
      <c r="G20" s="113"/>
      <c r="H20" s="113">
        <v>160421719</v>
      </c>
      <c r="I20" s="113">
        <v>164121894</v>
      </c>
      <c r="J20" s="113">
        <v>162496287</v>
      </c>
      <c r="K20" s="113">
        <v>191167344</v>
      </c>
      <c r="L20" s="113">
        <v>138259086</v>
      </c>
      <c r="M20" s="116"/>
      <c r="N20" s="117">
        <v>-2.2545285761813108</v>
      </c>
      <c r="O20" s="117">
        <v>1.0003963967496685</v>
      </c>
      <c r="P20" s="117">
        <v>-14.997884262073548</v>
      </c>
      <c r="Q20" s="117">
        <v>38.267472707001694</v>
      </c>
      <c r="R20" s="117">
        <v>3.786859564102052</v>
      </c>
    </row>
    <row r="21" spans="1:18" ht="12.75">
      <c r="A21" s="96" t="s">
        <v>154</v>
      </c>
      <c r="G21" s="113"/>
      <c r="H21" s="113">
        <v>30541834</v>
      </c>
      <c r="I21" s="113">
        <v>28208331</v>
      </c>
      <c r="J21" s="113">
        <v>26910600</v>
      </c>
      <c r="K21" s="113">
        <v>25301561</v>
      </c>
      <c r="L21" s="113">
        <v>22561255</v>
      </c>
      <c r="M21" s="116"/>
      <c r="N21" s="117">
        <v>8.272389458277415</v>
      </c>
      <c r="O21" s="117">
        <v>4.822378542284453</v>
      </c>
      <c r="P21" s="117">
        <v>6.359445569386016</v>
      </c>
      <c r="Q21" s="117">
        <v>12.146070774874891</v>
      </c>
      <c r="R21" s="117">
        <v>7.865600241395487</v>
      </c>
    </row>
    <row r="22" spans="1:18" s="102" customFormat="1" ht="18" customHeight="1">
      <c r="A22" s="102" t="s">
        <v>155</v>
      </c>
      <c r="G22" s="118"/>
      <c r="H22" s="118">
        <v>129879885</v>
      </c>
      <c r="I22" s="118">
        <v>135913563</v>
      </c>
      <c r="J22" s="118">
        <v>135585687</v>
      </c>
      <c r="K22" s="118">
        <v>165865783</v>
      </c>
      <c r="L22" s="118">
        <v>115697831</v>
      </c>
      <c r="M22" s="118"/>
      <c r="N22" s="112">
        <v>-4.439349441527039</v>
      </c>
      <c r="O22" s="112">
        <v>0.24182198523653903</v>
      </c>
      <c r="P22" s="112">
        <v>-18.25578214645995</v>
      </c>
      <c r="Q22" s="112">
        <v>43.36118626113224</v>
      </c>
      <c r="R22" s="112">
        <v>2.9328907353317835</v>
      </c>
    </row>
    <row r="23" spans="1:18" ht="18" customHeight="1">
      <c r="A23" s="96" t="s">
        <v>156</v>
      </c>
      <c r="G23" s="113"/>
      <c r="H23" s="113">
        <v>24459417</v>
      </c>
      <c r="I23" s="113">
        <v>24854687</v>
      </c>
      <c r="J23" s="113">
        <v>57479236</v>
      </c>
      <c r="K23" s="113">
        <v>52769430</v>
      </c>
      <c r="L23" s="113">
        <v>43152333</v>
      </c>
      <c r="M23" s="113"/>
      <c r="N23" s="117">
        <v>-1.5903237888290447</v>
      </c>
      <c r="O23" s="117">
        <v>-56.758842445296246</v>
      </c>
      <c r="P23" s="117">
        <v>8.92525464080245</v>
      </c>
      <c r="Q23" s="117">
        <v>22.286389475164647</v>
      </c>
      <c r="R23" s="117">
        <v>-13.231826563070491</v>
      </c>
    </row>
    <row r="24" spans="1:18" ht="12.75">
      <c r="A24" s="96" t="s">
        <v>157</v>
      </c>
      <c r="G24" s="113"/>
      <c r="H24" s="113">
        <v>4320926</v>
      </c>
      <c r="I24" s="113">
        <v>24982343</v>
      </c>
      <c r="J24" s="113">
        <v>5527660</v>
      </c>
      <c r="K24" s="113">
        <v>1512598</v>
      </c>
      <c r="L24" s="113">
        <v>1626165</v>
      </c>
      <c r="M24" s="113"/>
      <c r="N24" s="117">
        <v>-82.70408023779035</v>
      </c>
      <c r="O24" s="117">
        <v>351.95151293675804</v>
      </c>
      <c r="P24" s="117">
        <v>265.4414457773976</v>
      </c>
      <c r="Q24" s="117">
        <v>-6.983731663146114</v>
      </c>
      <c r="R24" s="117">
        <v>27.67417340163543</v>
      </c>
    </row>
    <row r="25" spans="1:18" s="102" customFormat="1" ht="18" customHeight="1">
      <c r="A25" s="102" t="s">
        <v>158</v>
      </c>
      <c r="G25" s="118"/>
      <c r="H25" s="118">
        <v>101099541</v>
      </c>
      <c r="I25" s="118">
        <v>86076529</v>
      </c>
      <c r="J25" s="118">
        <v>72578792</v>
      </c>
      <c r="K25" s="118">
        <v>111583753</v>
      </c>
      <c r="L25" s="118">
        <v>70919331</v>
      </c>
      <c r="M25" s="118"/>
      <c r="N25" s="112">
        <v>17.45308758906856</v>
      </c>
      <c r="O25" s="112">
        <v>18.597356924871388</v>
      </c>
      <c r="P25" s="112">
        <v>-34.95577084595819</v>
      </c>
      <c r="Q25" s="112">
        <v>57.33898138435626</v>
      </c>
      <c r="R25" s="112">
        <v>9.268791141234555</v>
      </c>
    </row>
    <row r="26" spans="1:18" ht="18" customHeight="1">
      <c r="A26" s="102" t="s">
        <v>159</v>
      </c>
      <c r="G26" s="113"/>
      <c r="H26" s="113"/>
      <c r="I26" s="113"/>
      <c r="J26" s="113"/>
      <c r="K26" s="113"/>
      <c r="L26" s="113"/>
      <c r="M26" s="113"/>
      <c r="N26" s="117"/>
      <c r="O26" s="117"/>
      <c r="P26" s="117"/>
      <c r="Q26" s="117"/>
      <c r="R26" s="117"/>
    </row>
    <row r="27" spans="1:18" ht="12.75">
      <c r="A27" s="96" t="s">
        <v>161</v>
      </c>
      <c r="G27" s="113"/>
      <c r="H27" s="120">
        <v>69.99162716645172</v>
      </c>
      <c r="I27" s="120">
        <v>71.20954584029518</v>
      </c>
      <c r="J27" s="120">
        <v>71.02713365557813</v>
      </c>
      <c r="K27" s="120">
        <v>70.00543304820484</v>
      </c>
      <c r="L27" s="120">
        <v>71.39266030220992</v>
      </c>
      <c r="M27" s="113"/>
      <c r="N27" s="117">
        <v>-1.7103306297935632</v>
      </c>
      <c r="O27" s="117">
        <v>0.2568204224622063</v>
      </c>
      <c r="P27" s="117">
        <v>1.4594590203731195</v>
      </c>
      <c r="Q27" s="117">
        <v>-1.943095057857288</v>
      </c>
      <c r="R27" s="117">
        <v>-0.4942605971667513</v>
      </c>
    </row>
    <row r="28" spans="1:18" ht="12.75">
      <c r="A28" s="96" t="s">
        <v>160</v>
      </c>
      <c r="G28" s="113"/>
      <c r="H28" s="120">
        <v>55.08063112092508</v>
      </c>
      <c r="I28" s="120">
        <v>55.54641934067551</v>
      </c>
      <c r="J28" s="120">
        <v>55.51428949267423</v>
      </c>
      <c r="K28" s="120">
        <v>52.19417560766931</v>
      </c>
      <c r="L28" s="120">
        <v>57.73190123527096</v>
      </c>
      <c r="M28" s="113"/>
      <c r="N28" s="117">
        <v>-0.8385566977660235</v>
      </c>
      <c r="O28" s="117">
        <v>0.05787671659838633</v>
      </c>
      <c r="P28" s="117">
        <v>6.361081186455355</v>
      </c>
      <c r="Q28" s="117">
        <v>-9.592141448857069</v>
      </c>
      <c r="R28" s="117">
        <v>-1.1684146380758875</v>
      </c>
    </row>
    <row r="29" spans="1:18" ht="18" customHeight="1">
      <c r="A29" s="102" t="s">
        <v>162</v>
      </c>
      <c r="G29" s="113"/>
      <c r="H29" s="113"/>
      <c r="I29" s="113"/>
      <c r="J29" s="113"/>
      <c r="K29" s="113"/>
      <c r="L29" s="113"/>
      <c r="M29" s="113"/>
      <c r="N29" s="117"/>
      <c r="O29" s="117"/>
      <c r="P29" s="117"/>
      <c r="Q29" s="117"/>
      <c r="R29" s="117"/>
    </row>
    <row r="30" spans="1:18" ht="12.75">
      <c r="A30" s="96" t="s">
        <v>163</v>
      </c>
      <c r="G30" s="113"/>
      <c r="H30" s="113">
        <v>174939775</v>
      </c>
      <c r="I30" s="113">
        <v>168208076</v>
      </c>
      <c r="J30" s="113">
        <v>158477011</v>
      </c>
      <c r="K30" s="113">
        <v>150277647</v>
      </c>
      <c r="L30" s="113">
        <v>148638145</v>
      </c>
      <c r="M30" s="113"/>
      <c r="N30" s="117">
        <v>4.00200701421732</v>
      </c>
      <c r="O30" s="117">
        <v>6.140363790682549</v>
      </c>
      <c r="P30" s="117">
        <v>5.456143454255709</v>
      </c>
      <c r="Q30" s="117">
        <v>1.1030156491794216</v>
      </c>
      <c r="R30" s="117">
        <v>4.157266012336547</v>
      </c>
    </row>
    <row r="31" spans="1:18" ht="12.75">
      <c r="A31" s="96" t="s">
        <v>164</v>
      </c>
      <c r="G31" s="113"/>
      <c r="H31" s="120">
        <v>2549.04</v>
      </c>
      <c r="I31" s="120">
        <v>2561.73</v>
      </c>
      <c r="J31" s="120">
        <v>2561.69</v>
      </c>
      <c r="K31" s="120">
        <v>2482.13</v>
      </c>
      <c r="L31" s="120">
        <v>2406.9</v>
      </c>
      <c r="M31" s="113"/>
      <c r="N31" s="117">
        <v>-0.4953683643475329</v>
      </c>
      <c r="O31" s="117">
        <v>0.0015614691863560235</v>
      </c>
      <c r="P31" s="117">
        <v>3.205311567081496</v>
      </c>
      <c r="Q31" s="117">
        <v>3.125597241264698</v>
      </c>
      <c r="R31" s="117">
        <v>1.4447674484076245</v>
      </c>
    </row>
    <row r="32" spans="1:18" ht="12.75">
      <c r="A32" s="121" t="s">
        <v>165</v>
      </c>
      <c r="F32" s="121"/>
      <c r="G32" s="113"/>
      <c r="H32" s="122">
        <v>68629.67038571383</v>
      </c>
      <c r="I32" s="122">
        <v>65661.90660217899</v>
      </c>
      <c r="J32" s="122">
        <v>61864.242355632414</v>
      </c>
      <c r="K32" s="122">
        <v>60543.82606873935</v>
      </c>
      <c r="L32" s="122">
        <v>61755.01474926253</v>
      </c>
      <c r="M32" s="113"/>
      <c r="N32" s="117">
        <v>4.519764863843228</v>
      </c>
      <c r="O32" s="117">
        <v>6.138706467486253</v>
      </c>
      <c r="P32" s="117">
        <v>2.1809264009742475</v>
      </c>
      <c r="Q32" s="117">
        <v>-1.9612798821939366</v>
      </c>
      <c r="R32" s="117">
        <v>2.6738673981469008</v>
      </c>
    </row>
    <row r="33" spans="1:18" ht="12.75" customHeight="1">
      <c r="A33" s="96" t="s">
        <v>166</v>
      </c>
      <c r="G33" s="113"/>
      <c r="H33" s="123">
        <v>29.52114141103755</v>
      </c>
      <c r="I33" s="123">
        <v>28.900323895223647</v>
      </c>
      <c r="J33" s="123">
        <v>27.252695941422328</v>
      </c>
      <c r="K33" s="123">
        <v>26.8258334021543</v>
      </c>
      <c r="L33" s="123">
        <v>25.438738267196094</v>
      </c>
      <c r="M33" s="113"/>
      <c r="N33" s="117">
        <v>2.148133419073918</v>
      </c>
      <c r="O33" s="117">
        <v>6.045742987566347</v>
      </c>
      <c r="P33" s="117">
        <v>1.5912368233590433</v>
      </c>
      <c r="Q33" s="117">
        <v>5.452688417125231</v>
      </c>
      <c r="R33" s="117">
        <v>3.7909278838200056</v>
      </c>
    </row>
    <row r="34" spans="1:18" ht="18.75" customHeight="1">
      <c r="A34" s="102" t="s">
        <v>167</v>
      </c>
      <c r="G34" s="113"/>
      <c r="H34" s="113"/>
      <c r="I34" s="113"/>
      <c r="J34" s="113"/>
      <c r="K34" s="113"/>
      <c r="L34" s="113"/>
      <c r="M34" s="113"/>
      <c r="N34" s="117"/>
      <c r="O34" s="117"/>
      <c r="P34" s="117"/>
      <c r="Q34" s="117"/>
      <c r="R34" s="117"/>
    </row>
    <row r="35" spans="1:18" ht="12.75">
      <c r="A35" s="96" t="s">
        <v>168</v>
      </c>
      <c r="G35" s="113"/>
      <c r="H35" s="113">
        <v>521162928</v>
      </c>
      <c r="I35" s="113">
        <v>491603018</v>
      </c>
      <c r="J35" s="113">
        <v>480505272</v>
      </c>
      <c r="K35" s="113">
        <v>458326930</v>
      </c>
      <c r="L35" s="113">
        <v>414273663</v>
      </c>
      <c r="M35" s="113"/>
      <c r="N35" s="117">
        <v>6.012963492425102</v>
      </c>
      <c r="O35" s="117">
        <v>2.309599217050838</v>
      </c>
      <c r="P35" s="117">
        <v>4.8389785867481105</v>
      </c>
      <c r="Q35" s="117">
        <v>10.63385653844956</v>
      </c>
      <c r="R35" s="117">
        <v>5.906239570682703</v>
      </c>
    </row>
    <row r="36" spans="1:18" ht="12.75" customHeight="1">
      <c r="A36" s="96" t="s">
        <v>169</v>
      </c>
      <c r="G36" s="113"/>
      <c r="H36" s="113">
        <v>213278292</v>
      </c>
      <c r="I36" s="113">
        <v>210897304</v>
      </c>
      <c r="J36" s="113">
        <v>204335738</v>
      </c>
      <c r="K36" s="113">
        <v>192621762</v>
      </c>
      <c r="L36" s="113">
        <v>164550632</v>
      </c>
      <c r="M36" s="124"/>
      <c r="N36" s="117">
        <v>1.1289798185376518</v>
      </c>
      <c r="O36" s="117">
        <v>3.211169061380736</v>
      </c>
      <c r="P36" s="117">
        <v>6.081335711174733</v>
      </c>
      <c r="Q36" s="117">
        <v>17.05926598932783</v>
      </c>
      <c r="R36" s="117">
        <v>6.699350271212823</v>
      </c>
    </row>
    <row r="37" spans="1:18" ht="18" customHeight="1">
      <c r="A37" s="102" t="s">
        <v>170</v>
      </c>
      <c r="G37" s="113"/>
      <c r="H37" s="124"/>
      <c r="I37" s="124"/>
      <c r="J37" s="124"/>
      <c r="K37" s="124"/>
      <c r="L37" s="124"/>
      <c r="M37" s="124"/>
      <c r="N37" s="117"/>
      <c r="O37" s="117"/>
      <c r="P37" s="117"/>
      <c r="Q37" s="117"/>
      <c r="R37" s="117"/>
    </row>
    <row r="38" spans="1:18" ht="12.75">
      <c r="A38" s="96" t="s">
        <v>171</v>
      </c>
      <c r="H38" s="125">
        <v>21.303971130812286</v>
      </c>
      <c r="I38" s="125">
        <v>21.99582417608456</v>
      </c>
      <c r="J38" s="125">
        <v>21.8407294072464</v>
      </c>
      <c r="K38" s="125">
        <v>25.44267901980263</v>
      </c>
      <c r="L38" s="125">
        <v>19.13468276586424</v>
      </c>
      <c r="M38" s="124"/>
      <c r="N38" s="117">
        <v>-3.1453835952394416</v>
      </c>
      <c r="O38" s="117">
        <v>0.7101171666304481</v>
      </c>
      <c r="P38" s="117">
        <v>-14.157116118757571</v>
      </c>
      <c r="Q38" s="117">
        <v>32.966296494821876</v>
      </c>
      <c r="R38" s="117">
        <v>2.721138595543504</v>
      </c>
    </row>
    <row r="39" spans="1:18" ht="12.75">
      <c r="A39" s="96" t="s">
        <v>172</v>
      </c>
      <c r="H39" s="125">
        <v>17.24802188731826</v>
      </c>
      <c r="I39" s="125">
        <v>18.215307915549598</v>
      </c>
      <c r="J39" s="125">
        <v>18.223741329317917</v>
      </c>
      <c r="K39" s="125">
        <v>22.075265518347294</v>
      </c>
      <c r="L39" s="125">
        <v>16.012266223744408</v>
      </c>
      <c r="M39" s="124"/>
      <c r="N39" s="117">
        <v>-5.310291940800021</v>
      </c>
      <c r="O39" s="117">
        <v>-0.04627707129903026</v>
      </c>
      <c r="P39" s="117">
        <v>-17.447238339345365</v>
      </c>
      <c r="Q39" s="117">
        <v>37.86471702307905</v>
      </c>
      <c r="R39" s="117">
        <v>1.875938627216045</v>
      </c>
    </row>
    <row r="40" spans="1:18" ht="12.75">
      <c r="A40" s="96" t="s">
        <v>173</v>
      </c>
      <c r="H40" s="125">
        <v>13.425998151798716</v>
      </c>
      <c r="I40" s="125">
        <v>11.53608547541892</v>
      </c>
      <c r="J40" s="125">
        <v>9.755138323725635</v>
      </c>
      <c r="K40" s="125">
        <v>14.85080846969312</v>
      </c>
      <c r="L40" s="125">
        <v>9.815043191102259</v>
      </c>
      <c r="N40" s="117">
        <v>16.382616793251227</v>
      </c>
      <c r="O40" s="117">
        <v>18.2565033174549</v>
      </c>
      <c r="P40" s="117">
        <v>-34.312409027202165</v>
      </c>
      <c r="Q40" s="117">
        <v>51.306603348989746</v>
      </c>
      <c r="R40" s="117">
        <v>8.14677971881228</v>
      </c>
    </row>
    <row r="41" spans="14:18" s="126" customFormat="1" ht="6" customHeight="1" thickBot="1">
      <c r="N41" s="127"/>
      <c r="O41" s="127"/>
      <c r="P41" s="127"/>
      <c r="Q41" s="127"/>
      <c r="R41" s="127"/>
    </row>
    <row r="42" spans="1:18" ht="12.75" customHeight="1">
      <c r="A42" s="188" t="s">
        <v>229</v>
      </c>
      <c r="B42" s="185"/>
      <c r="C42" s="185"/>
      <c r="D42" s="185"/>
      <c r="E42" s="185"/>
      <c r="F42" s="185"/>
      <c r="G42" s="185"/>
      <c r="H42" s="185"/>
      <c r="I42" s="185"/>
      <c r="J42" s="185"/>
      <c r="K42" s="185"/>
      <c r="L42" s="185"/>
      <c r="M42" s="185"/>
      <c r="N42" s="185"/>
      <c r="O42" s="185"/>
      <c r="P42" s="185"/>
      <c r="Q42" s="185"/>
      <c r="R42" s="185"/>
    </row>
    <row r="43" spans="1:18" ht="12.75" customHeight="1">
      <c r="A43" s="82" t="s">
        <v>227</v>
      </c>
      <c r="B43" s="199"/>
      <c r="C43" s="199"/>
      <c r="D43" s="199"/>
      <c r="E43" s="199"/>
      <c r="F43" s="199"/>
      <c r="G43" s="199"/>
      <c r="H43" s="199"/>
      <c r="I43" s="199"/>
      <c r="J43" s="199"/>
      <c r="K43" s="199"/>
      <c r="L43" s="199"/>
      <c r="M43" s="199"/>
      <c r="N43" s="199"/>
      <c r="O43" s="199"/>
      <c r="P43" s="199"/>
      <c r="Q43" s="199"/>
      <c r="R43" s="199"/>
    </row>
    <row r="44" spans="1:18" ht="12.75" customHeight="1">
      <c r="A44" s="188" t="s">
        <v>230</v>
      </c>
      <c r="B44" s="82"/>
      <c r="C44" s="82"/>
      <c r="D44" s="82"/>
      <c r="E44" s="82"/>
      <c r="F44" s="82"/>
      <c r="G44" s="82"/>
      <c r="H44" s="82"/>
      <c r="I44" s="82"/>
      <c r="J44" s="82"/>
      <c r="K44" s="82"/>
      <c r="L44" s="82"/>
      <c r="M44" s="82"/>
      <c r="N44" s="182"/>
      <c r="O44" s="182"/>
      <c r="P44" s="182"/>
      <c r="Q44" s="182"/>
      <c r="R44" s="83"/>
    </row>
    <row r="45" spans="1:18" ht="12.75" customHeight="1">
      <c r="A45" s="82" t="s">
        <v>239</v>
      </c>
      <c r="B45" s="82"/>
      <c r="C45" s="82"/>
      <c r="D45" s="82"/>
      <c r="E45" s="82"/>
      <c r="F45" s="82"/>
      <c r="G45" s="82"/>
      <c r="H45" s="82"/>
      <c r="I45" s="82"/>
      <c r="J45" s="82"/>
      <c r="K45" s="82"/>
      <c r="L45" s="82"/>
      <c r="M45" s="82"/>
      <c r="N45" s="182"/>
      <c r="O45" s="182"/>
      <c r="P45" s="182"/>
      <c r="Q45" s="182"/>
      <c r="R45" s="83"/>
    </row>
    <row r="47" ht="12.75">
      <c r="A47" s="128"/>
    </row>
    <row r="82" ht="12.75" hidden="1">
      <c r="A82" s="96">
        <v>7</v>
      </c>
    </row>
    <row r="83" spans="1:3" ht="12.75" hidden="1">
      <c r="A83" s="121">
        <v>3</v>
      </c>
      <c r="B83" s="96">
        <v>2000</v>
      </c>
      <c r="C83" s="96">
        <v>242</v>
      </c>
    </row>
    <row r="84" spans="1:4" ht="12" customHeight="1" hidden="1">
      <c r="A84" s="96">
        <v>6</v>
      </c>
      <c r="B84" s="129"/>
      <c r="C84" s="129"/>
      <c r="D84" s="96">
        <v>3</v>
      </c>
    </row>
    <row r="85" spans="1:26" ht="12.75" hidden="1">
      <c r="A85" s="121">
        <v>3978737</v>
      </c>
      <c r="B85" s="121">
        <v>8024769</v>
      </c>
      <c r="C85" s="121">
        <v>4596410</v>
      </c>
      <c r="D85" s="121">
        <v>10581747</v>
      </c>
      <c r="E85" s="121">
        <v>3576537</v>
      </c>
      <c r="F85" s="121">
        <v>8957748</v>
      </c>
      <c r="G85" s="121">
        <v>2685454.03</v>
      </c>
      <c r="H85" s="121">
        <v>12394348.05</v>
      </c>
      <c r="I85" s="121">
        <v>2781085</v>
      </c>
      <c r="J85" s="121">
        <v>10620638</v>
      </c>
      <c r="K85" s="121">
        <v>0</v>
      </c>
      <c r="L85" s="121">
        <v>0</v>
      </c>
      <c r="M85" s="121">
        <v>0</v>
      </c>
      <c r="N85" s="130">
        <v>0</v>
      </c>
      <c r="O85" s="130">
        <v>0</v>
      </c>
      <c r="P85" s="130">
        <v>0</v>
      </c>
      <c r="Q85" s="130">
        <v>0</v>
      </c>
      <c r="R85" s="131">
        <v>0</v>
      </c>
      <c r="S85" s="121">
        <v>0</v>
      </c>
      <c r="T85" s="121">
        <v>0</v>
      </c>
      <c r="U85" s="121"/>
      <c r="V85" s="121"/>
      <c r="W85" s="121"/>
      <c r="X85" s="121"/>
      <c r="Y85" s="121"/>
      <c r="Z85" s="121"/>
    </row>
    <row r="86" spans="1:26" ht="12.75" hidden="1">
      <c r="A86" s="121">
        <v>910830</v>
      </c>
      <c r="B86" s="121">
        <v>6793026</v>
      </c>
      <c r="C86" s="121">
        <v>913511</v>
      </c>
      <c r="D86" s="121">
        <v>2436456</v>
      </c>
      <c r="E86" s="121">
        <v>569549</v>
      </c>
      <c r="F86" s="121">
        <v>2457063</v>
      </c>
      <c r="G86" s="121">
        <v>343056</v>
      </c>
      <c r="H86" s="121">
        <v>4224930</v>
      </c>
      <c r="I86" s="121">
        <v>660009</v>
      </c>
      <c r="J86" s="121">
        <v>2883499</v>
      </c>
      <c r="K86" s="121">
        <v>0</v>
      </c>
      <c r="L86" s="121">
        <v>0</v>
      </c>
      <c r="M86" s="121">
        <v>0</v>
      </c>
      <c r="N86" s="130">
        <v>0</v>
      </c>
      <c r="O86" s="130">
        <v>0</v>
      </c>
      <c r="P86" s="130">
        <v>0</v>
      </c>
      <c r="Q86" s="130">
        <v>0</v>
      </c>
      <c r="R86" s="131">
        <v>0</v>
      </c>
      <c r="S86" s="121">
        <v>0</v>
      </c>
      <c r="T86" s="121">
        <v>0</v>
      </c>
      <c r="U86" s="121"/>
      <c r="V86" s="121"/>
      <c r="W86" s="121"/>
      <c r="X86" s="121"/>
      <c r="Y86" s="121"/>
      <c r="Z86" s="121"/>
    </row>
    <row r="87" spans="1:26" ht="12.75" hidden="1">
      <c r="A87" s="121">
        <v>540440</v>
      </c>
      <c r="B87" s="121">
        <v>10347</v>
      </c>
      <c r="C87" s="121">
        <v>261349</v>
      </c>
      <c r="D87" s="121">
        <v>61856</v>
      </c>
      <c r="E87" s="121">
        <v>-437469</v>
      </c>
      <c r="F87" s="121">
        <v>0</v>
      </c>
      <c r="G87" s="121">
        <v>0</v>
      </c>
      <c r="H87" s="121">
        <v>0</v>
      </c>
      <c r="I87" s="121">
        <v>0</v>
      </c>
      <c r="J87" s="121">
        <v>0</v>
      </c>
      <c r="K87" s="121">
        <v>0</v>
      </c>
      <c r="L87" s="121">
        <v>0</v>
      </c>
      <c r="M87" s="121">
        <v>0</v>
      </c>
      <c r="N87" s="130">
        <v>0</v>
      </c>
      <c r="O87" s="130">
        <v>0</v>
      </c>
      <c r="P87" s="130">
        <v>0</v>
      </c>
      <c r="Q87" s="130">
        <v>0</v>
      </c>
      <c r="R87" s="131">
        <v>0</v>
      </c>
      <c r="S87" s="121">
        <v>0</v>
      </c>
      <c r="T87" s="121">
        <v>0</v>
      </c>
      <c r="U87" s="121"/>
      <c r="V87" s="121"/>
      <c r="W87" s="121"/>
      <c r="X87" s="121"/>
      <c r="Y87" s="121"/>
      <c r="Z87" s="121"/>
    </row>
    <row r="88" spans="1:26" ht="12.75" hidden="1">
      <c r="A88" s="121">
        <v>275324150</v>
      </c>
      <c r="B88" s="121">
        <v>265263372</v>
      </c>
      <c r="C88" s="121">
        <v>249723031</v>
      </c>
      <c r="D88" s="121">
        <v>247199595</v>
      </c>
      <c r="E88" s="121">
        <v>239541524</v>
      </c>
      <c r="F88" s="121">
        <v>0</v>
      </c>
      <c r="G88" s="121">
        <v>0</v>
      </c>
      <c r="H88" s="121">
        <v>0</v>
      </c>
      <c r="I88" s="121">
        <v>0</v>
      </c>
      <c r="J88" s="121">
        <v>0</v>
      </c>
      <c r="K88" s="121">
        <v>0</v>
      </c>
      <c r="L88" s="121">
        <v>0</v>
      </c>
      <c r="M88" s="121">
        <v>0</v>
      </c>
      <c r="N88" s="130">
        <v>0</v>
      </c>
      <c r="O88" s="130">
        <v>0</v>
      </c>
      <c r="P88" s="130">
        <v>0</v>
      </c>
      <c r="Q88" s="130">
        <v>0</v>
      </c>
      <c r="R88" s="131">
        <v>0</v>
      </c>
      <c r="S88" s="121">
        <v>0</v>
      </c>
      <c r="T88" s="121">
        <v>0</v>
      </c>
      <c r="U88" s="121"/>
      <c r="V88" s="121"/>
      <c r="W88" s="121"/>
      <c r="X88" s="121"/>
      <c r="Y88" s="121"/>
      <c r="Z88" s="121"/>
    </row>
    <row r="89" spans="1:26" ht="12.75" hidden="1">
      <c r="A89" s="121">
        <v>0</v>
      </c>
      <c r="B89" s="121">
        <v>0</v>
      </c>
      <c r="C89" s="121">
        <v>0</v>
      </c>
      <c r="D89" s="121">
        <v>0</v>
      </c>
      <c r="E89" s="121">
        <v>0</v>
      </c>
      <c r="F89" s="121">
        <v>0</v>
      </c>
      <c r="G89" s="121">
        <v>0</v>
      </c>
      <c r="H89" s="121">
        <v>0</v>
      </c>
      <c r="I89" s="121">
        <v>0</v>
      </c>
      <c r="J89" s="121">
        <v>0</v>
      </c>
      <c r="K89" s="121">
        <v>0</v>
      </c>
      <c r="L89" s="121">
        <v>0</v>
      </c>
      <c r="M89" s="121">
        <v>0</v>
      </c>
      <c r="N89" s="130">
        <v>0</v>
      </c>
      <c r="O89" s="130">
        <v>0</v>
      </c>
      <c r="P89" s="130">
        <v>0</v>
      </c>
      <c r="Q89" s="130">
        <v>0</v>
      </c>
      <c r="R89" s="131">
        <v>0</v>
      </c>
      <c r="S89" s="121">
        <v>0</v>
      </c>
      <c r="T89" s="121">
        <v>0</v>
      </c>
      <c r="U89" s="121"/>
      <c r="V89" s="121"/>
      <c r="W89" s="121"/>
      <c r="X89" s="121"/>
      <c r="Y89" s="121"/>
      <c r="Z89" s="121"/>
    </row>
    <row r="90" spans="1:26" ht="12.75" hidden="1">
      <c r="A90" s="121">
        <v>0</v>
      </c>
      <c r="B90" s="121">
        <v>0</v>
      </c>
      <c r="C90" s="121">
        <v>0</v>
      </c>
      <c r="D90" s="121">
        <v>0</v>
      </c>
      <c r="E90" s="121">
        <v>0</v>
      </c>
      <c r="F90" s="121">
        <v>0</v>
      </c>
      <c r="G90" s="121">
        <v>0</v>
      </c>
      <c r="H90" s="121">
        <v>0</v>
      </c>
      <c r="I90" s="121">
        <v>0</v>
      </c>
      <c r="J90" s="121">
        <v>0</v>
      </c>
      <c r="K90" s="121">
        <v>0</v>
      </c>
      <c r="L90" s="121">
        <v>0</v>
      </c>
      <c r="M90" s="121">
        <v>0</v>
      </c>
      <c r="N90" s="130">
        <v>0</v>
      </c>
      <c r="O90" s="130">
        <v>0</v>
      </c>
      <c r="P90" s="130">
        <v>0</v>
      </c>
      <c r="Q90" s="130">
        <v>0</v>
      </c>
      <c r="R90" s="131">
        <v>0</v>
      </c>
      <c r="S90" s="121">
        <v>0</v>
      </c>
      <c r="T90" s="121">
        <v>0</v>
      </c>
      <c r="U90" s="121"/>
      <c r="V90" s="121"/>
      <c r="W90" s="121"/>
      <c r="X90" s="121"/>
      <c r="Y90" s="121"/>
      <c r="Z90" s="121"/>
    </row>
    <row r="93" ht="11.25" customHeight="1"/>
  </sheetData>
  <mergeCells count="5">
    <mergeCell ref="R4:S4"/>
    <mergeCell ref="G2:P2"/>
    <mergeCell ref="G1:Q1"/>
    <mergeCell ref="N3:Q3"/>
    <mergeCell ref="R3:S3"/>
  </mergeCells>
  <printOptions horizontalCentered="1" verticalCentered="1"/>
  <pageMargins left="0" right="0" top="0.57" bottom="0.4" header="0.37" footer="0"/>
  <pageSetup fitToHeight="8" horizontalDpi="360" verticalDpi="360" orientation="landscape" paperSize="5" scale="84" r:id="rId1"/>
  <headerFooter alignWithMargins="0">
    <oddHeader xml:space="preserve">&amp;R&amp;9&amp;D  &amp;T  </oddHeader>
    <oddFooter>&amp;C- 4 -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Television, Statistical and Financial Summaries 1998-2002</dc:title>
  <dc:subject/>
  <dc:creator>Wollenschlager</dc:creator>
  <cp:keywords/>
  <dc:description/>
  <cp:lastModifiedBy>wollensl</cp:lastModifiedBy>
  <cp:lastPrinted>2003-02-21T20:20:19Z</cp:lastPrinted>
  <dcterms:created xsi:type="dcterms:W3CDTF">1998-10-07T17:20:23Z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