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1340" windowHeight="5520" activeTab="8"/>
  </bookViews>
  <sheets>
    <sheet name="Cover" sheetId="1" r:id="rId1"/>
    <sheet name="Av.Prop | Foreword" sheetId="2" r:id="rId2"/>
    <sheet name="T de M | T of C" sheetId="3" r:id="rId3"/>
    <sheet name="Tit.Pg. Can" sheetId="4" r:id="rId4"/>
    <sheet name="P.1" sheetId="5" r:id="rId5"/>
    <sheet name="Tit.Pg. Reg" sheetId="6" r:id="rId6"/>
    <sheet name="P.2" sheetId="7" r:id="rId7"/>
    <sheet name="P.3" sheetId="8" r:id="rId8"/>
    <sheet name="P.4" sheetId="9" r:id="rId9"/>
    <sheet name="P.5" sheetId="10" r:id="rId10"/>
    <sheet name="P.6" sheetId="11" r:id="rId11"/>
    <sheet name="Tit.Pg. Can." sheetId="12" r:id="rId12"/>
    <sheet name="P.7" sheetId="13" r:id="rId13"/>
    <sheet name="Tit.Pg. Reg." sheetId="14" r:id="rId14"/>
    <sheet name="P.8" sheetId="15" r:id="rId15"/>
    <sheet name="P.9" sheetId="16" r:id="rId16"/>
    <sheet name="P.10" sheetId="17" r:id="rId17"/>
    <sheet name="P.11" sheetId="18" r:id="rId18"/>
    <sheet name="P.12" sheetId="19" r:id="rId19"/>
    <sheet name="Tit.Pg. CBC" sheetId="20" r:id="rId20"/>
    <sheet name="P.13" sheetId="21" r:id="rId21"/>
  </sheets>
  <definedNames>
    <definedName name="ACwvu.fdb1_Rapport_Report." localSheetId="4" hidden="1">'P.1'!$86:$91</definedName>
    <definedName name="ACwvu.fdb1_Rapport_Report." localSheetId="6" hidden="1">'P.2'!$85:$90</definedName>
    <definedName name="ACwvu.fdb1_Rapport_Report." localSheetId="7" hidden="1">'P.3'!$85:$90</definedName>
    <definedName name="ACwvu.fdb1_Rapport_Report." localSheetId="8" hidden="1">'P.4'!$85:$90</definedName>
    <definedName name="ACwvu.fdb1_Rapport_Report." localSheetId="9" hidden="1">'P.5'!$85:$90</definedName>
    <definedName name="ACwvu.fdb1_Rapport_Report." localSheetId="10" hidden="1">'P.6'!$88:$93</definedName>
    <definedName name="ACwvu.fdb2_print." localSheetId="16" hidden="1">'P.10'!$A$1:$O$44</definedName>
    <definedName name="ACwvu.fdb2_print." localSheetId="17" hidden="1">'P.11'!$A$1:$O$44</definedName>
    <definedName name="ACwvu.fdb2_print." localSheetId="18" hidden="1">'P.12'!$A$1:$O$44</definedName>
    <definedName name="ACwvu.fdb2_print." localSheetId="12" hidden="1">'P.7'!$A$1:$O$44</definedName>
    <definedName name="ACwvu.fdb2_print." localSheetId="14" hidden="1">'P.8'!$A$1:$O$44</definedName>
    <definedName name="ACwvu.fdb2_print." localSheetId="15" hidden="1">'P.9'!$A$1:$O$44</definedName>
    <definedName name="Cwvu.fdb1_Rapport_Report." localSheetId="4" hidden="1">'P.1'!$86:$91</definedName>
    <definedName name="Cwvu.fdb1_Rapport_Report." localSheetId="6" hidden="1">'P.2'!$85:$90</definedName>
    <definedName name="Cwvu.fdb1_Rapport_Report." localSheetId="7" hidden="1">'P.3'!$85:$90</definedName>
    <definedName name="Cwvu.fdb1_Rapport_Report." localSheetId="8" hidden="1">'P.4'!$85:$90</definedName>
    <definedName name="Cwvu.fdb1_Rapport_Report." localSheetId="9" hidden="1">'P.5'!$85:$90</definedName>
    <definedName name="Cwvu.fdb1_Rapport_Report." localSheetId="10" hidden="1">'P.6'!$88:$93</definedName>
    <definedName name="FDB1_Imprime_PrintArea" localSheetId="4">'P.1'!$A$1:$R$40</definedName>
    <definedName name="FDB1_Imprime_PrintArea" localSheetId="6">'P.2'!$A$1:$R$40</definedName>
    <definedName name="FDB1_Imprime_PrintArea" localSheetId="7">'P.3'!$A$1:$R$40</definedName>
    <definedName name="FDB1_Imprime_PrintArea" localSheetId="8">'P.4'!$A$1:$R$40</definedName>
    <definedName name="FDB1_Imprime_PrintArea" localSheetId="9">'P.5'!$A$1:$R$40</definedName>
    <definedName name="FDB1_Imprime_PrintArea" localSheetId="10">'P.6'!$A$1:$R$40</definedName>
    <definedName name="FDB1_report_copy" localSheetId="4">'P.1'!$A$1:$R$92</definedName>
    <definedName name="FDB1_report_copy" localSheetId="6">'P.2'!$A$1:$R$91</definedName>
    <definedName name="FDB1_report_copy" localSheetId="7">'P.3'!$A$1:$R$91</definedName>
    <definedName name="FDB1_report_copy" localSheetId="8">'P.4'!$A$1:$R$91</definedName>
    <definedName name="FDB1_report_copy" localSheetId="9">'P.5'!$A$1:$R$91</definedName>
    <definedName name="FDB1_report_copy" localSheetId="10">'P.6'!$A$1:$R$94</definedName>
    <definedName name="FDB2_report" localSheetId="16">'P.10'!$A$1:$O$44</definedName>
    <definedName name="FDB2_report" localSheetId="17">'P.11'!$A$1:$O$44</definedName>
    <definedName name="FDB2_report" localSheetId="18">'P.12'!$A$1:$O$44</definedName>
    <definedName name="FDB2_report" localSheetId="12">'P.7'!$A$1:$O$44</definedName>
    <definedName name="FDB2_report" localSheetId="14">'P.8'!$A$1:$O$44</definedName>
    <definedName name="FDB2_report" localSheetId="15">'P.9'!$A$1:$O$44</definedName>
    <definedName name="Header_hide" localSheetId="4">'P.1'!$A$4:$D$4</definedName>
    <definedName name="Header_hide" localSheetId="6">'P.2'!$A$4:$D$4</definedName>
    <definedName name="Header_hide" localSheetId="7">'P.3'!$A$4:$D$4</definedName>
    <definedName name="Header_hide" localSheetId="8">'P.4'!$A$4:$D$4</definedName>
    <definedName name="Header_hide" localSheetId="9">'P.5'!$A$4:$D$4</definedName>
    <definedName name="Header_hide" localSheetId="10">'P.6'!$A$4:$D$4</definedName>
    <definedName name="_xlnm.Print_Area" localSheetId="0">'Cover'!$A$1:$O$34</definedName>
    <definedName name="_xlnm.Print_Area" localSheetId="4">'P.1'!$A$1:$S$46</definedName>
    <definedName name="_xlnm.Print_Area" localSheetId="16">'P.10'!$A$1:$P$45</definedName>
    <definedName name="_xlnm.Print_Area" localSheetId="17">'P.11'!$A$1:$P$45</definedName>
    <definedName name="_xlnm.Print_Area" localSheetId="18">'P.12'!$A$1:$P$45</definedName>
    <definedName name="_xlnm.Print_Area" localSheetId="20">'P.13'!$A$1:$S$46</definedName>
    <definedName name="_xlnm.Print_Area" localSheetId="6">'P.2'!$A$1:$S$44</definedName>
    <definedName name="_xlnm.Print_Area" localSheetId="7">'P.3'!$A$1:$S$45</definedName>
    <definedName name="_xlnm.Print_Area" localSheetId="8">'P.4'!$A$1:$S$47</definedName>
    <definedName name="_xlnm.Print_Area" localSheetId="9">'P.5'!$A$1:$S$47</definedName>
    <definedName name="_xlnm.Print_Area" localSheetId="10">'P.6'!$A$1:$S$46</definedName>
    <definedName name="_xlnm.Print_Area" localSheetId="12">'P.7'!$A$1:$P$46</definedName>
    <definedName name="_xlnm.Print_Area" localSheetId="14">'P.8'!$A$1:$P$45</definedName>
    <definedName name="_xlnm.Print_Area" localSheetId="15">'P.9'!$A$1:$P$45</definedName>
    <definedName name="_xlnm.Print_Area" localSheetId="3">'Tit.Pg. Can'!$A$1:$B$37</definedName>
    <definedName name="_xlnm.Print_Area" localSheetId="11">'Tit.Pg. Can.'!$A$1:$B$36</definedName>
    <definedName name="_xlnm.Print_Area" localSheetId="19">'Tit.Pg. CBC'!$A$1:$G$34</definedName>
    <definedName name="_xlnm.Print_Area" localSheetId="5">'Tit.Pg. Reg'!$A$1:$H$34</definedName>
    <definedName name="_xlnm.Print_Area" localSheetId="13">'Tit.Pg. Reg.'!$A$1:$G$34</definedName>
    <definedName name="Swvu.fdb1_Rapport_Report." localSheetId="4" hidden="1">'P.1'!$86:$91</definedName>
    <definedName name="Swvu.fdb1_Rapport_Report." localSheetId="6" hidden="1">'P.2'!$85:$90</definedName>
    <definedName name="Swvu.fdb1_Rapport_Report." localSheetId="7" hidden="1">'P.3'!$85:$90</definedName>
    <definedName name="Swvu.fdb1_Rapport_Report." localSheetId="8" hidden="1">'P.4'!$85:$90</definedName>
    <definedName name="Swvu.fdb1_Rapport_Report." localSheetId="9" hidden="1">'P.5'!$85:$90</definedName>
    <definedName name="Swvu.fdb1_Rapport_Report." localSheetId="10" hidden="1">'P.6'!$88:$93</definedName>
    <definedName name="Swvu.fdb2_print." localSheetId="16" hidden="1">'P.10'!$A$1:$O$44</definedName>
    <definedName name="Swvu.fdb2_print." localSheetId="17" hidden="1">'P.11'!$A$1:$O$44</definedName>
    <definedName name="Swvu.fdb2_print." localSheetId="18" hidden="1">'P.12'!$A$1:$O$44</definedName>
    <definedName name="Swvu.fdb2_print." localSheetId="12" hidden="1">'P.7'!$A$1:$O$44</definedName>
    <definedName name="Swvu.fdb2_print." localSheetId="14" hidden="1">'P.8'!$A$1:$O$44</definedName>
    <definedName name="Swvu.fdb2_print." localSheetId="15" hidden="1">'P.9'!$A$1:$O$44</definedName>
    <definedName name="wrn.fdb1_Imprime_Print." localSheetId="0" hidden="1">{"fdb1_Rapport_Report",#N/A,FALSE,"Report"}</definedName>
    <definedName name="wrn.fdb1_Imprime_Print." localSheetId="4" hidden="1">{"fdb1_Rapport_Report",#N/A,FALSE,"Report"}</definedName>
    <definedName name="wrn.fdb1_Imprime_Print." localSheetId="18" hidden="1">{"fdb1_Rapport_Report",#N/A,FALSE,"Report"}</definedName>
    <definedName name="wrn.fdb1_Imprime_Print." localSheetId="20" hidden="1">{"fdb1_Rapport_Report",#N/A,FALSE,"Report"}</definedName>
    <definedName name="wrn.fdb1_Imprime_Print." localSheetId="6" hidden="1">{"fdb1_Rapport_Report",#N/A,FALSE,"Report"}</definedName>
    <definedName name="wrn.fdb1_Imprime_Print." localSheetId="7" hidden="1">{"fdb1_Rapport_Report",#N/A,FALSE,"Report"}</definedName>
    <definedName name="wrn.fdb1_Imprime_Print." localSheetId="8" hidden="1">{"fdb1_Rapport_Report",#N/A,FALSE,"Report"}</definedName>
    <definedName name="wrn.fdb1_Imprime_Print." localSheetId="9" hidden="1">{"fdb1_Rapport_Report",#N/A,FALSE,"Report"}</definedName>
    <definedName name="wrn.fdb1_Imprime_Print." localSheetId="10" hidden="1">{"fdb1_Rapport_Report",#N/A,FALSE,"Report"}</definedName>
    <definedName name="wrn.fdb1_Imprime_Print." localSheetId="19" hidden="1">{"fdb1_Rapport_Report",#N/A,FALSE,"Report"}</definedName>
    <definedName name="wrn.fdb1_Imprime_Print." localSheetId="5" hidden="1">{"fdb1_Rapport_Report",#N/A,FALSE,"Report"}</definedName>
    <definedName name="wrn.fdb1_Imprime_Print." hidden="1">{"fdb1_Rapport_Report",#N/A,FALSE,"Report"}</definedName>
    <definedName name="wrn.fdb2_print_rpt." localSheetId="0" hidden="1">{"fdb2_print",#N/A,FALSE,"Report"}</definedName>
    <definedName name="wrn.fdb2_print_rpt." localSheetId="16" hidden="1">{"fdb2_print",#N/A,FALSE,"Report"}</definedName>
    <definedName name="wrn.fdb2_print_rpt." localSheetId="17" hidden="1">{"fdb2_print",#N/A,FALSE,"Report"}</definedName>
    <definedName name="wrn.fdb2_print_rpt." localSheetId="18" hidden="1">{"fdb2_print",#N/A,FALSE,"Report"}</definedName>
    <definedName name="wrn.fdb2_print_rpt." localSheetId="20" hidden="1">{"fdb2_print",#N/A,FALSE,"Report"}</definedName>
    <definedName name="wrn.fdb2_print_rpt." localSheetId="10" hidden="1">{"fdb2_print",#N/A,FALSE,"Report"}</definedName>
    <definedName name="wrn.fdb2_print_rpt." localSheetId="12" hidden="1">{"fdb2_print",#N/A,FALSE,"Report"}</definedName>
    <definedName name="wrn.fdb2_print_rpt." localSheetId="14" hidden="1">{"fdb2_print",#N/A,FALSE,"Report"}</definedName>
    <definedName name="wrn.fdb2_print_rpt." localSheetId="15" hidden="1">{"fdb2_print",#N/A,FALSE,"Report"}</definedName>
    <definedName name="wrn.fdb2_print_rpt." localSheetId="3" hidden="1">{"fdb2_print",#N/A,FALSE,"Report"}</definedName>
    <definedName name="wrn.fdb2_print_rpt." localSheetId="19" hidden="1">{"fdb2_print",#N/A,FALSE,"Report"}</definedName>
    <definedName name="wrn.fdb2_print_rpt." localSheetId="5" hidden="1">{"fdb2_print",#N/A,FALSE,"Report"}</definedName>
    <definedName name="wrn.fdb2_print_rpt." localSheetId="13" hidden="1">{"fdb2_print",#N/A,FALSE,"Report"}</definedName>
    <definedName name="wrn.fdb2_print_rpt." hidden="1">{"fdb2_print",#N/A,FALSE,"Report"}</definedName>
    <definedName name="wvu.fdb1_Rapport_Report." localSheetId="4"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1_Rapport_Report." localSheetId="6"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1_Rapport_Report." localSheetId="7"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1_Rapport_Report." localSheetId="8"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1_Rapport_Report." localSheetId="9"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1_Rapport_Report." localSheetId="10" hidden="1">{TRUE,TRUE,-1.25,-15.5,456.75,253.5,FALSE,TRUE,TRUE,TRUE,0,1,#N/A,1,#N/A,9.595505617977528,16.058823529411764,1,FALSE,FALSE,3,TRUE,1,FALSE,100,"Swvu.fdb1_Rapport_Report.","ACwvu.fdb1_Rapport_Report.",#N/A,FALSE,FALSE,0.25,0.5,0.75,0.5,2,"&amp;R&amp;D  &amp;"" ,Regular""&amp;T  
Page &amp;"",Regular""&amp;P&amp;""-,Regular"" -&amp;N","",TRUE,FALSE,FALSE,FALSE,1,85,#N/A,#N/A,FALSE,FALSE,#N/A,"Cwvu.fdb1_Rapport_Report.",FALSE,FALSE,FALSE,5,360,360,FALSE,FALSE,TRUE,TRUE,TRUE}</definedName>
    <definedName name="wvu.fdb2_print." localSheetId="16"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wvu.fdb2_print." localSheetId="17"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wvu.fdb2_print." localSheetId="18"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wvu.fdb2_print." localSheetId="12"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wvu.fdb2_print." localSheetId="14"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wvu.fdb2_print." localSheetId="15" hidden="1">{TRUE,TRUE,-1.25,-15.5,456.75,253.5,FALSE,TRUE,TRUE,TRUE,0,1,#N/A,1,#N/A,8.954022988505747,16.41176470588235,1,FALSE,FALSE,3,TRUE,1,FALSE,100,"Swvu.fdb2_print.","ACwvu.fdb2_print.",#N/A,FALSE,FALSE,0.25,0.25,0.5,0.5,2,"&amp;A","Page &amp;P",TRUE,TRUE,TRUE,TRUE,1,90,#N/A,#N/A,"=R1C1:R44C16",FALSE,#N/A,#N/A,FALSE,FALSE,FALSE,5,360,360,FALSE,FALSE,TRUE,TRUE,TRUE}</definedName>
    <definedName name="Z_57439D27_2315_11D2_9EC7_10005A7CB282_.wvu.PrintArea" localSheetId="4" hidden="1">'P.1'!$A$1:$R$41</definedName>
    <definedName name="Z_57439D27_2315_11D2_9EC7_10005A7CB282_.wvu.PrintArea" localSheetId="6" hidden="1">'P.2'!$A$1:$R$41</definedName>
    <definedName name="Z_57439D27_2315_11D2_9EC7_10005A7CB282_.wvu.PrintArea" localSheetId="7" hidden="1">'P.3'!$A$1:$R$41</definedName>
    <definedName name="Z_57439D27_2315_11D2_9EC7_10005A7CB282_.wvu.PrintArea" localSheetId="8" hidden="1">'P.4'!$A$1:$R$41</definedName>
    <definedName name="Z_57439D27_2315_11D2_9EC7_10005A7CB282_.wvu.PrintArea" localSheetId="9" hidden="1">'P.5'!$A$1:$R$41</definedName>
    <definedName name="Z_57439D27_2315_11D2_9EC7_10005A7CB282_.wvu.PrintArea" localSheetId="10" hidden="1">'P.6'!$A$1:$R$41</definedName>
    <definedName name="Z_57439D27_2315_11D2_9EC7_10005A7CB282_.wvu.Rows" localSheetId="4" hidden="1">'P.1'!$86:$91</definedName>
    <definedName name="Z_57439D27_2315_11D2_9EC7_10005A7CB282_.wvu.Rows" localSheetId="6" hidden="1">'P.2'!$85:$90</definedName>
    <definedName name="Z_57439D27_2315_11D2_9EC7_10005A7CB282_.wvu.Rows" localSheetId="7" hidden="1">'P.3'!$85:$90</definedName>
    <definedName name="Z_57439D27_2315_11D2_9EC7_10005A7CB282_.wvu.Rows" localSheetId="8" hidden="1">'P.4'!$85:$90</definedName>
    <definedName name="Z_57439D27_2315_11D2_9EC7_10005A7CB282_.wvu.Rows" localSheetId="9" hidden="1">'P.5'!$85:$90</definedName>
    <definedName name="Z_57439D27_2315_11D2_9EC7_10005A7CB282_.wvu.Rows" localSheetId="10" hidden="1">'P.6'!$88:$93</definedName>
  </definedNames>
  <calcPr fullCalcOnLoad="1"/>
</workbook>
</file>

<file path=xl/comments21.xml><?xml version="1.0" encoding="utf-8"?>
<comments xmlns="http://schemas.openxmlformats.org/spreadsheetml/2006/main">
  <authors>
    <author>conadm</author>
  </authors>
  <commentList>
    <comment ref="E8" authorId="0">
      <text>
        <r>
          <rPr>
            <b/>
            <sz val="8"/>
            <rFont val="Tahoma"/>
            <family val="0"/>
          </rPr>
          <t xml:space="preserve">From Appendix A.2 Income
</t>
        </r>
      </text>
    </comment>
    <comment ref="G8" authorId="0">
      <text>
        <r>
          <rPr>
            <b/>
            <sz val="8"/>
            <rFont val="Tahoma"/>
            <family val="0"/>
          </rPr>
          <t>From Appendix A.1 Income</t>
        </r>
        <r>
          <rPr>
            <sz val="8"/>
            <rFont val="Tahoma"/>
            <family val="0"/>
          </rPr>
          <t xml:space="preserve">
</t>
        </r>
      </text>
    </comment>
    <comment ref="I12" authorId="0">
      <text>
        <r>
          <rPr>
            <b/>
            <sz val="8"/>
            <rFont val="Tahoma"/>
            <family val="0"/>
          </rPr>
          <t xml:space="preserve">From Appendix B, Revenue, Misc. less cells E9 and G9
</t>
        </r>
      </text>
    </comment>
    <comment ref="E9" authorId="0">
      <text>
        <r>
          <rPr>
            <b/>
            <sz val="8"/>
            <rFont val="Tahoma"/>
            <family val="0"/>
          </rPr>
          <t xml:space="preserve">From Appendix A.2 Income
</t>
        </r>
        <r>
          <rPr>
            <sz val="8"/>
            <rFont val="Tahoma"/>
            <family val="0"/>
          </rPr>
          <t xml:space="preserve">
</t>
        </r>
      </text>
    </comment>
    <comment ref="E10" authorId="0">
      <text>
        <r>
          <rPr>
            <b/>
            <sz val="8"/>
            <rFont val="Tahoma"/>
            <family val="0"/>
          </rPr>
          <t xml:space="preserve">From Appendix A.2 Income
</t>
        </r>
      </text>
    </comment>
    <comment ref="E11" authorId="0">
      <text>
        <r>
          <rPr>
            <b/>
            <sz val="8"/>
            <rFont val="Tahoma"/>
            <family val="0"/>
          </rPr>
          <t xml:space="preserve">From Appendix A.2 Income
</t>
        </r>
        <r>
          <rPr>
            <sz val="8"/>
            <rFont val="Tahoma"/>
            <family val="0"/>
          </rPr>
          <t xml:space="preserve">
</t>
        </r>
      </text>
    </comment>
    <comment ref="E12" authorId="0">
      <text>
        <r>
          <rPr>
            <b/>
            <sz val="8"/>
            <rFont val="Tahoma"/>
            <family val="0"/>
          </rPr>
          <t xml:space="preserve">From Appendix A.2 Income
</t>
        </r>
        <r>
          <rPr>
            <sz val="8"/>
            <rFont val="Tahoma"/>
            <family val="0"/>
          </rPr>
          <t xml:space="preserve">
</t>
        </r>
      </text>
    </comment>
    <comment ref="G9" authorId="0">
      <text>
        <r>
          <rPr>
            <b/>
            <sz val="8"/>
            <rFont val="Tahoma"/>
            <family val="0"/>
          </rPr>
          <t>From Appendix A.1 Income</t>
        </r>
        <r>
          <rPr>
            <sz val="8"/>
            <rFont val="Tahoma"/>
            <family val="0"/>
          </rPr>
          <t xml:space="preserve">
</t>
        </r>
      </text>
    </comment>
    <comment ref="G10" authorId="0">
      <text>
        <r>
          <rPr>
            <b/>
            <sz val="8"/>
            <rFont val="Tahoma"/>
            <family val="0"/>
          </rPr>
          <t>From Appendix A.1 Income</t>
        </r>
        <r>
          <rPr>
            <sz val="8"/>
            <rFont val="Tahoma"/>
            <family val="0"/>
          </rPr>
          <t xml:space="preserve">
</t>
        </r>
      </text>
    </comment>
    <comment ref="G11" authorId="0">
      <text>
        <r>
          <rPr>
            <b/>
            <sz val="8"/>
            <rFont val="Tahoma"/>
            <family val="0"/>
          </rPr>
          <t>From Appendix A.1 Income</t>
        </r>
        <r>
          <rPr>
            <sz val="8"/>
            <rFont val="Tahoma"/>
            <family val="0"/>
          </rPr>
          <t xml:space="preserve">
</t>
        </r>
      </text>
    </comment>
    <comment ref="G12" authorId="0">
      <text>
        <r>
          <rPr>
            <b/>
            <sz val="8"/>
            <rFont val="Tahoma"/>
            <family val="0"/>
          </rPr>
          <t>From Appendix A.1 Income</t>
        </r>
        <r>
          <rPr>
            <sz val="8"/>
            <rFont val="Tahoma"/>
            <family val="0"/>
          </rPr>
          <t xml:space="preserve">
</t>
        </r>
      </text>
    </comment>
    <comment ref="K28" authorId="0">
      <text>
        <r>
          <rPr>
            <b/>
            <sz val="8"/>
            <rFont val="Tahoma"/>
            <family val="0"/>
          </rPr>
          <t xml:space="preserve">From Appendix B, Operating Appropriation
</t>
        </r>
        <r>
          <rPr>
            <sz val="8"/>
            <rFont val="Tahoma"/>
            <family val="0"/>
          </rPr>
          <t xml:space="preserve">
</t>
        </r>
      </text>
    </comment>
    <comment ref="K17" authorId="0">
      <text>
        <r>
          <rPr>
            <b/>
            <sz val="8"/>
            <rFont val="Tahoma"/>
            <family val="0"/>
          </rPr>
          <t xml:space="preserve">From Appendix B, Total Sales and Promotion
</t>
        </r>
        <r>
          <rPr>
            <sz val="8"/>
            <rFont val="Tahoma"/>
            <family val="0"/>
          </rPr>
          <t xml:space="preserve">
</t>
        </r>
      </text>
    </comment>
    <comment ref="K18" authorId="0">
      <text>
        <r>
          <rPr>
            <b/>
            <sz val="8"/>
            <rFont val="Tahoma"/>
            <family val="0"/>
          </rPr>
          <t>From Appendix B, Total Corporate Management</t>
        </r>
      </text>
    </comment>
    <comment ref="K23" authorId="0">
      <text>
        <r>
          <rPr>
            <b/>
            <sz val="8"/>
            <rFont val="Tahoma"/>
            <family val="0"/>
          </rPr>
          <t xml:space="preserve">From Appendix B, Amortization
</t>
        </r>
      </text>
    </comment>
    <comment ref="K29" authorId="0">
      <text>
        <r>
          <rPr>
            <b/>
            <sz val="8"/>
            <rFont val="Tahoma"/>
            <family val="0"/>
          </rPr>
          <t>Cell K20</t>
        </r>
      </text>
    </comment>
    <comment ref="K30" authorId="0">
      <text>
        <r>
          <rPr>
            <b/>
            <sz val="8"/>
            <rFont val="Tahoma"/>
            <family val="0"/>
          </rPr>
          <t>From Appendix B, Income and large corporation taxes</t>
        </r>
        <r>
          <rPr>
            <sz val="8"/>
            <rFont val="Tahoma"/>
            <family val="0"/>
          </rPr>
          <t xml:space="preserve">
</t>
        </r>
      </text>
    </comment>
    <comment ref="K37" authorId="0">
      <text>
        <r>
          <rPr>
            <b/>
            <sz val="8"/>
            <rFont val="Tahoma"/>
            <family val="0"/>
          </rPr>
          <t>Appendix C, Average number of employees less Pay &amp; Specialty RDI and Newsworld as well as Pay Audio Galaxie</t>
        </r>
        <r>
          <rPr>
            <sz val="8"/>
            <rFont val="Tahoma"/>
            <family val="0"/>
          </rPr>
          <t xml:space="preserve">
</t>
        </r>
      </text>
    </comment>
    <comment ref="K36" authorId="0">
      <text>
        <r>
          <rPr>
            <b/>
            <sz val="8"/>
            <rFont val="Tahoma"/>
            <family val="0"/>
          </rPr>
          <t>Appendix C, Total Salaries less Pay &amp; Specialty RDI and Newsworld as well as Pay Audio Galaxie</t>
        </r>
        <r>
          <rPr>
            <sz val="8"/>
            <rFont val="Tahoma"/>
            <family val="0"/>
          </rPr>
          <t xml:space="preserve">
</t>
        </r>
      </text>
    </comment>
    <comment ref="K40" authorId="0">
      <text>
        <r>
          <rPr>
            <b/>
            <sz val="8"/>
            <rFont val="Tahoma"/>
            <family val="0"/>
          </rPr>
          <t>From Annual Returns page 10  cell 03</t>
        </r>
      </text>
    </comment>
    <comment ref="K41" authorId="0">
      <text>
        <r>
          <rPr>
            <b/>
            <sz val="8"/>
            <rFont val="Tahoma"/>
            <family val="0"/>
          </rPr>
          <t xml:space="preserve">From Annual Returns page 10  cell 06
</t>
        </r>
        <r>
          <rPr>
            <sz val="8"/>
            <rFont val="Tahoma"/>
            <family val="0"/>
          </rPr>
          <t xml:space="preserve">
</t>
        </r>
      </text>
    </comment>
    <comment ref="K16" authorId="0">
      <text>
        <r>
          <rPr>
            <b/>
            <sz val="8"/>
            <rFont val="Tahoma"/>
            <family val="0"/>
          </rPr>
          <t xml:space="preserve">From Appendix B, Total Technical
</t>
        </r>
        <r>
          <rPr>
            <sz val="8"/>
            <rFont val="Tahoma"/>
            <family val="0"/>
          </rPr>
          <t xml:space="preserve">
</t>
        </r>
      </text>
    </comment>
    <comment ref="K15" authorId="0">
      <text>
        <r>
          <rPr>
            <b/>
            <sz val="8"/>
            <rFont val="Tahoma"/>
            <family val="0"/>
          </rPr>
          <t xml:space="preserve">From Appendix B, Total Programming less interests in programming costs, same amount as cell K27
</t>
        </r>
        <r>
          <rPr>
            <sz val="8"/>
            <rFont val="Tahoma"/>
            <family val="0"/>
          </rPr>
          <t xml:space="preserve">
</t>
        </r>
      </text>
    </comment>
    <comment ref="M8" authorId="0">
      <text>
        <r>
          <rPr>
            <b/>
            <sz val="8"/>
            <rFont val="Tahoma"/>
            <family val="0"/>
          </rPr>
          <t xml:space="preserve">From Appendix A.2 Income
</t>
        </r>
      </text>
    </comment>
    <comment ref="O8" authorId="0">
      <text>
        <r>
          <rPr>
            <b/>
            <sz val="8"/>
            <rFont val="Tahoma"/>
            <family val="0"/>
          </rPr>
          <t>From Appendix A.1 Income</t>
        </r>
        <r>
          <rPr>
            <sz val="8"/>
            <rFont val="Tahoma"/>
            <family val="0"/>
          </rPr>
          <t xml:space="preserve">
</t>
        </r>
      </text>
    </comment>
    <comment ref="M9" authorId="0">
      <text>
        <r>
          <rPr>
            <b/>
            <sz val="8"/>
            <rFont val="Tahoma"/>
            <family val="0"/>
          </rPr>
          <t xml:space="preserve">From Appendix A.2 Income
</t>
        </r>
        <r>
          <rPr>
            <sz val="8"/>
            <rFont val="Tahoma"/>
            <family val="0"/>
          </rPr>
          <t xml:space="preserve">
</t>
        </r>
      </text>
    </comment>
    <comment ref="O9" authorId="0">
      <text>
        <r>
          <rPr>
            <b/>
            <sz val="8"/>
            <rFont val="Tahoma"/>
            <family val="0"/>
          </rPr>
          <t>From Appendix A.1 Income</t>
        </r>
        <r>
          <rPr>
            <sz val="8"/>
            <rFont val="Tahoma"/>
            <family val="0"/>
          </rPr>
          <t xml:space="preserve">
</t>
        </r>
      </text>
    </comment>
    <comment ref="M10" authorId="0">
      <text>
        <r>
          <rPr>
            <b/>
            <sz val="8"/>
            <rFont val="Tahoma"/>
            <family val="0"/>
          </rPr>
          <t xml:space="preserve">From Appendix A.2 Income
</t>
        </r>
      </text>
    </comment>
    <comment ref="O10" authorId="0">
      <text>
        <r>
          <rPr>
            <b/>
            <sz val="8"/>
            <rFont val="Tahoma"/>
            <family val="0"/>
          </rPr>
          <t>From Appendix A.1 Income</t>
        </r>
        <r>
          <rPr>
            <sz val="8"/>
            <rFont val="Tahoma"/>
            <family val="0"/>
          </rPr>
          <t xml:space="preserve">
</t>
        </r>
      </text>
    </comment>
    <comment ref="M11" authorId="0">
      <text>
        <r>
          <rPr>
            <b/>
            <sz val="8"/>
            <rFont val="Tahoma"/>
            <family val="0"/>
          </rPr>
          <t xml:space="preserve">From Appendix A.2 Income
</t>
        </r>
        <r>
          <rPr>
            <sz val="8"/>
            <rFont val="Tahoma"/>
            <family val="0"/>
          </rPr>
          <t xml:space="preserve">
</t>
        </r>
      </text>
    </comment>
    <comment ref="O11" authorId="0">
      <text>
        <r>
          <rPr>
            <b/>
            <sz val="8"/>
            <rFont val="Tahoma"/>
            <family val="0"/>
          </rPr>
          <t>From Appendix A.1 Income</t>
        </r>
        <r>
          <rPr>
            <sz val="8"/>
            <rFont val="Tahoma"/>
            <family val="0"/>
          </rPr>
          <t xml:space="preserve">
</t>
        </r>
      </text>
    </comment>
    <comment ref="M12" authorId="0">
      <text>
        <r>
          <rPr>
            <b/>
            <sz val="8"/>
            <rFont val="Tahoma"/>
            <family val="0"/>
          </rPr>
          <t xml:space="preserve">From Appendix A.2 Income
</t>
        </r>
        <r>
          <rPr>
            <sz val="8"/>
            <rFont val="Tahoma"/>
            <family val="0"/>
          </rPr>
          <t xml:space="preserve">
</t>
        </r>
      </text>
    </comment>
    <comment ref="O12" authorId="0">
      <text>
        <r>
          <rPr>
            <b/>
            <sz val="8"/>
            <rFont val="Tahoma"/>
            <family val="0"/>
          </rPr>
          <t>From Appendix A.1 Income</t>
        </r>
        <r>
          <rPr>
            <sz val="8"/>
            <rFont val="Tahoma"/>
            <family val="0"/>
          </rPr>
          <t xml:space="preserve">
</t>
        </r>
      </text>
    </comment>
    <comment ref="Q12" authorId="0">
      <text>
        <r>
          <rPr>
            <b/>
            <sz val="8"/>
            <rFont val="Tahoma"/>
            <family val="0"/>
          </rPr>
          <t xml:space="preserve">From Appendix B, Revenue, Misc. less cells E9 and G9
</t>
        </r>
      </text>
    </comment>
    <comment ref="S15" authorId="0">
      <text>
        <r>
          <rPr>
            <b/>
            <sz val="8"/>
            <rFont val="Tahoma"/>
            <family val="0"/>
          </rPr>
          <t xml:space="preserve">From Appendix B, Total Programming less interests in programming costs, same amount as cell K27
</t>
        </r>
        <r>
          <rPr>
            <sz val="8"/>
            <rFont val="Tahoma"/>
            <family val="0"/>
          </rPr>
          <t xml:space="preserve">
</t>
        </r>
      </text>
    </comment>
    <comment ref="S16" authorId="0">
      <text>
        <r>
          <rPr>
            <b/>
            <sz val="8"/>
            <rFont val="Tahoma"/>
            <family val="0"/>
          </rPr>
          <t xml:space="preserve">From Appendix B, Total Technical
</t>
        </r>
        <r>
          <rPr>
            <sz val="8"/>
            <rFont val="Tahoma"/>
            <family val="0"/>
          </rPr>
          <t xml:space="preserve">
</t>
        </r>
      </text>
    </comment>
    <comment ref="S17" authorId="0">
      <text>
        <r>
          <rPr>
            <b/>
            <sz val="8"/>
            <rFont val="Tahoma"/>
            <family val="0"/>
          </rPr>
          <t xml:space="preserve">From Appendix B, Total Sales and Promotion
</t>
        </r>
        <r>
          <rPr>
            <sz val="8"/>
            <rFont val="Tahoma"/>
            <family val="0"/>
          </rPr>
          <t xml:space="preserve">
</t>
        </r>
      </text>
    </comment>
    <comment ref="S18" authorId="0">
      <text>
        <r>
          <rPr>
            <b/>
            <sz val="8"/>
            <rFont val="Tahoma"/>
            <family val="0"/>
          </rPr>
          <t>From Appendix B, Total Corporate Management</t>
        </r>
      </text>
    </comment>
    <comment ref="S23" authorId="0">
      <text>
        <r>
          <rPr>
            <b/>
            <sz val="8"/>
            <rFont val="Tahoma"/>
            <family val="0"/>
          </rPr>
          <t xml:space="preserve">From Appendix B, Amortization
</t>
        </r>
      </text>
    </comment>
    <comment ref="S28" authorId="0">
      <text>
        <r>
          <rPr>
            <b/>
            <sz val="8"/>
            <rFont val="Tahoma"/>
            <family val="0"/>
          </rPr>
          <t xml:space="preserve">From Appendix B, Operating Appropriation
</t>
        </r>
        <r>
          <rPr>
            <sz val="8"/>
            <rFont val="Tahoma"/>
            <family val="0"/>
          </rPr>
          <t xml:space="preserve">
</t>
        </r>
      </text>
    </comment>
    <comment ref="S29" authorId="0">
      <text>
        <r>
          <rPr>
            <b/>
            <sz val="8"/>
            <rFont val="Tahoma"/>
            <family val="0"/>
          </rPr>
          <t>Cell K20</t>
        </r>
      </text>
    </comment>
    <comment ref="S30" authorId="0">
      <text>
        <r>
          <rPr>
            <b/>
            <sz val="8"/>
            <rFont val="Tahoma"/>
            <family val="0"/>
          </rPr>
          <t>From Appendix B, Income and large corporation taxes</t>
        </r>
        <r>
          <rPr>
            <sz val="8"/>
            <rFont val="Tahoma"/>
            <family val="0"/>
          </rPr>
          <t xml:space="preserve">
</t>
        </r>
      </text>
    </comment>
    <comment ref="S36" authorId="0">
      <text>
        <r>
          <rPr>
            <b/>
            <sz val="8"/>
            <rFont val="Tahoma"/>
            <family val="0"/>
          </rPr>
          <t>Appendix C, Total Salaries less Pay &amp; Specialty RDI and Newsworld as well as Pay Audio Galaxie</t>
        </r>
        <r>
          <rPr>
            <sz val="8"/>
            <rFont val="Tahoma"/>
            <family val="0"/>
          </rPr>
          <t xml:space="preserve">
</t>
        </r>
      </text>
    </comment>
    <comment ref="S37" authorId="0">
      <text>
        <r>
          <rPr>
            <b/>
            <sz val="8"/>
            <rFont val="Tahoma"/>
            <family val="0"/>
          </rPr>
          <t>Appendix C, Average number of employees less Pay &amp; Specialty RDI and Newsworld as well as Pay Audio Galaxie</t>
        </r>
        <r>
          <rPr>
            <sz val="8"/>
            <rFont val="Tahoma"/>
            <family val="0"/>
          </rPr>
          <t xml:space="preserve">
</t>
        </r>
      </text>
    </comment>
    <comment ref="S40" authorId="0">
      <text>
        <r>
          <rPr>
            <b/>
            <sz val="8"/>
            <rFont val="Tahoma"/>
            <family val="0"/>
          </rPr>
          <t>From Annual Returns page 10  cell 03</t>
        </r>
      </text>
    </comment>
    <comment ref="S41" authorId="0">
      <text>
        <r>
          <rPr>
            <b/>
            <sz val="8"/>
            <rFont val="Tahoma"/>
            <family val="0"/>
          </rPr>
          <t xml:space="preserve">From Annual Returns page 10  cell 06
</t>
        </r>
        <r>
          <rPr>
            <sz val="8"/>
            <rFont val="Tahoma"/>
            <family val="0"/>
          </rPr>
          <t xml:space="preserve">
</t>
        </r>
      </text>
    </comment>
  </commentList>
</comments>
</file>

<file path=xl/sharedStrings.xml><?xml version="1.0" encoding="utf-8"?>
<sst xmlns="http://schemas.openxmlformats.org/spreadsheetml/2006/main" count="862" uniqueCount="237">
  <si>
    <t>TÉLÉVISION</t>
  </si>
  <si>
    <t>TELEVISION</t>
  </si>
  <si>
    <t>INDUSTRY STATISTICS &amp; ANALYSIS</t>
  </si>
  <si>
    <t>AVANT-PROPOS</t>
  </si>
  <si>
    <t>FOREWORD</t>
  </si>
  <si>
    <t>Introduction</t>
  </si>
  <si>
    <t>SECTION</t>
  </si>
  <si>
    <t>I</t>
  </si>
  <si>
    <t>II</t>
  </si>
  <si>
    <t>Atlantique / Atlantic</t>
  </si>
  <si>
    <t>Québec</t>
  </si>
  <si>
    <t>Ontario</t>
  </si>
  <si>
    <t>III</t>
  </si>
  <si>
    <t>1)</t>
  </si>
  <si>
    <t>CANADA TOTAL</t>
  </si>
  <si>
    <t>2)</t>
  </si>
  <si>
    <t>PAGE</t>
  </si>
  <si>
    <t xml:space="preserve"> </t>
  </si>
  <si>
    <t>DÉPENSES DE PROGRAMMATION ET PRODUCTION (privée seulement)</t>
  </si>
  <si>
    <t>PROGRAMMING AND PRODUCTION EXPENSES (private only)</t>
  </si>
  <si>
    <t>RELEVÉS STATISTIQUES ET FINANCIERS DE L'INDUSTRIE</t>
  </si>
  <si>
    <t>INDUSTRY STATISTICS AND FINANCIAL SUMMARIES</t>
  </si>
  <si>
    <t>TÉLÉDIFFUSION PRIVÉE : TÉLÉVISION</t>
  </si>
  <si>
    <t>PRIVATE TELEVISION</t>
  </si>
  <si>
    <t xml:space="preserve">  </t>
  </si>
  <si>
    <t xml:space="preserve">RADIO </t>
  </si>
  <si>
    <t>TELEVISION /   TÉLÉVISION</t>
  </si>
  <si>
    <t>AUTRES /   OTHERS</t>
  </si>
  <si>
    <t>TOTAL</t>
  </si>
  <si>
    <t>(1)</t>
  </si>
  <si>
    <t>Notes:</t>
  </si>
  <si>
    <t>$(000)</t>
  </si>
  <si>
    <t>SRC - RADIO ET TÉLÉVISION - SOMMAIRE FINANCIER</t>
  </si>
  <si>
    <t>CBC - RADIO &amp; TELEVISION - FINANCIAL SUMMARY</t>
  </si>
  <si>
    <t xml:space="preserve">     RELEVÉS STATISTIQUES ET FINANCIERS</t>
  </si>
  <si>
    <t xml:space="preserve">     STATISTICAL AND FINANCIAL SUMMARIES</t>
  </si>
  <si>
    <t>CANADA</t>
  </si>
  <si>
    <t>Moy. de croiss. ann./</t>
  </si>
  <si>
    <t>Avg. Ann. Grth Rate</t>
  </si>
  <si>
    <t>Unitées rapportées:</t>
  </si>
  <si>
    <t>Reporting units</t>
  </si>
  <si>
    <t>FDB2</t>
  </si>
  <si>
    <t>Canada</t>
  </si>
  <si>
    <t>Information</t>
  </si>
  <si>
    <t>Sports</t>
  </si>
  <si>
    <t>Unités rapportées</t>
  </si>
  <si>
    <t>Nouvelles /</t>
  </si>
  <si>
    <t>Dramatique /</t>
  </si>
  <si>
    <t>Musique/variété /</t>
  </si>
  <si>
    <t>Jeux-télévisés /</t>
  </si>
  <si>
    <t>Intérêt général /</t>
  </si>
  <si>
    <t>News</t>
  </si>
  <si>
    <t>Drama</t>
  </si>
  <si>
    <t>Music/Variety</t>
  </si>
  <si>
    <t>Game Shows</t>
  </si>
  <si>
    <t>Human Interest</t>
  </si>
  <si>
    <t>(cat. 1)</t>
  </si>
  <si>
    <t>(cat. 2 to 5)</t>
  </si>
  <si>
    <t>(cat. 6)</t>
  </si>
  <si>
    <t>(cat. 7)</t>
  </si>
  <si>
    <t>(cat. 8 &amp; 9)</t>
  </si>
  <si>
    <t>(cat. 10)</t>
  </si>
  <si>
    <t>(cat. 11)</t>
  </si>
  <si>
    <t xml:space="preserve">  1. ÉMISSIONS CANADIENNES / CANADIAN PROGRAMS</t>
  </si>
  <si>
    <t>00/99</t>
  </si>
  <si>
    <t xml:space="preserve">Les données présentées dans ce rapport peuvent être révisées si le Conseil reçoit de l'information additionnelle et/ou révisée.   </t>
  </si>
  <si>
    <t>01/00</t>
  </si>
  <si>
    <t>RÉGIONS</t>
  </si>
  <si>
    <t>REGIONS</t>
  </si>
  <si>
    <t>(cat. 12 to 15)</t>
  </si>
  <si>
    <t>(cat. 1 to 15)</t>
  </si>
  <si>
    <t>A. ÉMISSIONS TÉLÉVISÉES /  PROGRAMS TELECAST</t>
  </si>
  <si>
    <r>
      <t xml:space="preserve">Ontario / </t>
    </r>
    <r>
      <rPr>
        <b/>
        <i/>
        <sz val="10"/>
        <rFont val="Arial Narrow"/>
        <family val="2"/>
      </rPr>
      <t>Ontario</t>
    </r>
  </si>
  <si>
    <r>
      <t xml:space="preserve">Québec / </t>
    </r>
    <r>
      <rPr>
        <b/>
        <i/>
        <sz val="10"/>
        <rFont val="Arial Narrow"/>
        <family val="2"/>
      </rPr>
      <t>Quebec</t>
    </r>
  </si>
  <si>
    <r>
      <t xml:space="preserve">Atlantique / </t>
    </r>
    <r>
      <rPr>
        <b/>
        <i/>
        <sz val="10"/>
        <rFont val="Arial Narrow"/>
        <family val="2"/>
      </rPr>
      <t>Atlantic</t>
    </r>
  </si>
  <si>
    <r>
      <t xml:space="preserve">CRTC - SYSTÈME DE LA BASE DE DONNÉES FINANCIÈRES  /  </t>
    </r>
    <r>
      <rPr>
        <b/>
        <i/>
        <sz val="12"/>
        <rFont val="Arial Narrow"/>
        <family val="2"/>
      </rPr>
      <t xml:space="preserve">CRTC - FINANCIAL DATABASE SYSTEM  </t>
    </r>
  </si>
  <si>
    <r>
      <t xml:space="preserve">DÉPENSES DE PROGRAMMATION ET DE PRODUCTION / </t>
    </r>
    <r>
      <rPr>
        <b/>
        <i/>
        <sz val="12"/>
        <rFont val="Arial Narrow"/>
        <family val="2"/>
      </rPr>
      <t>PROGRAMMING AND PRODUCTION EXPENSES</t>
    </r>
  </si>
  <si>
    <r>
      <t xml:space="preserve">Autres / </t>
    </r>
    <r>
      <rPr>
        <b/>
        <i/>
        <sz val="10"/>
        <rFont val="Arial Narrow"/>
        <family val="2"/>
      </rPr>
      <t>Other</t>
    </r>
  </si>
  <si>
    <r>
      <t xml:space="preserve">      1. Production stations locale / </t>
    </r>
    <r>
      <rPr>
        <i/>
        <sz val="10"/>
        <rFont val="Arial Narrow"/>
        <family val="2"/>
      </rPr>
      <t>Station production (incl. coop)</t>
    </r>
  </si>
  <si>
    <r>
      <t xml:space="preserve">      2. Autres émissions par affilée / </t>
    </r>
    <r>
      <rPr>
        <i/>
        <sz val="10"/>
        <rFont val="Arial Narrow"/>
        <family val="2"/>
      </rPr>
      <t>Produced by affiliate production company</t>
    </r>
  </si>
  <si>
    <r>
      <t xml:space="preserve">      3. Autres stations /  </t>
    </r>
    <r>
      <rPr>
        <i/>
        <sz val="10"/>
        <rFont val="Arial Narrow"/>
        <family val="2"/>
      </rPr>
      <t>Acquired from other stations</t>
    </r>
  </si>
  <si>
    <r>
      <t xml:space="preserve">      4. Production de réseau /  </t>
    </r>
    <r>
      <rPr>
        <i/>
        <sz val="10"/>
        <rFont val="Arial Narrow"/>
        <family val="2"/>
      </rPr>
      <t>Network origination</t>
    </r>
  </si>
  <si>
    <r>
      <t xml:space="preserve">      5. Émissions acquises de producteurs indépendants / </t>
    </r>
    <r>
      <rPr>
        <i/>
        <sz val="10"/>
        <rFont val="Arial Narrow"/>
        <family val="2"/>
      </rPr>
      <t>Acquired from independent producers</t>
    </r>
  </si>
  <si>
    <r>
      <t xml:space="preserve">      6. Accréditation spéciale / </t>
    </r>
    <r>
      <rPr>
        <i/>
        <sz val="10"/>
        <rFont val="Arial Narrow"/>
        <family val="2"/>
      </rPr>
      <t>Special recognition programs</t>
    </r>
  </si>
  <si>
    <r>
      <t xml:space="preserve">      7. Autres émissions canadiennes / </t>
    </r>
    <r>
      <rPr>
        <i/>
        <sz val="10"/>
        <rFont val="Arial Narrow"/>
        <family val="2"/>
      </rPr>
      <t>Other Canadian programs</t>
    </r>
  </si>
  <si>
    <r>
      <t xml:space="preserve">      8. Total - émissions canadiennes / </t>
    </r>
    <r>
      <rPr>
        <b/>
        <i/>
        <sz val="10"/>
        <rFont val="Arial Narrow"/>
        <family val="2"/>
      </rPr>
      <t>Total - Canadian Programming</t>
    </r>
  </si>
  <si>
    <r>
      <t xml:space="preserve">          Sommes incluses ci haut / </t>
    </r>
    <r>
      <rPr>
        <i/>
        <sz val="10"/>
        <rFont val="Arial Narrow"/>
        <family val="2"/>
      </rPr>
      <t>Amounts included in above</t>
    </r>
  </si>
  <si>
    <r>
      <t xml:space="preserve">          a) Sous-titrage / </t>
    </r>
    <r>
      <rPr>
        <i/>
        <sz val="10"/>
        <rFont val="Arial Narrow"/>
        <family val="2"/>
      </rPr>
      <t>Close Caption</t>
    </r>
  </si>
  <si>
    <r>
      <t xml:space="preserve">          b) Doublage / </t>
    </r>
    <r>
      <rPr>
        <i/>
        <sz val="10"/>
        <rFont val="Arial Narrow"/>
        <family val="2"/>
      </rPr>
      <t>Dubbing</t>
    </r>
  </si>
  <si>
    <r>
      <t xml:space="preserve">          c) Élaboration d' émissions / </t>
    </r>
    <r>
      <rPr>
        <i/>
        <sz val="10"/>
        <rFont val="Arial Narrow"/>
        <family val="2"/>
      </rPr>
      <t>Program Development</t>
    </r>
  </si>
  <si>
    <r>
      <t xml:space="preserve">          d) Émissions pour enfants / </t>
    </r>
    <r>
      <rPr>
        <i/>
        <sz val="10"/>
        <rFont val="Arial Narrow"/>
        <family val="2"/>
      </rPr>
      <t>Children's Programming</t>
    </r>
  </si>
  <si>
    <r>
      <t xml:space="preserve">          e) Avantages tangibles liés au transfert de propriété / </t>
    </r>
    <r>
      <rPr>
        <i/>
        <sz val="10"/>
        <rFont val="Arial Narrow"/>
        <family val="2"/>
      </rPr>
      <t>Ownership Transfer Tangible Benefits</t>
    </r>
  </si>
  <si>
    <r>
      <t xml:space="preserve">   2. TOTAL D'ÉMISSIONS NON-CANADIENNES / </t>
    </r>
    <r>
      <rPr>
        <b/>
        <i/>
        <sz val="10"/>
        <rFont val="Arial Narrow"/>
        <family val="2"/>
      </rPr>
      <t>TOTAL NON-CANADIAN PROGRAM EXPENSES</t>
    </r>
  </si>
  <si>
    <r>
      <t xml:space="preserve">       Sommes incluses tot. non-can. / </t>
    </r>
    <r>
      <rPr>
        <i/>
        <sz val="10"/>
        <rFont val="Arial Narrow"/>
        <family val="2"/>
      </rPr>
      <t>Amounts incl. tot. Non-CDN</t>
    </r>
  </si>
  <si>
    <r>
      <t xml:space="preserve">       a) Doublage / </t>
    </r>
    <r>
      <rPr>
        <i/>
        <sz val="10"/>
        <rFont val="Arial Narrow"/>
        <family val="2"/>
      </rPr>
      <t>Dubbing</t>
    </r>
  </si>
  <si>
    <r>
      <t xml:space="preserve">   3. TOTAL - DIFFUSION D'ÉMISSIONS /</t>
    </r>
    <r>
      <rPr>
        <b/>
        <i/>
        <sz val="10"/>
        <rFont val="Arial Narrow"/>
        <family val="2"/>
      </rPr>
      <t xml:space="preserve"> TOTAL PROGRAMS TELECAST</t>
    </r>
  </si>
  <si>
    <r>
      <t xml:space="preserve">B. AUTRE DÉPENSES DE PROGRAMMATION / </t>
    </r>
    <r>
      <rPr>
        <b/>
        <i/>
        <sz val="10"/>
        <rFont val="Arial Narrow"/>
        <family val="2"/>
      </rPr>
      <t>OTHER  PROGRAMMING EXPENSES</t>
    </r>
  </si>
  <si>
    <r>
      <t xml:space="preserve">   1. Réduction - valeur du stock d'émissions canadiennes /</t>
    </r>
    <r>
      <rPr>
        <i/>
        <sz val="10"/>
        <rFont val="Arial Narrow"/>
        <family val="2"/>
      </rPr>
      <t xml:space="preserve"> Inventory write-downs - Canadian programs</t>
    </r>
  </si>
  <si>
    <r>
      <t xml:space="preserve">   2. Réduction - valeur du stock d'émissions non-can. / </t>
    </r>
    <r>
      <rPr>
        <i/>
        <sz val="10"/>
        <rFont val="Arial Narrow"/>
        <family val="2"/>
      </rPr>
      <t>Inventory write-downs - Non-Canadian programs</t>
    </r>
  </si>
  <si>
    <r>
      <t xml:space="preserve">   3. Élaboration/scénarios canadiennes - non diffusées / </t>
    </r>
    <r>
      <rPr>
        <i/>
        <sz val="10"/>
        <rFont val="Arial Narrow"/>
        <family val="2"/>
      </rPr>
      <t>Script &amp; Concept - Canadian - not telecast</t>
    </r>
  </si>
  <si>
    <r>
      <t xml:space="preserve">   4. Pertes liés investissements - prod. canadiennes / </t>
    </r>
    <r>
      <rPr>
        <i/>
        <sz val="10"/>
        <rFont val="Arial Narrow"/>
        <family val="2"/>
      </rPr>
      <t>Loss on Equity - Canadian programs</t>
    </r>
  </si>
  <si>
    <r>
      <t xml:space="preserve">   5. Autres / </t>
    </r>
    <r>
      <rPr>
        <i/>
        <sz val="10"/>
        <rFont val="Arial Narrow"/>
        <family val="2"/>
      </rPr>
      <t>Other</t>
    </r>
  </si>
  <si>
    <r>
      <t xml:space="preserve">   6. Total - autres dépenses de programmation / </t>
    </r>
    <r>
      <rPr>
        <b/>
        <i/>
        <sz val="10"/>
        <rFont val="Arial Narrow"/>
        <family val="2"/>
      </rPr>
      <t>Total - Other Programming Expenses</t>
    </r>
  </si>
  <si>
    <r>
      <t xml:space="preserve">   7. Crédit du FTCPEC (dép, élig. de prog. can. non incl. ci-haut /</t>
    </r>
    <r>
      <rPr>
        <i/>
        <sz val="10"/>
        <rFont val="Arial Narrow"/>
        <family val="2"/>
      </rPr>
      <t xml:space="preserve"> CTCPF Credit (elig. Can. prog. exp. not incl. above)</t>
    </r>
  </si>
  <si>
    <r>
      <t xml:space="preserve">C. DÉPENSES DE PRODUCTION / </t>
    </r>
    <r>
      <rPr>
        <b/>
        <i/>
        <sz val="10"/>
        <rFont val="Arial Narrow"/>
        <family val="2"/>
      </rPr>
      <t>PRODUCTION EXPENSES</t>
    </r>
  </si>
  <si>
    <r>
      <t xml:space="preserve">   1. Vente/souscription d'émissions canadiennes / </t>
    </r>
    <r>
      <rPr>
        <i/>
        <sz val="10"/>
        <rFont val="Arial Narrow"/>
        <family val="2"/>
      </rPr>
      <t>Sales/Syndication Canadian</t>
    </r>
  </si>
  <si>
    <r>
      <t xml:space="preserve">   2. Vente/souscription d'émissions non-canadiennes / </t>
    </r>
    <r>
      <rPr>
        <i/>
        <sz val="10"/>
        <rFont val="Arial Narrow"/>
        <family val="2"/>
      </rPr>
      <t>Sales/Syndication Non-Canadian</t>
    </r>
  </si>
  <si>
    <r>
      <t xml:space="preserve">   3. Services de production vendue /</t>
    </r>
    <r>
      <rPr>
        <i/>
        <sz val="10"/>
        <rFont val="Arial Narrow"/>
        <family val="2"/>
      </rPr>
      <t xml:space="preserve"> Production Services Sold</t>
    </r>
  </si>
  <si>
    <r>
      <t xml:space="preserve">   4. Infopublicités /</t>
    </r>
    <r>
      <rPr>
        <i/>
        <sz val="10"/>
        <rFont val="Arial Narrow"/>
        <family val="2"/>
      </rPr>
      <t xml:space="preserve"> Infomercials</t>
    </r>
  </si>
  <si>
    <r>
      <t xml:space="preserve">   5.  Autres /</t>
    </r>
    <r>
      <rPr>
        <i/>
        <sz val="10"/>
        <rFont val="Arial Narrow"/>
        <family val="2"/>
      </rPr>
      <t xml:space="preserve"> Other</t>
    </r>
  </si>
  <si>
    <r>
      <t xml:space="preserve">   6. Total - dépenses de production / </t>
    </r>
    <r>
      <rPr>
        <b/>
        <i/>
        <sz val="10"/>
        <rFont val="Arial Narrow"/>
        <family val="2"/>
      </rPr>
      <t>Total - Production Expenses</t>
    </r>
  </si>
  <si>
    <r>
      <t xml:space="preserve">GRAND TOTAL - PROGRAMMATION ET PRODUCTION / </t>
    </r>
    <r>
      <rPr>
        <b/>
        <i/>
        <sz val="10"/>
        <rFont val="Arial Narrow"/>
        <family val="2"/>
      </rPr>
      <t>PROGRAM &amp; PRODUCTION</t>
    </r>
  </si>
  <si>
    <r>
      <t xml:space="preserve">    Émissions canadiennes admissible / </t>
    </r>
    <r>
      <rPr>
        <b/>
        <i/>
        <sz val="10"/>
        <rFont val="Arial Narrow"/>
        <family val="2"/>
      </rPr>
      <t>Eligible Canadian program expenditures</t>
    </r>
  </si>
  <si>
    <r>
      <t xml:space="preserve">A. ÉMISSIONS TÉLÉVISÉES /  </t>
    </r>
    <r>
      <rPr>
        <b/>
        <i/>
        <sz val="10"/>
        <rFont val="Arial Narrow"/>
        <family val="2"/>
      </rPr>
      <t>PROGRAMS TELECAST</t>
    </r>
  </si>
  <si>
    <r>
      <t xml:space="preserve">  1. ÉMISSIONS CANADIENNES / </t>
    </r>
    <r>
      <rPr>
        <b/>
        <i/>
        <sz val="10"/>
        <rFont val="Arial Narrow"/>
        <family val="2"/>
      </rPr>
      <t>CANADIAN PROGRAMS</t>
    </r>
  </si>
  <si>
    <r>
      <t xml:space="preserve">      4. Production de réseau / </t>
    </r>
    <r>
      <rPr>
        <i/>
        <sz val="10"/>
        <rFont val="Arial Narrow"/>
        <family val="2"/>
      </rPr>
      <t xml:space="preserve"> Network origination</t>
    </r>
  </si>
  <si>
    <r>
      <t xml:space="preserve">   3. TOTAL - DIFFUSION D'ÉMISSIONS / </t>
    </r>
    <r>
      <rPr>
        <b/>
        <i/>
        <sz val="10"/>
        <rFont val="Arial Narrow"/>
        <family val="2"/>
      </rPr>
      <t>TOTAL PROGRAMS TELECAST</t>
    </r>
  </si>
  <si>
    <r>
      <t xml:space="preserve">   1. Réduction - valeur du stock d'émissions canadiennes / </t>
    </r>
    <r>
      <rPr>
        <i/>
        <sz val="10"/>
        <rFont val="Arial Narrow"/>
        <family val="2"/>
      </rPr>
      <t>Inventory write-downs - Canadian programs</t>
    </r>
  </si>
  <si>
    <r>
      <t xml:space="preserve">   4. Pertes liés investissements - prod. canadiennes /</t>
    </r>
    <r>
      <rPr>
        <i/>
        <sz val="10"/>
        <rFont val="Arial Narrow"/>
        <family val="2"/>
      </rPr>
      <t xml:space="preserve"> Loss on Equity - Canadian programs</t>
    </r>
  </si>
  <si>
    <r>
      <t xml:space="preserve">   7. Crédit du FTCPEC (dép, élig. de prog. can. non incl. ci-haut / </t>
    </r>
    <r>
      <rPr>
        <i/>
        <sz val="10"/>
        <rFont val="Arial Narrow"/>
        <family val="2"/>
      </rPr>
      <t>CTCPF Credit (elig. Can. prog. exp. not incl. above)</t>
    </r>
  </si>
  <si>
    <r>
      <t xml:space="preserve">   3. Services de production vendue / </t>
    </r>
    <r>
      <rPr>
        <i/>
        <sz val="10"/>
        <rFont val="Arial Narrow"/>
        <family val="2"/>
      </rPr>
      <t>Production Services Sold</t>
    </r>
  </si>
  <si>
    <r>
      <t xml:space="preserve">   4. Infopublicités / </t>
    </r>
    <r>
      <rPr>
        <i/>
        <sz val="10"/>
        <rFont val="Arial Narrow"/>
        <family val="2"/>
      </rPr>
      <t>Infomercials</t>
    </r>
  </si>
  <si>
    <r>
      <t xml:space="preserve">   5.  Autres / </t>
    </r>
    <r>
      <rPr>
        <i/>
        <sz val="10"/>
        <rFont val="Arial Narrow"/>
        <family val="2"/>
      </rPr>
      <t>Other</t>
    </r>
  </si>
  <si>
    <r>
      <t xml:space="preserve">CRTC - SYSTÈME DE LA BASE DE DONNÉES FINANCIÈRES  / </t>
    </r>
    <r>
      <rPr>
        <b/>
        <i/>
        <sz val="11"/>
        <rFont val="Arial"/>
        <family val="2"/>
      </rPr>
      <t xml:space="preserve"> CRTC - FINANCIAL DATABASE SYSTEM  </t>
    </r>
  </si>
  <si>
    <r>
      <t xml:space="preserve">SOMMAIRE FINANCIER - TV / </t>
    </r>
    <r>
      <rPr>
        <b/>
        <i/>
        <sz val="11"/>
        <rFont val="Arial"/>
        <family val="2"/>
      </rPr>
      <t>FINANCIAL SUMMARY TV</t>
    </r>
  </si>
  <si>
    <r>
      <t xml:space="preserve">Variation % / </t>
    </r>
    <r>
      <rPr>
        <b/>
        <i/>
        <sz val="10"/>
        <rFont val="Arial"/>
        <family val="2"/>
      </rPr>
      <t xml:space="preserve">Percent Change </t>
    </r>
    <r>
      <rPr>
        <b/>
        <sz val="10"/>
        <rFont val="Arial"/>
        <family val="2"/>
      </rPr>
      <t xml:space="preserve"> </t>
    </r>
  </si>
  <si>
    <r>
      <t xml:space="preserve">REVENUS / </t>
    </r>
    <r>
      <rPr>
        <b/>
        <i/>
        <sz val="10"/>
        <rFont val="Arial"/>
        <family val="2"/>
      </rPr>
      <t>REVENUE</t>
    </r>
    <r>
      <rPr>
        <b/>
        <sz val="10"/>
        <rFont val="Arial"/>
        <family val="2"/>
      </rPr>
      <t xml:space="preserve"> ($)</t>
    </r>
  </si>
  <si>
    <r>
      <t xml:space="preserve">   Vente de publicité locale / </t>
    </r>
    <r>
      <rPr>
        <i/>
        <sz val="10"/>
        <rFont val="Arial"/>
        <family val="2"/>
      </rPr>
      <t>Local Time Sales</t>
    </r>
  </si>
  <si>
    <r>
      <t xml:space="preserve">   Vente de publicité nationale /</t>
    </r>
    <r>
      <rPr>
        <i/>
        <sz val="10"/>
        <rFont val="Arial"/>
        <family val="2"/>
      </rPr>
      <t xml:space="preserve"> National Time Sales</t>
    </r>
  </si>
  <si>
    <r>
      <t xml:space="preserve">   Paiements du réseau à la station / </t>
    </r>
    <r>
      <rPr>
        <i/>
        <sz val="10"/>
        <rFont val="Arial"/>
        <family val="2"/>
      </rPr>
      <t>Network Payments</t>
    </r>
  </si>
  <si>
    <r>
      <t xml:space="preserve">   Infopublicités /</t>
    </r>
    <r>
      <rPr>
        <i/>
        <sz val="10"/>
        <rFont val="Arial"/>
        <family val="2"/>
      </rPr>
      <t xml:space="preserve"> Infomercials</t>
    </r>
  </si>
  <si>
    <r>
      <t xml:space="preserve">   Ventes de droits de diffusions / </t>
    </r>
    <r>
      <rPr>
        <i/>
        <sz val="10"/>
        <rFont val="Arial"/>
        <family val="2"/>
      </rPr>
      <t>Syndication-Production</t>
    </r>
  </si>
  <si>
    <r>
      <t xml:space="preserve">   Autres / </t>
    </r>
    <r>
      <rPr>
        <i/>
        <sz val="10"/>
        <rFont val="Arial"/>
        <family val="2"/>
      </rPr>
      <t xml:space="preserve">Other </t>
    </r>
  </si>
  <si>
    <r>
      <t xml:space="preserve">      REVENUS TOTAUX /</t>
    </r>
    <r>
      <rPr>
        <b/>
        <i/>
        <sz val="10"/>
        <rFont val="Arial"/>
        <family val="2"/>
      </rPr>
      <t xml:space="preserve"> TOTAL REVENUE</t>
    </r>
  </si>
  <si>
    <r>
      <t xml:space="preserve">DÉPENSES D' EXPLOITATION / </t>
    </r>
    <r>
      <rPr>
        <b/>
        <i/>
        <sz val="10"/>
        <rFont val="Arial"/>
        <family val="2"/>
      </rPr>
      <t>EXPENSES</t>
    </r>
    <r>
      <rPr>
        <b/>
        <sz val="10"/>
        <rFont val="Arial"/>
        <family val="2"/>
      </rPr>
      <t xml:space="preserve"> ($)</t>
    </r>
  </si>
  <si>
    <r>
      <t xml:space="preserve">   Émissions /</t>
    </r>
    <r>
      <rPr>
        <i/>
        <sz val="10"/>
        <rFont val="Arial"/>
        <family val="2"/>
      </rPr>
      <t xml:space="preserve"> Program</t>
    </r>
  </si>
  <si>
    <r>
      <t xml:space="preserve">   Services techniques / </t>
    </r>
    <r>
      <rPr>
        <i/>
        <sz val="10"/>
        <rFont val="Arial"/>
        <family val="2"/>
      </rPr>
      <t>Technical</t>
    </r>
  </si>
  <si>
    <r>
      <t xml:space="preserve">   Ventes et promotion / </t>
    </r>
    <r>
      <rPr>
        <i/>
        <sz val="10"/>
        <rFont val="Arial"/>
        <family val="2"/>
      </rPr>
      <t>Sales and Promotion</t>
    </r>
  </si>
  <si>
    <r>
      <t xml:space="preserve">   Administration et frais généraux / </t>
    </r>
    <r>
      <rPr>
        <i/>
        <sz val="10"/>
        <rFont val="Arial"/>
        <family val="2"/>
      </rPr>
      <t>Administration and General</t>
    </r>
  </si>
  <si>
    <r>
      <t xml:space="preserve">      DÉPENSES TOTALES /</t>
    </r>
    <r>
      <rPr>
        <b/>
        <i/>
        <sz val="10"/>
        <rFont val="Arial"/>
        <family val="2"/>
      </rPr>
      <t xml:space="preserve"> TOTAL EXPENSES</t>
    </r>
  </si>
  <si>
    <r>
      <t xml:space="preserve">   Bénéfice (perte) d'exploitation / </t>
    </r>
    <r>
      <rPr>
        <i/>
        <sz val="10"/>
        <rFont val="Arial"/>
        <family val="2"/>
      </rPr>
      <t>Operating income</t>
    </r>
  </si>
  <si>
    <r>
      <t xml:space="preserve">   Amortissement / </t>
    </r>
    <r>
      <rPr>
        <i/>
        <sz val="10"/>
        <rFont val="Arial"/>
        <family val="2"/>
      </rPr>
      <t>Depreciation</t>
    </r>
  </si>
  <si>
    <r>
      <t xml:space="preserve">      B.A.I.I. / </t>
    </r>
    <r>
      <rPr>
        <b/>
        <i/>
        <sz val="10"/>
        <rFont val="Arial"/>
        <family val="2"/>
      </rPr>
      <t>P.B.I.T.</t>
    </r>
  </si>
  <si>
    <r>
      <t xml:space="preserve">   Intérêts versés / </t>
    </r>
    <r>
      <rPr>
        <i/>
        <sz val="10"/>
        <rFont val="Arial"/>
        <family val="2"/>
      </rPr>
      <t>Interest</t>
    </r>
  </si>
  <si>
    <r>
      <t xml:space="preserve">   Ajustements / </t>
    </r>
    <r>
      <rPr>
        <i/>
        <sz val="10"/>
        <rFont val="Arial"/>
        <family val="2"/>
      </rPr>
      <t>Adjustments</t>
    </r>
  </si>
  <si>
    <r>
      <t xml:space="preserve">      Bénéfice net (perte) avant impôts / </t>
    </r>
    <r>
      <rPr>
        <b/>
        <i/>
        <sz val="10"/>
        <rFont val="Arial"/>
        <family val="2"/>
      </rPr>
      <t>Pre-tax Profit</t>
    </r>
  </si>
  <si>
    <r>
      <t xml:space="preserve">ÉMISSIONS / </t>
    </r>
    <r>
      <rPr>
        <b/>
        <i/>
        <sz val="10"/>
        <rFont val="Arial"/>
        <family val="2"/>
      </rPr>
      <t>PROGRAMMING</t>
    </r>
    <r>
      <rPr>
        <b/>
        <sz val="10"/>
        <rFont val="Arial"/>
        <family val="2"/>
      </rPr>
      <t xml:space="preserve"> (%)</t>
    </r>
  </si>
  <si>
    <r>
      <t xml:space="preserve">   Dépenses sur émissions/revenus totaux / </t>
    </r>
    <r>
      <rPr>
        <i/>
        <sz val="10"/>
        <rFont val="Arial"/>
        <family val="2"/>
      </rPr>
      <t>Program Expenses/Total Revenue</t>
    </r>
  </si>
  <si>
    <r>
      <t xml:space="preserve">   Dépenses sur émissions/dépenses totales / </t>
    </r>
    <r>
      <rPr>
        <i/>
        <sz val="10"/>
        <rFont val="Arial"/>
        <family val="2"/>
      </rPr>
      <t>Program Expenses/Total Expenses</t>
    </r>
  </si>
  <si>
    <r>
      <t xml:space="preserve">PERSONNEL / </t>
    </r>
    <r>
      <rPr>
        <b/>
        <i/>
        <sz val="10"/>
        <rFont val="Arial"/>
        <family val="2"/>
      </rPr>
      <t>STAFF</t>
    </r>
  </si>
  <si>
    <r>
      <t xml:space="preserve">   Rémunérations totales  / </t>
    </r>
    <r>
      <rPr>
        <i/>
        <sz val="10"/>
        <rFont val="Arial"/>
        <family val="2"/>
      </rPr>
      <t>Total Salaries ($)</t>
    </r>
  </si>
  <si>
    <r>
      <t xml:space="preserve">   Effectifs moyens / </t>
    </r>
    <r>
      <rPr>
        <i/>
        <sz val="10"/>
        <rFont val="Arial"/>
        <family val="2"/>
      </rPr>
      <t>Staff</t>
    </r>
  </si>
  <si>
    <r>
      <t xml:space="preserve">   Rémunérations/effectifs / </t>
    </r>
    <r>
      <rPr>
        <i/>
        <sz val="10"/>
        <rFont val="Arial"/>
        <family val="2"/>
      </rPr>
      <t>Average Salaries ($)</t>
    </r>
    <r>
      <rPr>
        <sz val="10"/>
        <rFont val="Arial"/>
        <family val="2"/>
      </rPr>
      <t xml:space="preserve"> </t>
    </r>
  </si>
  <si>
    <r>
      <t xml:space="preserve">   Rémunérations/dépenses totales / </t>
    </r>
    <r>
      <rPr>
        <i/>
        <sz val="10"/>
        <rFont val="Arial"/>
        <family val="2"/>
      </rPr>
      <t>Salaries/Total Expenses (%)</t>
    </r>
  </si>
  <si>
    <r>
      <t xml:space="preserve">IMMOBILISATIONS / </t>
    </r>
    <r>
      <rPr>
        <b/>
        <i/>
        <sz val="10"/>
        <rFont val="Arial"/>
        <family val="2"/>
      </rPr>
      <t>FIXED ASSETS</t>
    </r>
  </si>
  <si>
    <r>
      <t xml:space="preserve">   Immobilisations brutes  / </t>
    </r>
    <r>
      <rPr>
        <i/>
        <sz val="10"/>
        <rFont val="Arial"/>
        <family val="2"/>
      </rPr>
      <t>Gross Fixed Assets ($)</t>
    </r>
  </si>
  <si>
    <r>
      <t xml:space="preserve">   Immobilisations nettes / </t>
    </r>
    <r>
      <rPr>
        <i/>
        <sz val="10"/>
        <rFont val="Arial"/>
        <family val="2"/>
      </rPr>
      <t>Net Fixed Assets (%)</t>
    </r>
  </si>
  <si>
    <r>
      <t xml:space="preserve">RENDEMENT / </t>
    </r>
    <r>
      <rPr>
        <b/>
        <i/>
        <sz val="10"/>
        <rFont val="Arial"/>
        <family val="2"/>
      </rPr>
      <t>PROFITABILITY (%)</t>
    </r>
  </si>
  <si>
    <r>
      <t xml:space="preserve">   Revenus d'exploitation / </t>
    </r>
    <r>
      <rPr>
        <i/>
        <sz val="10"/>
        <rFont val="Arial"/>
        <family val="2"/>
      </rPr>
      <t xml:space="preserve">Operating Margin </t>
    </r>
  </si>
  <si>
    <r>
      <t xml:space="preserve">   Marge B.A.I.I. / </t>
    </r>
    <r>
      <rPr>
        <i/>
        <sz val="10"/>
        <rFont val="Arial"/>
        <family val="2"/>
      </rPr>
      <t xml:space="preserve">P.B.I.T. Margin </t>
    </r>
  </si>
  <si>
    <r>
      <t xml:space="preserve">   Marge avant impôts / </t>
    </r>
    <r>
      <rPr>
        <i/>
        <sz val="10"/>
        <rFont val="Arial"/>
        <family val="2"/>
      </rPr>
      <t xml:space="preserve">Pre-tax Margin </t>
    </r>
  </si>
  <si>
    <r>
      <t xml:space="preserve">TABLE DES MATIÈRES / </t>
    </r>
    <r>
      <rPr>
        <b/>
        <i/>
        <sz val="16"/>
        <rFont val="Arial"/>
        <family val="2"/>
      </rPr>
      <t>TABLE OF CONTENTS</t>
    </r>
  </si>
  <si>
    <r>
      <t>AVANT-PROPOS /</t>
    </r>
    <r>
      <rPr>
        <b/>
        <i/>
        <sz val="12"/>
        <rFont val="Arial"/>
        <family val="2"/>
      </rPr>
      <t xml:space="preserve"> FOREWORD </t>
    </r>
  </si>
  <si>
    <r>
      <t xml:space="preserve">RELEVÉS FINANCIERS (PRIVÉE SEULEMENT) / </t>
    </r>
    <r>
      <rPr>
        <b/>
        <i/>
        <sz val="12"/>
        <rFont val="Arial"/>
        <family val="2"/>
      </rPr>
      <t>FINANCIAL SUMMARIES (PRIVATE ONLY)</t>
    </r>
  </si>
  <si>
    <r>
      <t xml:space="preserve">RÉGIONS / </t>
    </r>
    <r>
      <rPr>
        <b/>
        <i/>
        <sz val="12"/>
        <rFont val="Arial"/>
        <family val="2"/>
      </rPr>
      <t>REGIONS</t>
    </r>
  </si>
  <si>
    <r>
      <t xml:space="preserve">Atlantique / </t>
    </r>
    <r>
      <rPr>
        <i/>
        <sz val="12"/>
        <rFont val="Arial"/>
        <family val="2"/>
      </rPr>
      <t>Atlantic</t>
    </r>
  </si>
  <si>
    <r>
      <t xml:space="preserve">DÉPENSES DE PROGRAMMATION ET PRODUCTION (privée seulement) / </t>
    </r>
    <r>
      <rPr>
        <b/>
        <i/>
        <sz val="12"/>
        <rFont val="Arial"/>
        <family val="2"/>
      </rPr>
      <t>PROGRAMMING &amp; PRODUCTION EXPENSES (private only)</t>
    </r>
  </si>
  <si>
    <r>
      <t xml:space="preserve">SOCIÉTÉ RADIO-CANADA / </t>
    </r>
    <r>
      <rPr>
        <b/>
        <i/>
        <sz val="12"/>
        <rFont val="Arial"/>
        <family val="2"/>
      </rPr>
      <t>CANADIAN BROADCASTING CORPORATION</t>
    </r>
  </si>
  <si>
    <t>Note</t>
  </si>
  <si>
    <r>
      <t>Reporting units</t>
    </r>
    <r>
      <rPr>
        <b/>
        <sz val="10"/>
        <rFont val="Arial Narrow"/>
        <family val="2"/>
      </rPr>
      <t>:    8</t>
    </r>
  </si>
  <si>
    <r>
      <t>Reporting units</t>
    </r>
    <r>
      <rPr>
        <b/>
        <sz val="10"/>
        <rFont val="Arial Narrow"/>
        <family val="2"/>
      </rPr>
      <t>:    26</t>
    </r>
  </si>
  <si>
    <t xml:space="preserve">Data contained in this report is subject to change as the Commission receives additional or revised information.  </t>
  </si>
  <si>
    <t>EXPLOITATION EN RADIODIFFUSION</t>
  </si>
  <si>
    <t>BROADCASTING OPERATIONS</t>
  </si>
  <si>
    <t>02/01</t>
  </si>
  <si>
    <t>GROUPE DES STATISTIQUES INDUSTRIELLES ET ANALYSE DE L'INDUSTRIE</t>
  </si>
  <si>
    <t>1999 - 2003</t>
  </si>
  <si>
    <t>03/02</t>
  </si>
  <si>
    <r>
      <t xml:space="preserve">■ Les résultats du réseau de CTV ne sont pas présentés comme une unité rapportée individuellement mais ils sont inclus dans chacune des stations de CTV. / </t>
    </r>
    <r>
      <rPr>
        <i/>
        <sz val="10"/>
        <rFont val="Arial Narrow"/>
        <family val="2"/>
      </rPr>
      <t>CTV Network results are not reported as a separate reporting unit but are included in each CTV station.</t>
    </r>
  </si>
  <si>
    <t>Prairies</t>
  </si>
  <si>
    <r>
      <t xml:space="preserve">Colombie-Britannique et Territoires  / </t>
    </r>
    <r>
      <rPr>
        <b/>
        <i/>
        <sz val="10"/>
        <rFont val="Arial"/>
        <family val="2"/>
      </rPr>
      <t>British Columbia and Territories</t>
    </r>
  </si>
  <si>
    <r>
      <t xml:space="preserve">Musique et divertissement / </t>
    </r>
    <r>
      <rPr>
        <b/>
        <i/>
        <sz val="10"/>
        <rFont val="Arial Narrow"/>
        <family val="2"/>
      </rPr>
      <t>Music and Entertainment</t>
    </r>
  </si>
  <si>
    <t>Total</t>
  </si>
  <si>
    <t>Reporting units:    93</t>
  </si>
  <si>
    <r>
      <t>Reporting units</t>
    </r>
    <r>
      <rPr>
        <b/>
        <sz val="10"/>
        <rFont val="Arial Narrow"/>
        <family val="2"/>
      </rPr>
      <t>:    25</t>
    </r>
  </si>
  <si>
    <r>
      <t>Reporting units</t>
    </r>
    <r>
      <rPr>
        <b/>
        <sz val="10"/>
        <rFont val="Arial Narrow"/>
        <family val="2"/>
      </rPr>
      <t>:    23</t>
    </r>
  </si>
  <si>
    <r>
      <t xml:space="preserve">Colombie-Britannique et Territoires  / </t>
    </r>
    <r>
      <rPr>
        <b/>
        <i/>
        <sz val="10"/>
        <rFont val="Arial Narrow"/>
        <family val="2"/>
      </rPr>
      <t>British Columbia and Territories</t>
    </r>
  </si>
  <si>
    <r>
      <t>Reporting units</t>
    </r>
    <r>
      <rPr>
        <b/>
        <sz val="10"/>
        <rFont val="Arial Narrow"/>
        <family val="2"/>
      </rPr>
      <t>:    11</t>
    </r>
  </si>
  <si>
    <t>SRC - Radio et télévision - Sommaire financier / CBC - Radio &amp; Television - Financial Summary</t>
  </si>
  <si>
    <r>
      <t xml:space="preserve">Colombie-Britannique et Territoires  / </t>
    </r>
    <r>
      <rPr>
        <i/>
        <sz val="12"/>
        <rFont val="Arial"/>
        <family val="2"/>
      </rPr>
      <t>British Columbia and Territories</t>
    </r>
  </si>
  <si>
    <r>
      <t xml:space="preserve">■ L'augmentation des ajustements en 2003 provient de la réévaluation du plan de pension des employés et des coûts de ré-organisation. / </t>
    </r>
    <r>
      <rPr>
        <i/>
        <sz val="10"/>
        <rFont val="Arial Narrow"/>
        <family val="2"/>
      </rPr>
      <t>The increase in adjustments for 2003 is the result of a revaluation of employees pension plan and re-organization costs.</t>
    </r>
  </si>
  <si>
    <r>
      <t xml:space="preserve">■ La variation de la dépense d'intérêts est le résultat d'activités de refinancement. / </t>
    </r>
    <r>
      <rPr>
        <i/>
        <sz val="10"/>
        <rFont val="Arial Narrow"/>
        <family val="2"/>
      </rPr>
      <t>The variation in interest expense is the result of refinancing actitivities.</t>
    </r>
  </si>
  <si>
    <r>
      <t xml:space="preserve">■ Les revenus du réseau ont diminué car ils se retrouvent maintenant dans les ventes nationales. / </t>
    </r>
    <r>
      <rPr>
        <i/>
        <sz val="10"/>
        <rFont val="Arial Narrow"/>
        <family val="2"/>
      </rPr>
      <t>Network revenues decreased because they are now presented under National Time Sales.</t>
    </r>
  </si>
  <si>
    <r>
      <t xml:space="preserve">■ Les autres revenus ont augmenté considérablement en 2003 car des revenus supplémentaires de sous-titrage ont été générés. / </t>
    </r>
    <r>
      <rPr>
        <i/>
        <sz val="10"/>
        <rFont val="Arial Narrow"/>
        <family val="2"/>
      </rPr>
      <t>Other revenue increased considerably in 2003 due to additional closed captioning revenue that was generated.</t>
    </r>
  </si>
  <si>
    <t>This report presents statistical and financial data produced by the Broadcasting Operations Branch based on the television annual returns.  Section I provides financial summaries for private television undertakings.  Section II presents the detailed programming and production expenses for 2003.  Section III provides the radio and television financial summaries for the CBC.  The Broadcasting Operations Branch would appreciate being informed of any problems encountered with these statistics.</t>
  </si>
  <si>
    <r>
      <t xml:space="preserve">Le présent rapport renferme des données statistiques et financières recueillies par la direction générale de l'analyse de la radiodiffusion, à partir des rapports annuels de télévision.  La section I fournit les relevés financiers des entreprises de télévision privée.  La section II présente les dépenses détaillées de programmation et de production pour 2003.  La section III fournit les relevés financiers de radio et télévision pour la SRC. </t>
    </r>
    <r>
      <rPr>
        <b/>
        <i/>
        <sz val="12"/>
        <rFont val="Arial"/>
        <family val="2"/>
      </rPr>
      <t xml:space="preserve"> </t>
    </r>
    <r>
      <rPr>
        <sz val="12"/>
        <rFont val="Arial"/>
        <family val="2"/>
      </rPr>
      <t>La direction générale de l'analyse de la radiodiffusion désire être avisée de tout problème que l'utilisation de ces statistiques pourrait poser.</t>
    </r>
  </si>
  <si>
    <r>
      <t xml:space="preserve">■ Les revenus du réseau ont diminué car ils ont été reclassifiés dans les ventes nationales. / </t>
    </r>
    <r>
      <rPr>
        <i/>
        <sz val="10"/>
        <rFont val="Arial Narrow"/>
        <family val="2"/>
      </rPr>
      <t>Network payments decreased because of a reclassification to National Time Sales.</t>
    </r>
  </si>
  <si>
    <r>
      <t xml:space="preserve">■ Les autres revenus ont augmenté en 2003 car des revenus supplémentaires de production et de revenus divers ont été engendrés. / </t>
    </r>
    <r>
      <rPr>
        <i/>
        <sz val="10"/>
        <rFont val="Arial Narrow"/>
        <family val="2"/>
      </rPr>
      <t>Other revenues increased in 2003 because additional revenues of production and sundry were generated.</t>
    </r>
  </si>
  <si>
    <r>
      <t xml:space="preserve">■ Les autres revenus ont augmenté car des revenus supplémentaires de loyer, de commandites et de services techniques ont été générés. / </t>
    </r>
    <r>
      <rPr>
        <i/>
        <sz val="10"/>
        <rFont val="Arial Narrow"/>
        <family val="2"/>
      </rPr>
      <t>Other revenues increased because additional revenues for rent, sponsorship and technical services were generated.</t>
    </r>
  </si>
  <si>
    <r>
      <t xml:space="preserve">■ Les autres revenus ont augmenté considérablement en 2003 car des revenus supplémentaires de location, de production et divers ont été engendrés. / </t>
    </r>
    <r>
      <rPr>
        <i/>
        <sz val="10"/>
        <rFont val="Arial Narrow"/>
        <family val="2"/>
      </rPr>
      <t>Other revenues increased considerably in 2003 because additional revenues for rent, production and sundry were generated.</t>
    </r>
  </si>
  <si>
    <r>
      <t xml:space="preserve">    </t>
    </r>
    <r>
      <rPr>
        <i/>
        <sz val="10"/>
        <rFont val="Arial Narrow"/>
        <family val="2"/>
      </rPr>
      <t>(CBC) and are not included in the 2003 data above.</t>
    </r>
  </si>
  <si>
    <t>RADIODIFFUSION PUBLIQUE / PUBLIC BROADCASTING</t>
  </si>
  <si>
    <r>
      <t>Ventes locales de temps d'antenne /</t>
    </r>
    <r>
      <rPr>
        <i/>
        <sz val="12"/>
        <rFont val="Arial Narrow"/>
        <family val="2"/>
      </rPr>
      <t xml:space="preserve"> Local Time Sales</t>
    </r>
  </si>
  <si>
    <r>
      <t xml:space="preserve">Ventes nationales de temps d'antenne  / </t>
    </r>
    <r>
      <rPr>
        <i/>
        <sz val="12"/>
        <rFont val="Arial Narrow"/>
        <family val="2"/>
      </rPr>
      <t xml:space="preserve">National Time Sales </t>
    </r>
  </si>
  <si>
    <r>
      <t>Paiements au réseau /</t>
    </r>
    <r>
      <rPr>
        <i/>
        <sz val="12"/>
        <rFont val="Arial Narrow"/>
        <family val="2"/>
      </rPr>
      <t xml:space="preserve"> Network Payments</t>
    </r>
  </si>
  <si>
    <r>
      <t>Souscription et production /</t>
    </r>
    <r>
      <rPr>
        <i/>
        <sz val="12"/>
        <rFont val="Arial Narrow"/>
        <family val="2"/>
      </rPr>
      <t xml:space="preserve"> Syndication &amp; Production</t>
    </r>
  </si>
  <si>
    <r>
      <t xml:space="preserve">Autres / </t>
    </r>
    <r>
      <rPr>
        <i/>
        <sz val="12"/>
        <rFont val="Arial Narrow"/>
        <family val="2"/>
      </rPr>
      <t>Other</t>
    </r>
  </si>
  <si>
    <r>
      <t xml:space="preserve">Revenus totaux / </t>
    </r>
    <r>
      <rPr>
        <b/>
        <i/>
        <sz val="12"/>
        <rFont val="Arial Narrow"/>
        <family val="2"/>
      </rPr>
      <t>Total Revenue</t>
    </r>
  </si>
  <si>
    <r>
      <t>Émissions /</t>
    </r>
    <r>
      <rPr>
        <i/>
        <sz val="12"/>
        <rFont val="Arial Narrow"/>
        <family val="2"/>
      </rPr>
      <t xml:space="preserve"> Program</t>
    </r>
  </si>
  <si>
    <r>
      <t xml:space="preserve">Services techniques / </t>
    </r>
    <r>
      <rPr>
        <i/>
        <sz val="12"/>
        <rFont val="Arial Narrow"/>
        <family val="2"/>
      </rPr>
      <t>Technical</t>
    </r>
  </si>
  <si>
    <r>
      <t xml:space="preserve">Ventes et promotion / </t>
    </r>
    <r>
      <rPr>
        <i/>
        <sz val="12"/>
        <rFont val="Arial Narrow"/>
        <family val="2"/>
      </rPr>
      <t>Sales and Promotion</t>
    </r>
  </si>
  <si>
    <r>
      <t xml:space="preserve">Admininistration et frais généraux / </t>
    </r>
    <r>
      <rPr>
        <i/>
        <sz val="12"/>
        <rFont val="Arial Narrow"/>
        <family val="2"/>
      </rPr>
      <t>Admininistration and General</t>
    </r>
  </si>
  <si>
    <r>
      <t xml:space="preserve">Dépenses d'opération / </t>
    </r>
    <r>
      <rPr>
        <b/>
        <i/>
        <sz val="12"/>
        <rFont val="Arial Narrow"/>
        <family val="2"/>
      </rPr>
      <t>Operating Expenses</t>
    </r>
  </si>
  <si>
    <r>
      <t>Revenus moins Dépenses /</t>
    </r>
    <r>
      <rPr>
        <b/>
        <i/>
        <sz val="12"/>
        <rFont val="Arial Narrow"/>
        <family val="2"/>
      </rPr>
      <t xml:space="preserve"> Revenue less Expenses</t>
    </r>
  </si>
  <si>
    <r>
      <t xml:space="preserve">Amortissement / </t>
    </r>
    <r>
      <rPr>
        <i/>
        <sz val="12"/>
        <rFont val="Arial Narrow"/>
        <family val="2"/>
      </rPr>
      <t>Book Depreciation</t>
    </r>
  </si>
  <si>
    <r>
      <t>Perte avant financement gouvernemental et autres /</t>
    </r>
    <r>
      <rPr>
        <b/>
        <i/>
        <sz val="12"/>
        <rFont val="Arial Narrow"/>
        <family val="2"/>
      </rPr>
      <t xml:space="preserve"> Loss before government funding and other</t>
    </r>
  </si>
  <si>
    <r>
      <t>Ajustements /</t>
    </r>
    <r>
      <rPr>
        <b/>
        <i/>
        <sz val="12"/>
        <rFont val="Arial Narrow"/>
        <family val="2"/>
      </rPr>
      <t xml:space="preserve"> Adjustments:</t>
    </r>
  </si>
  <si>
    <r>
      <t xml:space="preserve">Crédit parlementaire d'exploitation / </t>
    </r>
    <r>
      <rPr>
        <sz val="12"/>
        <rFont val="Arial Narrow"/>
        <family val="2"/>
      </rPr>
      <t>Parliamentary Appropriation</t>
    </r>
  </si>
  <si>
    <r>
      <t xml:space="preserve">Amortissement du fonds d'immobilisations reporté / </t>
    </r>
    <r>
      <rPr>
        <sz val="12"/>
        <rFont val="Arial Narrow"/>
        <family val="2"/>
      </rPr>
      <t>Amortization of deferred capital funding</t>
    </r>
  </si>
  <si>
    <r>
      <t xml:space="preserve">Impôt sur le revenu et des grandes sociétés / </t>
    </r>
    <r>
      <rPr>
        <sz val="12"/>
        <rFont val="Arial Narrow"/>
        <family val="2"/>
      </rPr>
      <t>Income and large corporation taxes</t>
    </r>
  </si>
  <si>
    <t xml:space="preserve">  Total</t>
  </si>
  <si>
    <r>
      <t xml:space="preserve"> Résultats d'exploitation nets de l'exercice / </t>
    </r>
    <r>
      <rPr>
        <b/>
        <i/>
        <sz val="12"/>
        <rFont val="Arial Narrow"/>
        <family val="2"/>
      </rPr>
      <t>Net results of operations for the year</t>
    </r>
  </si>
  <si>
    <r>
      <t xml:space="preserve">Personnel: / </t>
    </r>
    <r>
      <rPr>
        <b/>
        <i/>
        <sz val="12"/>
        <rFont val="Arial Narrow"/>
        <family val="2"/>
      </rPr>
      <t>Staff:</t>
    </r>
  </si>
  <si>
    <r>
      <t xml:space="preserve">Rémunération et avantages totaux / </t>
    </r>
    <r>
      <rPr>
        <i/>
        <sz val="12"/>
        <rFont val="Arial Narrow"/>
        <family val="2"/>
      </rPr>
      <t>Total Salaries &amp; Benefits</t>
    </r>
  </si>
  <si>
    <r>
      <t xml:space="preserve">Effectifs moyens / </t>
    </r>
    <r>
      <rPr>
        <i/>
        <sz val="12"/>
        <rFont val="Arial Narrow"/>
        <family val="2"/>
      </rPr>
      <t>Average number of employees</t>
    </r>
  </si>
  <si>
    <r>
      <t xml:space="preserve">Rémunération/effectifs  /  </t>
    </r>
    <r>
      <rPr>
        <i/>
        <sz val="12"/>
        <rFont val="Arial Narrow"/>
        <family val="2"/>
      </rPr>
      <t>Remuneration/employee</t>
    </r>
  </si>
  <si>
    <r>
      <t xml:space="preserve">Immobilisations brutes / </t>
    </r>
    <r>
      <rPr>
        <i/>
        <sz val="12"/>
        <rFont val="Arial Narrow"/>
        <family val="2"/>
      </rPr>
      <t>Gross Fixed Assets</t>
    </r>
  </si>
  <si>
    <r>
      <t>Immobilisations nettes /</t>
    </r>
    <r>
      <rPr>
        <i/>
        <sz val="12"/>
        <rFont val="Arial Narrow"/>
        <family val="2"/>
      </rPr>
      <t xml:space="preserve"> Net Fixed Assets</t>
    </r>
  </si>
  <si>
    <r>
      <t xml:space="preserve">Nombre moyen d'employés (permanents, temporaires, à contrat et occasionnels) en années-personne au 31 août 2003. /  </t>
    </r>
    <r>
      <rPr>
        <i/>
        <sz val="12"/>
        <rFont val="Arial Narrow"/>
        <family val="2"/>
      </rPr>
      <t>Average number of employees (permanent, temporary, contract and casual) based on person-years as at August 31, 2003.</t>
    </r>
  </si>
  <si>
    <r>
      <t xml:space="preserve">■ En 2003, CKNC-TV, CFCL-TV, CJIC-TV, CHNB-TV, CKBI-TV et CKOS-TV ont été acquis par la Société Radio-Canada (SRC) et ils ne sont pas inclus au-dessus de 2003. / </t>
    </r>
    <r>
      <rPr>
        <i/>
        <sz val="10"/>
        <rFont val="Arial Narrow"/>
        <family val="2"/>
      </rPr>
      <t>In 2003, CKNC-TV,   CFCL-TV, CJIC-TV, CHNB-TV, CKBI-TV and CKOS-TV were acquired by the Canadian</t>
    </r>
  </si>
  <si>
    <r>
      <t xml:space="preserve">    </t>
    </r>
    <r>
      <rPr>
        <i/>
        <sz val="10"/>
        <rFont val="Arial Narrow"/>
        <family val="2"/>
      </rPr>
      <t>Broadcasting Corporation (CBC) and are not included in the 2003 above.</t>
    </r>
  </si>
  <si>
    <r>
      <t xml:space="preserve">■ Les résultats inclus, en 2003, 2 nouvelles stations:  / </t>
    </r>
    <r>
      <rPr>
        <i/>
        <sz val="10"/>
        <rFont val="Arial Narrow"/>
        <family val="2"/>
      </rPr>
      <t xml:space="preserve"> 2003 includes the results of 2 new stations:  </t>
    </r>
    <r>
      <rPr>
        <sz val="10"/>
        <rFont val="Arial Narrow"/>
        <family val="2"/>
      </rPr>
      <t>OMNI-2 - Toronto et/</t>
    </r>
    <r>
      <rPr>
        <i/>
        <sz val="10"/>
        <rFont val="Arial Narrow"/>
        <family val="2"/>
      </rPr>
      <t>and</t>
    </r>
    <r>
      <rPr>
        <sz val="10"/>
        <rFont val="Arial Narrow"/>
        <family val="2"/>
      </rPr>
      <t xml:space="preserve"> CHNM-TV - Vancouver.</t>
    </r>
  </si>
  <si>
    <r>
      <t xml:space="preserve">■ En 2003, CKNC-TV, CFCL-TV, CJIC-TV, et CHNB-TV ont été acquis par la Société Radio-Canada (SRC) et ils ne sont pas inclus au-dessus de 2003. / </t>
    </r>
    <r>
      <rPr>
        <i/>
        <sz val="10"/>
        <rFont val="Arial Narrow"/>
        <family val="2"/>
      </rPr>
      <t xml:space="preserve">In 2003, CKNC-TV, CFCL-TV, CJIC-TV, and CHNB-TV were acquired by the Canadian Broadcasting Corporation </t>
    </r>
  </si>
  <si>
    <r>
      <t xml:space="preserve">■ Les résultats inclus, en 2003, 1 nouvelle station:  / </t>
    </r>
    <r>
      <rPr>
        <i/>
        <sz val="10"/>
        <rFont val="Arial Narrow"/>
        <family val="2"/>
      </rPr>
      <t xml:space="preserve"> 2003 includes the results of 1 new station:  </t>
    </r>
    <r>
      <rPr>
        <sz val="10"/>
        <rFont val="Arial Narrow"/>
        <family val="2"/>
      </rPr>
      <t>OMNI-2 - Toronto.</t>
    </r>
  </si>
  <si>
    <r>
      <t xml:space="preserve">■ En 2003, CKBI-TV et CKOS-TV ont été acquis par la Société Radio-Canada (SRC) et ils ne sont pas inclus au-dessus de 2003. / </t>
    </r>
    <r>
      <rPr>
        <i/>
        <sz val="10"/>
        <rFont val="Arial Narrow"/>
        <family val="2"/>
      </rPr>
      <t>In 2003, CKBI-TV and CKOS-TV were acquired by the Canadian Broadcasting Corporation (CBC) and are not included in the 2003 data above.</t>
    </r>
  </si>
  <si>
    <r>
      <t xml:space="preserve">■ Les résultats inclus, en 2003, 1 nouvelle station:  / </t>
    </r>
    <r>
      <rPr>
        <i/>
        <sz val="10"/>
        <rFont val="Arial Narrow"/>
        <family val="2"/>
      </rPr>
      <t xml:space="preserve"> 2003 includes the results of 1 new station:  </t>
    </r>
    <r>
      <rPr>
        <sz val="10"/>
        <rFont val="Arial Narrow"/>
        <family val="2"/>
      </rPr>
      <t>CHNM-TV - Vancouver</t>
    </r>
  </si>
  <si>
    <r>
      <t xml:space="preserve">Inclus les données de 2002 et 2003 dans un but comparatif. / </t>
    </r>
    <r>
      <rPr>
        <i/>
        <sz val="12"/>
        <rFont val="Arial Narrow"/>
        <family val="2"/>
      </rPr>
      <t>Includes 2002 and 2003 data for comparative purposes.</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</si>
</sst>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dd/mm/yy"/>
    <numFmt numFmtId="175" formatCode="hh:mm"/>
    <numFmt numFmtId="176" formatCode="hh:mm:ss"/>
    <numFmt numFmtId="177" formatCode="dd/mm/yy\ hh:mm"/>
    <numFmt numFmtId="178" formatCode="#,##0;\(#,##0\)"/>
    <numFmt numFmtId="179" formatCode="#,##0.000"/>
    <numFmt numFmtId="180" formatCode="#,##0\ &quot;$&quot;_);\(#,##0\ &quot;$&quot;\)"/>
    <numFmt numFmtId="181" formatCode="#,##0\ &quot;$&quot;_);[Red]\(#,##0\ &quot;$&quot;\)"/>
    <numFmt numFmtId="182" formatCode="#,##0.00\ &quot;$&quot;_);\(#,##0.00\ &quot;$&quot;\)"/>
    <numFmt numFmtId="183" formatCode="#,##0.00\ &quot;$&quot;_);[Red]\(#,##0.00\ &quot;$&quot;\)"/>
    <numFmt numFmtId="184" formatCode="_ * #,##0_)\ &quot;$&quot;_ ;_ * \(#,##0\)\ &quot;$&quot;_ ;_ * &quot;-&quot;_)\ &quot;$&quot;_ ;_ @_ "/>
    <numFmt numFmtId="185" formatCode="_ * #,##0_)\ _$_ ;_ * \(#,##0\)\ _$_ ;_ * &quot;-&quot;_)\ _$_ ;_ @_ "/>
    <numFmt numFmtId="186" formatCode="_ * #,##0.00_)\ &quot;$&quot;_ ;_ * \(#,##0.00\)\ &quot;$&quot;_ ;_ * &quot;-&quot;??_)\ &quot;$&quot;_ ;_ @_ "/>
    <numFmt numFmtId="187" formatCode="_ * #,##0.00_)\ _$_ ;_ * \(#,##0.00\)\ _$_ ;_ * &quot;-&quot;??_)\ _$_ ;_ @_ "/>
    <numFmt numFmtId="188" formatCode="0.0%"/>
    <numFmt numFmtId="189" formatCode="_(* #,##0.000_);_(* \(#,##0.000\);_(* &quot;-&quot;??_);_(@_)"/>
    <numFmt numFmtId="190" formatCode="_(* #,##0.0_);_(* \(#,##0.0\);_(* &quot;-&quot;??_);_(@_)"/>
    <numFmt numFmtId="191" formatCode="0.000"/>
    <numFmt numFmtId="192" formatCode="#,##0.0000"/>
  </numFmts>
  <fonts count="44">
    <font>
      <sz val="10"/>
      <name val="Arial"/>
      <family val="0"/>
    </font>
    <font>
      <b/>
      <sz val="10"/>
      <name val="Arial"/>
      <family val="2"/>
    </font>
    <font>
      <b/>
      <sz val="12"/>
      <name val="Arial"/>
      <family val="2"/>
    </font>
    <font>
      <sz val="12"/>
      <name val="Arial"/>
      <family val="2"/>
    </font>
    <font>
      <b/>
      <sz val="16"/>
      <name val="Arial"/>
      <family val="2"/>
    </font>
    <font>
      <b/>
      <u val="single"/>
      <sz val="12"/>
      <name val="Arial"/>
      <family val="2"/>
    </font>
    <font>
      <u val="single"/>
      <sz val="12"/>
      <name val="Arial"/>
      <family val="2"/>
    </font>
    <font>
      <b/>
      <sz val="12"/>
      <name val="Arial Narrow"/>
      <family val="2"/>
    </font>
    <font>
      <sz val="12"/>
      <name val="Arial Narrow"/>
      <family val="2"/>
    </font>
    <font>
      <b/>
      <sz val="18"/>
      <name val="Arial"/>
      <family val="2"/>
    </font>
    <font>
      <sz val="10"/>
      <name val="MS Sans Serif"/>
      <family val="0"/>
    </font>
    <font>
      <sz val="10"/>
      <name val="Arial Narrow"/>
      <family val="2"/>
    </font>
    <font>
      <b/>
      <sz val="16"/>
      <name val="Arial Narrow"/>
      <family val="2"/>
    </font>
    <font>
      <b/>
      <i/>
      <sz val="12"/>
      <name val="Arial Narrow"/>
      <family val="2"/>
    </font>
    <font>
      <b/>
      <i/>
      <sz val="12"/>
      <color indexed="56"/>
      <name val="Arial Narrow"/>
      <family val="2"/>
    </font>
    <font>
      <i/>
      <sz val="12"/>
      <name val="Arial Narrow"/>
      <family val="2"/>
    </font>
    <font>
      <b/>
      <sz val="11"/>
      <name val="Arial"/>
      <family val="2"/>
    </font>
    <font>
      <sz val="11"/>
      <name val="Arial"/>
      <family val="2"/>
    </font>
    <font>
      <b/>
      <u val="single"/>
      <sz val="10"/>
      <name val="Arial"/>
      <family val="2"/>
    </font>
    <font>
      <sz val="9"/>
      <name val="Arial"/>
      <family val="2"/>
    </font>
    <font>
      <b/>
      <sz val="9"/>
      <name val="Arial"/>
      <family val="2"/>
    </font>
    <font>
      <b/>
      <sz val="10"/>
      <name val="Arial Narrow"/>
      <family val="2"/>
    </font>
    <font>
      <b/>
      <u val="single"/>
      <sz val="10"/>
      <name val="Arial Narrow"/>
      <family val="2"/>
    </font>
    <font>
      <b/>
      <i/>
      <sz val="10"/>
      <name val="Arial"/>
      <family val="2"/>
    </font>
    <font>
      <b/>
      <i/>
      <sz val="10"/>
      <name val="Arial Narrow"/>
      <family val="2"/>
    </font>
    <font>
      <i/>
      <sz val="10"/>
      <name val="Arial Narrow"/>
      <family val="2"/>
    </font>
    <font>
      <b/>
      <i/>
      <sz val="11"/>
      <name val="Arial"/>
      <family val="2"/>
    </font>
    <font>
      <b/>
      <i/>
      <sz val="9"/>
      <name val="Arial"/>
      <family val="2"/>
    </font>
    <font>
      <i/>
      <sz val="10"/>
      <name val="Arial"/>
      <family val="2"/>
    </font>
    <font>
      <b/>
      <i/>
      <sz val="16"/>
      <name val="Arial"/>
      <family val="2"/>
    </font>
    <font>
      <b/>
      <i/>
      <sz val="12"/>
      <name val="Arial"/>
      <family val="2"/>
    </font>
    <font>
      <i/>
      <sz val="12"/>
      <name val="Arial"/>
      <family val="2"/>
    </font>
    <font>
      <sz val="12"/>
      <color indexed="8"/>
      <name val="Arial Narrow"/>
      <family val="2"/>
    </font>
    <font>
      <sz val="12"/>
      <color indexed="10"/>
      <name val="Arial Narrow"/>
      <family val="2"/>
    </font>
    <font>
      <b/>
      <sz val="8"/>
      <name val="Tahoma"/>
      <family val="0"/>
    </font>
    <font>
      <sz val="8"/>
      <name val="Tahoma"/>
      <family val="0"/>
    </font>
    <font>
      <b/>
      <sz val="20"/>
      <name val="Arial"/>
      <family val="2"/>
    </font>
    <font>
      <b/>
      <sz val="26"/>
      <name val="Arial"/>
      <family val="2"/>
    </font>
    <font>
      <b/>
      <i/>
      <sz val="20"/>
      <name val="Arial"/>
      <family val="2"/>
    </font>
    <font>
      <sz val="10"/>
      <color indexed="9"/>
      <name val="Arial"/>
      <family val="2"/>
    </font>
    <font>
      <sz val="8"/>
      <name val="Arial"/>
      <family val="0"/>
    </font>
    <font>
      <sz val="16"/>
      <name val="Arial Narrow"/>
      <family val="2"/>
    </font>
    <font>
      <b/>
      <i/>
      <sz val="16"/>
      <name val="Arial Narrow"/>
      <family val="2"/>
    </font>
    <font>
      <b/>
      <sz val="8"/>
      <name val="Arial"/>
      <family val="2"/>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18">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color indexed="63"/>
      </top>
      <bottom style="thick">
        <color indexed="9"/>
      </bottom>
    </border>
    <border>
      <left>
        <color indexed="63"/>
      </left>
      <right>
        <color indexed="63"/>
      </right>
      <top style="thin"/>
      <bottom>
        <color indexed="63"/>
      </bottom>
    </border>
    <border>
      <left>
        <color indexed="63"/>
      </left>
      <right>
        <color indexed="63"/>
      </right>
      <top style="thick">
        <color indexed="9"/>
      </top>
      <bottom>
        <color indexed="63"/>
      </bottom>
    </border>
    <border>
      <left>
        <color indexed="63"/>
      </left>
      <right>
        <color indexed="63"/>
      </right>
      <top style="medium"/>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lignment/>
      <protection/>
    </xf>
    <xf numFmtId="9" fontId="0" fillId="0" borderId="0" applyFont="0" applyFill="0" applyBorder="0" applyAlignment="0" applyProtection="0"/>
  </cellStyleXfs>
  <cellXfs count="249">
    <xf numFmtId="0" fontId="0" fillId="0" borderId="0" xfId="0" applyAlignment="1">
      <alignment/>
    </xf>
    <xf numFmtId="0" fontId="4" fillId="2" borderId="0" xfId="0" applyFont="1" applyFill="1" applyAlignment="1">
      <alignment horizontal="center"/>
    </xf>
    <xf numFmtId="0" fontId="2" fillId="2" borderId="0" xfId="0" applyFont="1" applyFill="1" applyAlignment="1">
      <alignment/>
    </xf>
    <xf numFmtId="0" fontId="4" fillId="2" borderId="0" xfId="0" applyFont="1" applyFill="1" applyAlignment="1">
      <alignment/>
    </xf>
    <xf numFmtId="0" fontId="3" fillId="2" borderId="0" xfId="0" applyFont="1" applyFill="1" applyAlignment="1">
      <alignment/>
    </xf>
    <xf numFmtId="0" fontId="3" fillId="2" borderId="0" xfId="0" applyFont="1" applyFill="1" applyAlignment="1">
      <alignment horizontal="justify" vertical="top" wrapText="1"/>
    </xf>
    <xf numFmtId="0" fontId="3" fillId="2" borderId="0" xfId="0" applyFont="1" applyFill="1" applyAlignment="1">
      <alignment horizontal="justify" vertical="top"/>
    </xf>
    <xf numFmtId="0" fontId="4" fillId="3" borderId="0" xfId="0" applyFont="1" applyFill="1" applyAlignment="1">
      <alignment/>
    </xf>
    <xf numFmtId="0" fontId="0" fillId="3" borderId="0" xfId="0" applyFill="1" applyAlignment="1">
      <alignment/>
    </xf>
    <xf numFmtId="0" fontId="4" fillId="3" borderId="0" xfId="0" applyFont="1" applyFill="1" applyBorder="1" applyAlignment="1">
      <alignment/>
    </xf>
    <xf numFmtId="0" fontId="8" fillId="2" borderId="0" xfId="19" applyFont="1" applyFill="1">
      <alignment/>
      <protection/>
    </xf>
    <xf numFmtId="37" fontId="8" fillId="2" borderId="0" xfId="19" applyNumberFormat="1" applyFont="1" applyFill="1">
      <alignment/>
      <protection/>
    </xf>
    <xf numFmtId="0" fontId="8" fillId="2" borderId="0" xfId="19" applyFont="1" applyFill="1" applyAlignment="1">
      <alignment horizontal="left"/>
      <protection/>
    </xf>
    <xf numFmtId="37" fontId="8" fillId="2" borderId="0" xfId="19" applyNumberFormat="1" applyFont="1" applyFill="1" applyAlignment="1" quotePrefix="1">
      <alignment horizontal="right"/>
      <protection/>
    </xf>
    <xf numFmtId="37" fontId="8" fillId="2" borderId="0" xfId="19" applyNumberFormat="1" applyFont="1" applyFill="1" applyAlignment="1">
      <alignment horizontal="right"/>
      <protection/>
    </xf>
    <xf numFmtId="0" fontId="13" fillId="2" borderId="0" xfId="19" applyFont="1" applyFill="1">
      <alignment/>
      <protection/>
    </xf>
    <xf numFmtId="0" fontId="7" fillId="2" borderId="0" xfId="19" applyFont="1" applyFill="1" applyAlignment="1">
      <alignment horizontal="left"/>
      <protection/>
    </xf>
    <xf numFmtId="37" fontId="7" fillId="2" borderId="1" xfId="19" applyNumberFormat="1" applyFont="1" applyFill="1" applyBorder="1" applyAlignment="1">
      <alignment vertical="center"/>
      <protection/>
    </xf>
    <xf numFmtId="0" fontId="7" fillId="2" borderId="0" xfId="19" applyFont="1" applyFill="1" applyAlignment="1">
      <alignment vertical="center"/>
      <protection/>
    </xf>
    <xf numFmtId="37" fontId="7" fillId="2" borderId="0" xfId="19" applyNumberFormat="1" applyFont="1" applyFill="1" applyAlignment="1">
      <alignment vertical="center"/>
      <protection/>
    </xf>
    <xf numFmtId="0" fontId="8" fillId="2" borderId="0" xfId="19" applyFont="1" applyFill="1" applyBorder="1">
      <alignment/>
      <protection/>
    </xf>
    <xf numFmtId="37" fontId="8" fillId="2" borderId="0" xfId="19" applyNumberFormat="1" applyFont="1" applyFill="1" applyBorder="1">
      <alignment/>
      <protection/>
    </xf>
    <xf numFmtId="0" fontId="7" fillId="2" borderId="0" xfId="19" applyFont="1" applyFill="1" applyBorder="1">
      <alignment/>
      <protection/>
    </xf>
    <xf numFmtId="0" fontId="13" fillId="2" borderId="0" xfId="19" applyFont="1" applyFill="1" applyBorder="1">
      <alignment/>
      <protection/>
    </xf>
    <xf numFmtId="37" fontId="7" fillId="2" borderId="0" xfId="19" applyNumberFormat="1" applyFont="1" applyFill="1" applyBorder="1" applyAlignment="1">
      <alignment vertical="center"/>
      <protection/>
    </xf>
    <xf numFmtId="0" fontId="7" fillId="2" borderId="0" xfId="19" applyFont="1" applyFill="1" applyBorder="1" applyAlignment="1">
      <alignment horizontal="left"/>
      <protection/>
    </xf>
    <xf numFmtId="0" fontId="14" fillId="2" borderId="0" xfId="19" applyFont="1" applyFill="1" applyBorder="1">
      <alignment/>
      <protection/>
    </xf>
    <xf numFmtId="37" fontId="8" fillId="2" borderId="2" xfId="19" applyNumberFormat="1" applyFont="1" applyFill="1" applyBorder="1">
      <alignment/>
      <protection/>
    </xf>
    <xf numFmtId="37" fontId="7" fillId="2" borderId="0" xfId="19" applyNumberFormat="1" applyFont="1" applyFill="1" applyBorder="1">
      <alignment/>
      <protection/>
    </xf>
    <xf numFmtId="0" fontId="7" fillId="2" borderId="0" xfId="19" applyFont="1" applyFill="1" applyBorder="1" applyAlignment="1" quotePrefix="1">
      <alignment horizontal="left"/>
      <protection/>
    </xf>
    <xf numFmtId="0" fontId="7" fillId="2" borderId="0" xfId="19" applyFont="1" applyFill="1">
      <alignment/>
      <protection/>
    </xf>
    <xf numFmtId="0" fontId="8" fillId="2" borderId="0" xfId="19" applyFont="1" applyFill="1" applyBorder="1" applyAlignment="1" quotePrefix="1">
      <alignment horizontal="left"/>
      <protection/>
    </xf>
    <xf numFmtId="0" fontId="12" fillId="4" borderId="3" xfId="19" applyFont="1" applyFill="1" applyBorder="1" applyAlignment="1">
      <alignment horizontal="centerContinuous" vertical="center"/>
      <protection/>
    </xf>
    <xf numFmtId="0" fontId="13" fillId="4" borderId="2" xfId="19" applyFont="1" applyFill="1" applyBorder="1" applyAlignment="1">
      <alignment horizontal="centerContinuous" vertical="center"/>
      <protection/>
    </xf>
    <xf numFmtId="0" fontId="8" fillId="2" borderId="0" xfId="19" applyFont="1" applyFill="1" applyAlignment="1">
      <alignment vertical="center"/>
      <protection/>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0" xfId="0" applyFill="1" applyBorder="1" applyAlignment="1">
      <alignment/>
    </xf>
    <xf numFmtId="0" fontId="0" fillId="3" borderId="8" xfId="0" applyFill="1" applyBorder="1" applyAlignment="1">
      <alignment/>
    </xf>
    <xf numFmtId="0" fontId="4" fillId="3" borderId="8" xfId="0" applyFont="1" applyFill="1" applyBorder="1" applyAlignment="1">
      <alignment/>
    </xf>
    <xf numFmtId="0" fontId="4" fillId="3" borderId="7" xfId="0" applyFont="1" applyFill="1" applyBorder="1" applyAlignment="1">
      <alignment/>
    </xf>
    <xf numFmtId="0" fontId="0" fillId="3" borderId="9" xfId="0" applyFill="1" applyBorder="1" applyAlignment="1">
      <alignment/>
    </xf>
    <xf numFmtId="0" fontId="0" fillId="3" borderId="10" xfId="0" applyFill="1" applyBorder="1" applyAlignment="1">
      <alignment/>
    </xf>
    <xf numFmtId="0" fontId="0" fillId="3" borderId="11" xfId="0" applyFill="1" applyBorder="1" applyAlignment="1">
      <alignment/>
    </xf>
    <xf numFmtId="0" fontId="4" fillId="5" borderId="0" xfId="0" applyFont="1" applyFill="1" applyAlignment="1">
      <alignment/>
    </xf>
    <xf numFmtId="0" fontId="4" fillId="5" borderId="0" xfId="0" applyFont="1" applyFill="1" applyBorder="1" applyAlignment="1">
      <alignment/>
    </xf>
    <xf numFmtId="0" fontId="0" fillId="5" borderId="0" xfId="0" applyFill="1" applyAlignment="1">
      <alignment/>
    </xf>
    <xf numFmtId="0" fontId="4" fillId="5" borderId="7" xfId="0" applyFont="1" applyFill="1" applyBorder="1" applyAlignment="1">
      <alignment/>
    </xf>
    <xf numFmtId="0" fontId="4" fillId="5" borderId="8" xfId="0" applyFont="1" applyFill="1" applyBorder="1" applyAlignment="1">
      <alignment/>
    </xf>
    <xf numFmtId="0" fontId="0" fillId="5" borderId="7" xfId="0" applyFill="1" applyBorder="1" applyAlignment="1">
      <alignment/>
    </xf>
    <xf numFmtId="0" fontId="9" fillId="5" borderId="8" xfId="0" applyFont="1" applyFill="1" applyBorder="1" applyAlignment="1">
      <alignment/>
    </xf>
    <xf numFmtId="0" fontId="0" fillId="5" borderId="8" xfId="0" applyFill="1" applyBorder="1" applyAlignment="1">
      <alignment/>
    </xf>
    <xf numFmtId="0" fontId="0" fillId="5" borderId="4" xfId="0" applyFill="1" applyBorder="1" applyAlignment="1">
      <alignment/>
    </xf>
    <xf numFmtId="0" fontId="0" fillId="5" borderId="6" xfId="0" applyFill="1" applyBorder="1" applyAlignment="1">
      <alignment/>
    </xf>
    <xf numFmtId="0" fontId="0" fillId="5" borderId="9" xfId="0" applyFill="1" applyBorder="1" applyAlignment="1">
      <alignment/>
    </xf>
    <xf numFmtId="0" fontId="0" fillId="5" borderId="11" xfId="0" applyFill="1" applyBorder="1" applyAlignment="1">
      <alignment/>
    </xf>
    <xf numFmtId="0" fontId="0" fillId="5" borderId="0" xfId="0" applyFill="1" applyBorder="1" applyAlignment="1">
      <alignment/>
    </xf>
    <xf numFmtId="0" fontId="9" fillId="5" borderId="0" xfId="0" applyFont="1" applyFill="1" applyBorder="1" applyAlignment="1">
      <alignment/>
    </xf>
    <xf numFmtId="0" fontId="0" fillId="5" borderId="5" xfId="0" applyFill="1" applyBorder="1" applyAlignment="1">
      <alignment/>
    </xf>
    <xf numFmtId="0" fontId="0" fillId="5" borderId="10" xfId="0" applyFill="1" applyBorder="1" applyAlignment="1">
      <alignment/>
    </xf>
    <xf numFmtId="0" fontId="9" fillId="3" borderId="8" xfId="0" applyFont="1" applyFill="1" applyBorder="1" applyAlignment="1">
      <alignment/>
    </xf>
    <xf numFmtId="0" fontId="9" fillId="3" borderId="0" xfId="0" applyFont="1" applyFill="1" applyBorder="1" applyAlignment="1">
      <alignment/>
    </xf>
    <xf numFmtId="0" fontId="11" fillId="2" borderId="0" xfId="0" applyFont="1" applyFill="1" applyAlignment="1">
      <alignment/>
    </xf>
    <xf numFmtId="0" fontId="11" fillId="2" borderId="0" xfId="0" applyFont="1" applyFill="1" applyAlignment="1">
      <alignment horizontal="center"/>
    </xf>
    <xf numFmtId="0" fontId="1" fillId="5" borderId="5" xfId="0" applyFont="1" applyFill="1" applyBorder="1" applyAlignment="1">
      <alignment/>
    </xf>
    <xf numFmtId="0" fontId="0" fillId="5" borderId="5" xfId="0" applyFont="1" applyFill="1" applyBorder="1" applyAlignment="1">
      <alignment/>
    </xf>
    <xf numFmtId="172" fontId="0" fillId="5" borderId="5" xfId="0" applyNumberFormat="1" applyFont="1" applyFill="1" applyBorder="1" applyAlignment="1">
      <alignment horizontal="center"/>
    </xf>
    <xf numFmtId="0" fontId="0" fillId="5" borderId="0" xfId="0" applyFont="1" applyFill="1" applyAlignment="1">
      <alignment/>
    </xf>
    <xf numFmtId="0" fontId="1" fillId="5" borderId="10" xfId="0" applyFont="1" applyFill="1" applyBorder="1" applyAlignment="1">
      <alignment/>
    </xf>
    <xf numFmtId="3" fontId="1" fillId="5" borderId="10" xfId="0" applyNumberFormat="1" applyFont="1" applyFill="1" applyBorder="1" applyAlignment="1">
      <alignment/>
    </xf>
    <xf numFmtId="172" fontId="17" fillId="5" borderId="10" xfId="0" applyNumberFormat="1" applyFont="1" applyFill="1" applyBorder="1" applyAlignment="1">
      <alignment horizontal="right"/>
    </xf>
    <xf numFmtId="172" fontId="0" fillId="5" borderId="10" xfId="0" applyNumberFormat="1" applyFont="1" applyFill="1" applyBorder="1" applyAlignment="1">
      <alignment horizontal="center"/>
    </xf>
    <xf numFmtId="0" fontId="0" fillId="5" borderId="10" xfId="0" applyFont="1" applyFill="1" applyBorder="1" applyAlignment="1">
      <alignment/>
    </xf>
    <xf numFmtId="0" fontId="1" fillId="2" borderId="0" xfId="0" applyFont="1" applyFill="1" applyBorder="1" applyAlignment="1">
      <alignment horizontal="left"/>
    </xf>
    <xf numFmtId="0" fontId="1" fillId="2"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1" fontId="1" fillId="2" borderId="0" xfId="0" applyNumberFormat="1" applyFont="1" applyFill="1" applyBorder="1" applyAlignment="1">
      <alignment horizontal="left"/>
    </xf>
    <xf numFmtId="1" fontId="0" fillId="2" borderId="0" xfId="0" applyNumberFormat="1" applyFont="1" applyFill="1" applyBorder="1" applyAlignment="1">
      <alignment horizontal="left"/>
    </xf>
    <xf numFmtId="172" fontId="1" fillId="2" borderId="0" xfId="0" applyNumberFormat="1" applyFont="1" applyFill="1" applyBorder="1" applyAlignment="1">
      <alignment/>
    </xf>
    <xf numFmtId="0" fontId="18" fillId="2" borderId="0" xfId="0" applyFont="1" applyFill="1" applyAlignment="1">
      <alignment/>
    </xf>
    <xf numFmtId="0" fontId="18" fillId="2" borderId="0" xfId="0" applyFont="1" applyFill="1" applyAlignment="1">
      <alignment/>
    </xf>
    <xf numFmtId="0" fontId="1" fillId="2" borderId="0" xfId="0" applyFont="1" applyFill="1" applyAlignment="1">
      <alignment/>
    </xf>
    <xf numFmtId="0" fontId="0" fillId="2" borderId="0" xfId="0" applyFont="1" applyFill="1" applyAlignment="1">
      <alignment horizontal="left"/>
    </xf>
    <xf numFmtId="0" fontId="19" fillId="2" borderId="0" xfId="0" applyFont="1" applyFill="1" applyBorder="1" applyAlignment="1">
      <alignment horizontal="right" vertical="center"/>
    </xf>
    <xf numFmtId="0" fontId="1" fillId="2" borderId="2" xfId="0" applyFont="1" applyFill="1" applyBorder="1" applyAlignment="1">
      <alignment/>
    </xf>
    <xf numFmtId="172" fontId="1" fillId="2" borderId="2" xfId="0" applyNumberFormat="1" applyFont="1" applyFill="1" applyBorder="1" applyAlignment="1">
      <alignment/>
    </xf>
    <xf numFmtId="172" fontId="1" fillId="2" borderId="2" xfId="0" applyNumberFormat="1" applyFont="1" applyFill="1" applyBorder="1" applyAlignment="1">
      <alignment horizontal="right"/>
    </xf>
    <xf numFmtId="1" fontId="0" fillId="2" borderId="0" xfId="0" applyNumberFormat="1" applyFont="1" applyFill="1" applyAlignment="1">
      <alignment horizontal="left"/>
    </xf>
    <xf numFmtId="0" fontId="20" fillId="2" borderId="0" xfId="0" applyFont="1" applyFill="1" applyAlignment="1">
      <alignment horizontal="right" vertical="center"/>
    </xf>
    <xf numFmtId="0" fontId="18" fillId="2" borderId="0" xfId="0" applyFont="1" applyFill="1" applyAlignment="1">
      <alignment horizontal="right"/>
    </xf>
    <xf numFmtId="172" fontId="1" fillId="2" borderId="0" xfId="0" applyNumberFormat="1" applyFont="1" applyFill="1" applyAlignment="1">
      <alignment/>
    </xf>
    <xf numFmtId="172" fontId="1" fillId="2" borderId="0" xfId="0" applyNumberFormat="1" applyFont="1" applyFill="1" applyAlignment="1">
      <alignment horizontal="right"/>
    </xf>
    <xf numFmtId="3" fontId="0" fillId="2" borderId="0" xfId="0" applyNumberFormat="1" applyFont="1" applyFill="1" applyAlignment="1">
      <alignment/>
    </xf>
    <xf numFmtId="172" fontId="0" fillId="2" borderId="0" xfId="0" applyNumberFormat="1" applyFont="1" applyFill="1" applyAlignment="1">
      <alignment/>
    </xf>
    <xf numFmtId="0" fontId="0" fillId="2" borderId="0" xfId="0" applyFont="1" applyFill="1" applyAlignment="1">
      <alignment horizontal="right"/>
    </xf>
    <xf numFmtId="37" fontId="0" fillId="2" borderId="0" xfId="0" applyNumberFormat="1" applyFont="1" applyFill="1" applyAlignment="1">
      <alignment/>
    </xf>
    <xf numFmtId="172" fontId="0" fillId="2" borderId="0" xfId="0" applyNumberFormat="1" applyFont="1" applyFill="1" applyAlignment="1">
      <alignment horizontal="right"/>
    </xf>
    <xf numFmtId="3" fontId="1" fillId="2" borderId="0" xfId="0" applyNumberFormat="1" applyFont="1" applyFill="1" applyAlignment="1">
      <alignment/>
    </xf>
    <xf numFmtId="37" fontId="1" fillId="2" borderId="0" xfId="0" applyNumberFormat="1" applyFont="1" applyFill="1" applyAlignment="1">
      <alignment/>
    </xf>
    <xf numFmtId="4" fontId="0" fillId="2" borderId="0" xfId="0" applyNumberFormat="1" applyFont="1" applyFill="1" applyAlignment="1">
      <alignment/>
    </xf>
    <xf numFmtId="1" fontId="0" fillId="2" borderId="0" xfId="0" applyNumberFormat="1" applyFont="1" applyFill="1" applyAlignment="1">
      <alignment/>
    </xf>
    <xf numFmtId="3" fontId="0" fillId="2" borderId="0" xfId="0" applyNumberFormat="1" applyFont="1" applyFill="1" applyAlignment="1">
      <alignment horizontal="right"/>
    </xf>
    <xf numFmtId="4" fontId="0" fillId="2" borderId="0" xfId="0" applyNumberFormat="1" applyFont="1" applyFill="1" applyAlignment="1">
      <alignment horizontal="right"/>
    </xf>
    <xf numFmtId="2" fontId="0" fillId="2" borderId="0" xfId="0" applyNumberFormat="1" applyFont="1" applyFill="1" applyAlignment="1">
      <alignment/>
    </xf>
    <xf numFmtId="2" fontId="0" fillId="2" borderId="0" xfId="0" applyNumberFormat="1" applyFont="1" applyFill="1" applyAlignment="1">
      <alignment horizontal="right"/>
    </xf>
    <xf numFmtId="0" fontId="0" fillId="2" borderId="10" xfId="0" applyFont="1" applyFill="1" applyBorder="1" applyAlignment="1">
      <alignment/>
    </xf>
    <xf numFmtId="0" fontId="0" fillId="2" borderId="10" xfId="0" applyFont="1" applyFill="1" applyBorder="1" applyAlignment="1">
      <alignment horizontal="right"/>
    </xf>
    <xf numFmtId="0" fontId="0" fillId="2" borderId="0" xfId="0" applyFont="1" applyFill="1" applyAlignment="1">
      <alignment horizontal="center"/>
    </xf>
    <xf numFmtId="0" fontId="0" fillId="2" borderId="0" xfId="0" applyNumberFormat="1" applyFont="1" applyFill="1" applyAlignment="1">
      <alignment/>
    </xf>
    <xf numFmtId="1" fontId="0" fillId="2" borderId="0" xfId="0" applyNumberFormat="1" applyFont="1" applyFill="1" applyAlignment="1">
      <alignment horizontal="right"/>
    </xf>
    <xf numFmtId="1" fontId="0" fillId="2" borderId="0" xfId="0" applyNumberFormat="1" applyFont="1" applyFill="1" applyAlignment="1">
      <alignment horizontal="center"/>
    </xf>
    <xf numFmtId="0" fontId="21" fillId="3" borderId="5" xfId="0" applyFont="1" applyFill="1" applyBorder="1" applyAlignment="1">
      <alignment/>
    </xf>
    <xf numFmtId="0" fontId="11" fillId="3" borderId="5" xfId="0" applyFont="1" applyFill="1" applyBorder="1" applyAlignment="1">
      <alignment/>
    </xf>
    <xf numFmtId="172" fontId="21" fillId="3" borderId="5" xfId="0" applyNumberFormat="1" applyFont="1" applyFill="1" applyBorder="1" applyAlignment="1">
      <alignment/>
    </xf>
    <xf numFmtId="0" fontId="21" fillId="3" borderId="0" xfId="0" applyFont="1" applyFill="1" applyBorder="1" applyAlignment="1">
      <alignment/>
    </xf>
    <xf numFmtId="0" fontId="11" fillId="3" borderId="0" xfId="0" applyFont="1" applyFill="1" applyBorder="1" applyAlignment="1">
      <alignment/>
    </xf>
    <xf numFmtId="172" fontId="21" fillId="3" borderId="0" xfId="0" applyNumberFormat="1" applyFont="1" applyFill="1" applyBorder="1" applyAlignment="1">
      <alignment/>
    </xf>
    <xf numFmtId="0" fontId="21" fillId="3" borderId="10" xfId="0" applyFont="1" applyFill="1" applyBorder="1" applyAlignment="1">
      <alignment/>
    </xf>
    <xf numFmtId="172" fontId="21" fillId="3" borderId="10" xfId="0" applyNumberFormat="1" applyFont="1" applyFill="1" applyBorder="1" applyAlignment="1">
      <alignment/>
    </xf>
    <xf numFmtId="172" fontId="21" fillId="3" borderId="10" xfId="0" applyNumberFormat="1" applyFont="1" applyFill="1" applyBorder="1" applyAlignment="1">
      <alignment horizontal="right"/>
    </xf>
    <xf numFmtId="0" fontId="21" fillId="2" borderId="0" xfId="0" applyFont="1" applyFill="1" applyAlignment="1">
      <alignment/>
    </xf>
    <xf numFmtId="3" fontId="11" fillId="2" borderId="0" xfId="0" applyNumberFormat="1" applyFont="1" applyFill="1" applyAlignment="1">
      <alignment/>
    </xf>
    <xf numFmtId="3" fontId="11" fillId="2" borderId="0" xfId="0" applyNumberFormat="1" applyFont="1" applyFill="1" applyAlignment="1">
      <alignment horizontal="right"/>
    </xf>
    <xf numFmtId="3" fontId="21" fillId="2" borderId="0" xfId="0" applyNumberFormat="1" applyFont="1" applyFill="1" applyAlignment="1">
      <alignment/>
    </xf>
    <xf numFmtId="3" fontId="21" fillId="2" borderId="0" xfId="0" applyNumberFormat="1" applyFont="1" applyFill="1" applyAlignment="1">
      <alignment horizontal="right"/>
    </xf>
    <xf numFmtId="0" fontId="11" fillId="2" borderId="10" xfId="0" applyFont="1" applyFill="1" applyBorder="1" applyAlignment="1">
      <alignment/>
    </xf>
    <xf numFmtId="0" fontId="0" fillId="4" borderId="4" xfId="0" applyFill="1" applyBorder="1" applyAlignment="1">
      <alignment/>
    </xf>
    <xf numFmtId="0" fontId="0" fillId="4" borderId="5" xfId="0" applyFill="1" applyBorder="1" applyAlignment="1">
      <alignment/>
    </xf>
    <xf numFmtId="0" fontId="0" fillId="4" borderId="6" xfId="0" applyFill="1" applyBorder="1" applyAlignment="1">
      <alignment/>
    </xf>
    <xf numFmtId="0" fontId="0" fillId="4" borderId="0" xfId="0" applyFill="1" applyBorder="1" applyAlignment="1">
      <alignment/>
    </xf>
    <xf numFmtId="0" fontId="0" fillId="4" borderId="7" xfId="0" applyFill="1" applyBorder="1" applyAlignment="1">
      <alignment/>
    </xf>
    <xf numFmtId="0" fontId="0" fillId="4" borderId="8" xfId="0" applyFill="1" applyBorder="1" applyAlignment="1">
      <alignment/>
    </xf>
    <xf numFmtId="0" fontId="4" fillId="4" borderId="7" xfId="0" applyFont="1" applyFill="1" applyBorder="1" applyAlignment="1">
      <alignment/>
    </xf>
    <xf numFmtId="0" fontId="4" fillId="4" borderId="0" xfId="0" applyFont="1" applyFill="1" applyBorder="1" applyAlignment="1">
      <alignment/>
    </xf>
    <xf numFmtId="0" fontId="4" fillId="4" borderId="8" xfId="0" applyFont="1" applyFill="1" applyBorder="1" applyAlignment="1">
      <alignment/>
    </xf>
    <xf numFmtId="0" fontId="9" fillId="4" borderId="0" xfId="0" applyFont="1" applyFill="1" applyBorder="1" applyAlignment="1">
      <alignment/>
    </xf>
    <xf numFmtId="0" fontId="0" fillId="4" borderId="9" xfId="0" applyFill="1" applyBorder="1" applyAlignment="1">
      <alignment/>
    </xf>
    <xf numFmtId="0" fontId="0" fillId="4" borderId="10" xfId="0" applyFill="1" applyBorder="1" applyAlignment="1">
      <alignment/>
    </xf>
    <xf numFmtId="0" fontId="0" fillId="4" borderId="11" xfId="0" applyFill="1" applyBorder="1" applyAlignment="1">
      <alignment/>
    </xf>
    <xf numFmtId="0" fontId="5" fillId="2" borderId="0" xfId="0" applyFont="1" applyFill="1" applyAlignment="1">
      <alignment/>
    </xf>
    <xf numFmtId="0" fontId="6" fillId="2" borderId="0" xfId="0" applyFont="1" applyFill="1" applyAlignment="1">
      <alignment horizontal="right"/>
    </xf>
    <xf numFmtId="0" fontId="2" fillId="2" borderId="12" xfId="0" applyFont="1" applyFill="1" applyBorder="1" applyAlignment="1">
      <alignment/>
    </xf>
    <xf numFmtId="0" fontId="3" fillId="2" borderId="0"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11" fillId="2" borderId="2" xfId="0" applyFont="1" applyFill="1" applyBorder="1" applyAlignment="1">
      <alignment/>
    </xf>
    <xf numFmtId="172" fontId="21" fillId="2" borderId="10" xfId="0" applyNumberFormat="1" applyFont="1" applyFill="1" applyBorder="1" applyAlignment="1">
      <alignment horizontal="center"/>
    </xf>
    <xf numFmtId="0" fontId="21" fillId="2" borderId="0" xfId="0" applyFont="1" applyFill="1" applyBorder="1" applyAlignment="1">
      <alignment/>
    </xf>
    <xf numFmtId="0" fontId="11" fillId="2" borderId="0" xfId="0" applyFont="1" applyFill="1" applyBorder="1" applyAlignment="1">
      <alignment/>
    </xf>
    <xf numFmtId="0" fontId="11" fillId="2" borderId="5" xfId="0" applyFont="1" applyFill="1" applyBorder="1" applyAlignment="1">
      <alignment/>
    </xf>
    <xf numFmtId="0" fontId="22" fillId="2" borderId="0" xfId="0" applyFont="1" applyFill="1" applyBorder="1" applyAlignment="1">
      <alignment/>
    </xf>
    <xf numFmtId="1" fontId="11" fillId="2" borderId="0" xfId="0" applyNumberFormat="1" applyFont="1" applyFill="1" applyBorder="1" applyAlignment="1">
      <alignment horizontal="left"/>
    </xf>
    <xf numFmtId="0" fontId="22" fillId="2" borderId="0" xfId="0" applyFont="1" applyFill="1" applyBorder="1" applyAlignment="1">
      <alignment/>
    </xf>
    <xf numFmtId="0" fontId="21" fillId="2" borderId="10" xfId="0" applyFont="1" applyFill="1" applyBorder="1" applyAlignment="1">
      <alignment/>
    </xf>
    <xf numFmtId="0" fontId="21" fillId="2" borderId="5" xfId="0" applyFont="1" applyFill="1" applyBorder="1" applyAlignment="1">
      <alignment/>
    </xf>
    <xf numFmtId="0" fontId="21" fillId="2" borderId="10" xfId="0" applyFont="1" applyFill="1" applyBorder="1" applyAlignment="1">
      <alignment horizontal="center"/>
    </xf>
    <xf numFmtId="0" fontId="7" fillId="3" borderId="5" xfId="0" applyFont="1" applyFill="1" applyBorder="1" applyAlignment="1">
      <alignment vertical="center"/>
    </xf>
    <xf numFmtId="0" fontId="7" fillId="3" borderId="0" xfId="0" applyFont="1" applyFill="1" applyBorder="1" applyAlignment="1">
      <alignment vertical="center"/>
    </xf>
    <xf numFmtId="0" fontId="27" fillId="2" borderId="0" xfId="0" applyFont="1" applyFill="1" applyAlignment="1">
      <alignment horizontal="right"/>
    </xf>
    <xf numFmtId="0" fontId="11" fillId="2" borderId="0" xfId="0" applyFont="1" applyFill="1" applyAlignment="1">
      <alignment horizontal="right"/>
    </xf>
    <xf numFmtId="0" fontId="0" fillId="2" borderId="0" xfId="0" applyFont="1" applyFill="1" applyBorder="1" applyAlignment="1">
      <alignment horizontal="right"/>
    </xf>
    <xf numFmtId="1" fontId="11" fillId="2" borderId="0" xfId="0" applyNumberFormat="1" applyFont="1" applyFill="1" applyBorder="1" applyAlignment="1">
      <alignment horizontal="left" vertical="center"/>
    </xf>
    <xf numFmtId="1" fontId="24" fillId="2" borderId="0" xfId="0" applyNumberFormat="1" applyFont="1" applyFill="1" applyBorder="1" applyAlignment="1">
      <alignment horizontal="left" vertical="center"/>
    </xf>
    <xf numFmtId="0" fontId="11" fillId="2" borderId="0" xfId="0" applyFont="1" applyFill="1" applyAlignment="1">
      <alignment vertical="top"/>
    </xf>
    <xf numFmtId="3" fontId="11" fillId="2" borderId="0" xfId="0" applyNumberFormat="1" applyFont="1" applyFill="1" applyAlignment="1">
      <alignment vertical="top"/>
    </xf>
    <xf numFmtId="3" fontId="11" fillId="2" borderId="0" xfId="0" applyNumberFormat="1" applyFont="1" applyFill="1" applyAlignment="1">
      <alignment horizontal="right" vertical="top"/>
    </xf>
    <xf numFmtId="0" fontId="21" fillId="3" borderId="0" xfId="0" applyFont="1" applyFill="1" applyAlignment="1">
      <alignment/>
    </xf>
    <xf numFmtId="3" fontId="21" fillId="3" borderId="0" xfId="0" applyNumberFormat="1" applyFont="1" applyFill="1" applyAlignment="1">
      <alignment/>
    </xf>
    <xf numFmtId="3" fontId="21" fillId="3" borderId="0" xfId="0" applyNumberFormat="1" applyFont="1" applyFill="1" applyAlignment="1">
      <alignment horizontal="right"/>
    </xf>
    <xf numFmtId="3" fontId="11" fillId="3" borderId="0" xfId="0" applyNumberFormat="1" applyFont="1" applyFill="1" applyAlignment="1">
      <alignment/>
    </xf>
    <xf numFmtId="0" fontId="21" fillId="3" borderId="14" xfId="0" applyFont="1" applyFill="1" applyBorder="1" applyAlignment="1">
      <alignment/>
    </xf>
    <xf numFmtId="0" fontId="11" fillId="3" borderId="14" xfId="0" applyFont="1" applyFill="1" applyBorder="1" applyAlignment="1">
      <alignment/>
    </xf>
    <xf numFmtId="3" fontId="11" fillId="3" borderId="14" xfId="0" applyNumberFormat="1" applyFont="1" applyFill="1" applyBorder="1" applyAlignment="1">
      <alignment/>
    </xf>
    <xf numFmtId="3" fontId="21" fillId="3" borderId="14" xfId="0" applyNumberFormat="1" applyFont="1" applyFill="1" applyBorder="1" applyAlignment="1">
      <alignment/>
    </xf>
    <xf numFmtId="0" fontId="0" fillId="2" borderId="0" xfId="0" applyFill="1" applyAlignment="1">
      <alignment/>
    </xf>
    <xf numFmtId="0" fontId="8" fillId="2" borderId="0" xfId="19" applyFont="1" applyFill="1" applyAlignment="1" quotePrefix="1">
      <alignment horizontal="left"/>
      <protection/>
    </xf>
    <xf numFmtId="37" fontId="32" fillId="2" borderId="0" xfId="19" applyNumberFormat="1" applyFont="1" applyFill="1">
      <alignment/>
      <protection/>
    </xf>
    <xf numFmtId="0" fontId="15" fillId="2" borderId="0" xfId="19" applyFont="1" applyFill="1" applyBorder="1" applyAlignment="1" quotePrefix="1">
      <alignment horizontal="left"/>
      <protection/>
    </xf>
    <xf numFmtId="0" fontId="15" fillId="2" borderId="0" xfId="19" applyFont="1" applyFill="1" applyBorder="1">
      <alignment/>
      <protection/>
    </xf>
    <xf numFmtId="37" fontId="32" fillId="2" borderId="0" xfId="19" applyNumberFormat="1" applyFont="1" applyFill="1" applyBorder="1">
      <alignment/>
      <protection/>
    </xf>
    <xf numFmtId="37" fontId="33" fillId="2" borderId="0" xfId="19" applyNumberFormat="1" applyFont="1" applyFill="1" applyBorder="1">
      <alignment/>
      <protection/>
    </xf>
    <xf numFmtId="0" fontId="21" fillId="2" borderId="15" xfId="0" applyFont="1" applyFill="1" applyBorder="1" applyAlignment="1">
      <alignment horizontal="center"/>
    </xf>
    <xf numFmtId="172" fontId="21" fillId="2" borderId="15" xfId="0" applyNumberFormat="1" applyFont="1" applyFill="1" applyBorder="1" applyAlignment="1">
      <alignment horizontal="center"/>
    </xf>
    <xf numFmtId="0" fontId="11" fillId="2" borderId="15" xfId="0" applyFont="1" applyFill="1" applyBorder="1" applyAlignment="1">
      <alignment/>
    </xf>
    <xf numFmtId="0" fontId="24" fillId="2" borderId="0" xfId="0" applyFont="1" applyFill="1" applyAlignment="1">
      <alignment horizontal="center"/>
    </xf>
    <xf numFmtId="0" fontId="21" fillId="2" borderId="0" xfId="0" applyFont="1" applyFill="1" applyAlignment="1">
      <alignment horizontal="center"/>
    </xf>
    <xf numFmtId="172" fontId="24" fillId="2" borderId="0" xfId="0" applyNumberFormat="1" applyFont="1" applyFill="1" applyAlignment="1">
      <alignment horizontal="center"/>
    </xf>
    <xf numFmtId="172" fontId="21" fillId="2" borderId="0" xfId="0" applyNumberFormat="1" applyFont="1" applyFill="1" applyAlignment="1">
      <alignment horizontal="center"/>
    </xf>
    <xf numFmtId="3" fontId="21" fillId="3" borderId="0" xfId="0" applyNumberFormat="1" applyFont="1" applyFill="1" applyAlignment="1">
      <alignment horizontal="right" vertical="center"/>
    </xf>
    <xf numFmtId="3" fontId="21" fillId="3" borderId="0" xfId="0" applyNumberFormat="1" applyFont="1" applyFill="1" applyAlignment="1">
      <alignment vertical="center"/>
    </xf>
    <xf numFmtId="3" fontId="21" fillId="3" borderId="16" xfId="0" applyNumberFormat="1" applyFont="1" applyFill="1" applyBorder="1" applyAlignment="1">
      <alignment horizontal="right"/>
    </xf>
    <xf numFmtId="3" fontId="21" fillId="3" borderId="16" xfId="0" applyNumberFormat="1" applyFont="1" applyFill="1" applyBorder="1" applyAlignment="1">
      <alignment/>
    </xf>
    <xf numFmtId="0" fontId="3" fillId="2" borderId="0" xfId="0" applyFont="1" applyFill="1" applyAlignment="1" applyProtection="1">
      <alignment/>
      <protection/>
    </xf>
    <xf numFmtId="0" fontId="3" fillId="2" borderId="0" xfId="0" applyFont="1" applyFill="1" applyAlignment="1">
      <alignment horizontal="justify" wrapText="1"/>
    </xf>
    <xf numFmtId="0" fontId="3" fillId="2" borderId="0" xfId="0" applyFont="1" applyFill="1" applyAlignment="1">
      <alignment horizontal="justify" vertical="center"/>
    </xf>
    <xf numFmtId="0" fontId="0" fillId="2" borderId="0" xfId="0" applyFont="1" applyFill="1" applyAlignment="1" applyProtection="1">
      <alignment/>
      <protection/>
    </xf>
    <xf numFmtId="0" fontId="36" fillId="2" borderId="0" xfId="0" applyFont="1" applyFill="1" applyAlignment="1" applyProtection="1">
      <alignment/>
      <protection/>
    </xf>
    <xf numFmtId="0" fontId="1" fillId="2" borderId="0" xfId="0" applyFont="1" applyFill="1" applyAlignment="1" applyProtection="1">
      <alignment/>
      <protection/>
    </xf>
    <xf numFmtId="0" fontId="37" fillId="2" borderId="0" xfId="0" applyFont="1" applyFill="1" applyAlignment="1" applyProtection="1">
      <alignment/>
      <protection/>
    </xf>
    <xf numFmtId="0" fontId="38" fillId="2" borderId="0" xfId="0" applyFont="1" applyFill="1" applyAlignment="1" applyProtection="1">
      <alignment/>
      <protection/>
    </xf>
    <xf numFmtId="0" fontId="37" fillId="2" borderId="0" xfId="0" applyFont="1" applyFill="1" applyAlignment="1" applyProtection="1">
      <alignment/>
      <protection/>
    </xf>
    <xf numFmtId="0" fontId="36" fillId="2" borderId="0" xfId="0" applyFont="1" applyFill="1" applyAlignment="1" applyProtection="1">
      <alignment horizontal="right"/>
      <protection/>
    </xf>
    <xf numFmtId="0" fontId="39" fillId="2" borderId="0" xfId="0" applyFont="1" applyFill="1" applyAlignment="1" applyProtection="1">
      <alignment/>
      <protection/>
    </xf>
    <xf numFmtId="0" fontId="11" fillId="2" borderId="0" xfId="0" applyFont="1" applyFill="1" applyAlignment="1">
      <alignment vertical="center"/>
    </xf>
    <xf numFmtId="0" fontId="0" fillId="2" borderId="0" xfId="0" applyFont="1" applyFill="1" applyAlignment="1">
      <alignment/>
    </xf>
    <xf numFmtId="0" fontId="21" fillId="2" borderId="5" xfId="0" applyFont="1" applyFill="1" applyBorder="1" applyAlignment="1">
      <alignment horizontal="center"/>
    </xf>
    <xf numFmtId="172" fontId="21" fillId="2" borderId="5" xfId="0" applyNumberFormat="1" applyFont="1" applyFill="1" applyBorder="1" applyAlignment="1">
      <alignment horizontal="center"/>
    </xf>
    <xf numFmtId="172" fontId="1" fillId="2" borderId="2" xfId="0" applyNumberFormat="1" applyFont="1" applyFill="1" applyBorder="1" applyAlignment="1">
      <alignment horizontal="center"/>
    </xf>
    <xf numFmtId="37" fontId="8" fillId="2" borderId="10" xfId="19" applyNumberFormat="1" applyFont="1" applyFill="1" applyBorder="1">
      <alignment/>
      <protection/>
    </xf>
    <xf numFmtId="37" fontId="7" fillId="2" borderId="17" xfId="19" applyNumberFormat="1" applyFont="1" applyFill="1" applyBorder="1" applyAlignment="1">
      <alignment vertical="center"/>
      <protection/>
    </xf>
    <xf numFmtId="0" fontId="0" fillId="0" borderId="0" xfId="0" applyFill="1" applyAlignment="1">
      <alignment/>
    </xf>
    <xf numFmtId="0" fontId="1" fillId="0" borderId="5" xfId="0" applyFont="1" applyFill="1" applyBorder="1" applyAlignment="1">
      <alignment/>
    </xf>
    <xf numFmtId="0" fontId="11" fillId="2" borderId="0" xfId="0" applyFont="1" applyFill="1" applyAlignment="1">
      <alignment horizontal="left"/>
    </xf>
    <xf numFmtId="0" fontId="13" fillId="2" borderId="0" xfId="19" applyFont="1" applyFill="1" applyBorder="1" applyAlignment="1">
      <alignment horizontal="centerContinuous" vertical="center"/>
      <protection/>
    </xf>
    <xf numFmtId="0" fontId="8" fillId="4" borderId="2" xfId="19" applyFont="1" applyFill="1" applyBorder="1" applyAlignment="1">
      <alignment vertical="center"/>
      <protection/>
    </xf>
    <xf numFmtId="0" fontId="8" fillId="4" borderId="2" xfId="19" applyFont="1" applyFill="1" applyBorder="1" applyAlignment="1">
      <alignment horizontal="centerContinuous" vertical="center"/>
      <protection/>
    </xf>
    <xf numFmtId="0" fontId="8" fillId="2" borderId="0" xfId="19" applyFont="1" applyFill="1" applyBorder="1" applyAlignment="1">
      <alignment vertical="center"/>
      <protection/>
    </xf>
    <xf numFmtId="0" fontId="8" fillId="2" borderId="0" xfId="19" applyFont="1" applyFill="1" applyBorder="1" applyAlignment="1">
      <alignment horizontal="centerContinuous" vertical="center"/>
      <protection/>
    </xf>
    <xf numFmtId="0" fontId="8" fillId="2" borderId="2" xfId="19" applyFont="1" applyFill="1" applyBorder="1" applyAlignment="1">
      <alignment horizontal="centerContinuous" vertical="center"/>
      <protection/>
    </xf>
    <xf numFmtId="0" fontId="8" fillId="2" borderId="0" xfId="19" applyFont="1" applyFill="1" applyAlignment="1" quotePrefix="1">
      <alignment horizontal="right" vertical="top"/>
      <protection/>
    </xf>
    <xf numFmtId="0" fontId="41" fillId="4" borderId="3" xfId="19" applyFont="1" applyFill="1" applyBorder="1" applyAlignment="1">
      <alignment vertical="center"/>
      <protection/>
    </xf>
    <xf numFmtId="0" fontId="42" fillId="4" borderId="3" xfId="19" applyFont="1" applyFill="1" applyBorder="1" applyAlignment="1">
      <alignment horizontal="centerContinuous" vertical="center"/>
      <protection/>
    </xf>
    <xf numFmtId="0" fontId="41" fillId="2" borderId="0" xfId="19" applyFont="1" applyFill="1" applyAlignment="1">
      <alignment vertical="center"/>
      <protection/>
    </xf>
    <xf numFmtId="0" fontId="7" fillId="2" borderId="2" xfId="19" applyFont="1" applyFill="1" applyBorder="1" applyAlignment="1">
      <alignment horizontal="center" vertical="center"/>
      <protection/>
    </xf>
    <xf numFmtId="0" fontId="7" fillId="2" borderId="2" xfId="19" applyFont="1" applyFill="1" applyBorder="1" applyAlignment="1">
      <alignment horizontal="centerContinuous" vertical="center"/>
      <protection/>
    </xf>
    <xf numFmtId="0" fontId="7" fillId="2" borderId="2" xfId="19" applyFont="1" applyFill="1" applyBorder="1" applyAlignment="1">
      <alignment horizontal="center" vertical="center" wrapText="1"/>
      <protection/>
    </xf>
    <xf numFmtId="0" fontId="8" fillId="2" borderId="2" xfId="19" applyFont="1" applyFill="1" applyBorder="1" applyAlignment="1">
      <alignment vertical="center"/>
      <protection/>
    </xf>
    <xf numFmtId="6" fontId="8" fillId="2" borderId="0" xfId="19" applyNumberFormat="1" applyFont="1" applyFill="1" applyBorder="1" applyAlignment="1" quotePrefix="1">
      <alignment horizontal="center" vertical="center"/>
      <protection/>
    </xf>
    <xf numFmtId="0" fontId="7" fillId="2" borderId="0" xfId="19" applyFont="1" applyFill="1" applyBorder="1" applyAlignment="1">
      <alignment horizontal="centerContinuous" vertical="center"/>
      <protection/>
    </xf>
    <xf numFmtId="0" fontId="7" fillId="2" borderId="15" xfId="19" applyFont="1" applyFill="1" applyBorder="1" applyAlignment="1">
      <alignment horizontal="center" vertical="center"/>
      <protection/>
    </xf>
    <xf numFmtId="0" fontId="8" fillId="2" borderId="2" xfId="19" applyFont="1" applyFill="1" applyBorder="1">
      <alignment/>
      <protection/>
    </xf>
    <xf numFmtId="0" fontId="8" fillId="2" borderId="2" xfId="19" applyFont="1" applyFill="1" applyBorder="1" applyAlignment="1" quotePrefix="1">
      <alignment horizontal="right" vertical="top"/>
      <protection/>
    </xf>
    <xf numFmtId="0" fontId="7" fillId="2" borderId="2" xfId="19" applyFont="1" applyFill="1" applyBorder="1" applyAlignment="1">
      <alignment horizontal="right" vertical="center"/>
      <protection/>
    </xf>
    <xf numFmtId="0" fontId="4" fillId="2" borderId="0" xfId="0" applyFont="1" applyFill="1" applyAlignment="1">
      <alignment horizontal="center"/>
    </xf>
    <xf numFmtId="0" fontId="11" fillId="2" borderId="0" xfId="0" applyFont="1" applyFill="1" applyAlignment="1">
      <alignment vertical="center" wrapText="1"/>
    </xf>
    <xf numFmtId="0" fontId="0" fillId="0" borderId="0" xfId="0" applyAlignment="1">
      <alignment/>
    </xf>
    <xf numFmtId="172" fontId="1" fillId="2" borderId="2" xfId="0" applyNumberFormat="1" applyFont="1" applyFill="1" applyBorder="1" applyAlignment="1">
      <alignment horizontal="center"/>
    </xf>
    <xf numFmtId="0" fontId="16" fillId="5" borderId="10" xfId="0" applyFont="1" applyFill="1" applyBorder="1" applyAlignment="1">
      <alignment horizontal="center"/>
    </xf>
    <xf numFmtId="0" fontId="16" fillId="5" borderId="5" xfId="0" applyFont="1" applyFill="1" applyBorder="1" applyAlignment="1">
      <alignment horizontal="center"/>
    </xf>
    <xf numFmtId="172" fontId="1" fillId="2" borderId="0" xfId="0" applyNumberFormat="1" applyFont="1" applyFill="1" applyBorder="1" applyAlignment="1">
      <alignment horizontal="center"/>
    </xf>
    <xf numFmtId="0" fontId="21" fillId="2" borderId="5" xfId="0" applyFont="1" applyFill="1" applyBorder="1" applyAlignment="1">
      <alignment horizontal="center"/>
    </xf>
    <xf numFmtId="0" fontId="7" fillId="3" borderId="10" xfId="0" applyFont="1" applyFill="1" applyBorder="1" applyAlignment="1">
      <alignment horizontal="center"/>
    </xf>
    <xf numFmtId="0" fontId="8" fillId="2" borderId="2" xfId="19" applyFont="1" applyFill="1" applyBorder="1" applyAlignment="1" quotePrefix="1">
      <alignment horizontal="left" vertical="top" wrapText="1"/>
      <protection/>
    </xf>
    <xf numFmtId="0" fontId="8" fillId="2" borderId="2" xfId="19" applyFont="1" applyFill="1" applyBorder="1" applyAlignment="1">
      <alignment vertical="top" wrapText="1"/>
      <protection/>
    </xf>
    <xf numFmtId="6" fontId="8" fillId="2" borderId="0" xfId="19" applyNumberFormat="1" applyFont="1" applyFill="1" applyBorder="1" applyAlignment="1" quotePrefix="1">
      <alignment horizontal="center" vertical="center"/>
      <protection/>
    </xf>
    <xf numFmtId="0" fontId="7" fillId="2" borderId="1" xfId="19" applyFont="1" applyFill="1" applyBorder="1" applyAlignment="1">
      <alignment horizontal="center" vertical="center"/>
      <protection/>
    </xf>
  </cellXfs>
  <cellStyles count="7">
    <cellStyle name="Normal" xfId="0"/>
    <cellStyle name="Comma" xfId="15"/>
    <cellStyle name="Comma [0]" xfId="16"/>
    <cellStyle name="Currency" xfId="17"/>
    <cellStyle name="Currency [0]" xfId="18"/>
    <cellStyle name="Normal_CBC - P.19"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12</xdr:row>
      <xdr:rowOff>19050</xdr:rowOff>
    </xdr:from>
    <xdr:to>
      <xdr:col>11</xdr:col>
      <xdr:colOff>323850</xdr:colOff>
      <xdr:row>12</xdr:row>
      <xdr:rowOff>19050</xdr:rowOff>
    </xdr:to>
    <xdr:sp>
      <xdr:nvSpPr>
        <xdr:cNvPr id="1" name="Line 3"/>
        <xdr:cNvSpPr>
          <a:spLocks/>
        </xdr:cNvSpPr>
      </xdr:nvSpPr>
      <xdr:spPr>
        <a:xfrm flipV="1">
          <a:off x="1504950" y="2524125"/>
          <a:ext cx="57531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19050</xdr:colOff>
      <xdr:row>0</xdr:row>
      <xdr:rowOff>19050</xdr:rowOff>
    </xdr:from>
    <xdr:to>
      <xdr:col>1</xdr:col>
      <xdr:colOff>285750</xdr:colOff>
      <xdr:row>4</xdr:row>
      <xdr:rowOff>114300</xdr:rowOff>
    </xdr:to>
    <xdr:pic>
      <xdr:nvPicPr>
        <xdr:cNvPr id="2" name="Picture 5"/>
        <xdr:cNvPicPr preferRelativeResize="1">
          <a:picLocks noChangeAspect="1"/>
        </xdr:cNvPicPr>
      </xdr:nvPicPr>
      <xdr:blipFill>
        <a:blip r:embed="rId1"/>
        <a:stretch>
          <a:fillRect/>
        </a:stretch>
      </xdr:blipFill>
      <xdr:spPr>
        <a:xfrm>
          <a:off x="19050" y="19050"/>
          <a:ext cx="876300" cy="742950"/>
        </a:xfrm>
        <a:prstGeom prst="rect">
          <a:avLst/>
        </a:prstGeom>
        <a:noFill/>
        <a:ln w="9525" cmpd="sng">
          <a:noFill/>
        </a:ln>
      </xdr:spPr>
    </xdr:pic>
    <xdr:clientData/>
  </xdr:twoCellAnchor>
  <xdr:twoCellAnchor>
    <xdr:from>
      <xdr:col>2</xdr:col>
      <xdr:colOff>9525</xdr:colOff>
      <xdr:row>57</xdr:row>
      <xdr:rowOff>9525</xdr:rowOff>
    </xdr:from>
    <xdr:to>
      <xdr:col>6</xdr:col>
      <xdr:colOff>542925</xdr:colOff>
      <xdr:row>57</xdr:row>
      <xdr:rowOff>9525</xdr:rowOff>
    </xdr:to>
    <xdr:sp>
      <xdr:nvSpPr>
        <xdr:cNvPr id="3" name="Line 6"/>
        <xdr:cNvSpPr>
          <a:spLocks/>
        </xdr:cNvSpPr>
      </xdr:nvSpPr>
      <xdr:spPr>
        <a:xfrm>
          <a:off x="1457325" y="10515600"/>
          <a:ext cx="29718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30</xdr:row>
      <xdr:rowOff>19050</xdr:rowOff>
    </xdr:from>
    <xdr:to>
      <xdr:col>11</xdr:col>
      <xdr:colOff>0</xdr:colOff>
      <xdr:row>30</xdr:row>
      <xdr:rowOff>19050</xdr:rowOff>
    </xdr:to>
    <xdr:sp>
      <xdr:nvSpPr>
        <xdr:cNvPr id="4" name="Line 7"/>
        <xdr:cNvSpPr>
          <a:spLocks/>
        </xdr:cNvSpPr>
      </xdr:nvSpPr>
      <xdr:spPr>
        <a:xfrm>
          <a:off x="1485900" y="6096000"/>
          <a:ext cx="5448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29</xdr:row>
      <xdr:rowOff>0</xdr:rowOff>
    </xdr:from>
    <xdr:to>
      <xdr:col>1</xdr:col>
      <xdr:colOff>3695700</xdr:colOff>
      <xdr:row>29</xdr:row>
      <xdr:rowOff>0</xdr:rowOff>
    </xdr:to>
    <xdr:sp>
      <xdr:nvSpPr>
        <xdr:cNvPr id="1" name="Line 1"/>
        <xdr:cNvSpPr>
          <a:spLocks/>
        </xdr:cNvSpPr>
      </xdr:nvSpPr>
      <xdr:spPr>
        <a:xfrm>
          <a:off x="619125" y="5114925"/>
          <a:ext cx="3686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xdr:row>
      <xdr:rowOff>0</xdr:rowOff>
    </xdr:from>
    <xdr:to>
      <xdr:col>1</xdr:col>
      <xdr:colOff>5619750</xdr:colOff>
      <xdr:row>5</xdr:row>
      <xdr:rowOff>0</xdr:rowOff>
    </xdr:to>
    <xdr:sp>
      <xdr:nvSpPr>
        <xdr:cNvPr id="2" name="Line 2"/>
        <xdr:cNvSpPr>
          <a:spLocks/>
        </xdr:cNvSpPr>
      </xdr:nvSpPr>
      <xdr:spPr>
        <a:xfrm>
          <a:off x="628650" y="904875"/>
          <a:ext cx="56007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0</xdr:rowOff>
    </xdr:from>
    <xdr:to>
      <xdr:col>1</xdr:col>
      <xdr:colOff>1076325</xdr:colOff>
      <xdr:row>24</xdr:row>
      <xdr:rowOff>9525</xdr:rowOff>
    </xdr:to>
    <xdr:sp>
      <xdr:nvSpPr>
        <xdr:cNvPr id="1" name="Line 1"/>
        <xdr:cNvSpPr>
          <a:spLocks/>
        </xdr:cNvSpPr>
      </xdr:nvSpPr>
      <xdr:spPr>
        <a:xfrm flipV="1">
          <a:off x="619125" y="4210050"/>
          <a:ext cx="1066800"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11</xdr:row>
      <xdr:rowOff>0</xdr:rowOff>
    </xdr:from>
    <xdr:to>
      <xdr:col>1</xdr:col>
      <xdr:colOff>5619750</xdr:colOff>
      <xdr:row>11</xdr:row>
      <xdr:rowOff>0</xdr:rowOff>
    </xdr:to>
    <xdr:sp>
      <xdr:nvSpPr>
        <xdr:cNvPr id="2" name="Line 2"/>
        <xdr:cNvSpPr>
          <a:spLocks/>
        </xdr:cNvSpPr>
      </xdr:nvSpPr>
      <xdr:spPr>
        <a:xfrm>
          <a:off x="628650" y="1876425"/>
          <a:ext cx="56007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9</xdr:row>
      <xdr:rowOff>0</xdr:rowOff>
    </xdr:from>
    <xdr:to>
      <xdr:col>1</xdr:col>
      <xdr:colOff>6772275</xdr:colOff>
      <xdr:row>9</xdr:row>
      <xdr:rowOff>0</xdr:rowOff>
    </xdr:to>
    <xdr:sp>
      <xdr:nvSpPr>
        <xdr:cNvPr id="1" name="Line 1"/>
        <xdr:cNvSpPr>
          <a:spLocks/>
        </xdr:cNvSpPr>
      </xdr:nvSpPr>
      <xdr:spPr>
        <a:xfrm>
          <a:off x="657225" y="1552575"/>
          <a:ext cx="67246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29</xdr:row>
      <xdr:rowOff>0</xdr:rowOff>
    </xdr:from>
    <xdr:to>
      <xdr:col>1</xdr:col>
      <xdr:colOff>3695700</xdr:colOff>
      <xdr:row>29</xdr:row>
      <xdr:rowOff>0</xdr:rowOff>
    </xdr:to>
    <xdr:sp>
      <xdr:nvSpPr>
        <xdr:cNvPr id="2" name="Line 2"/>
        <xdr:cNvSpPr>
          <a:spLocks/>
        </xdr:cNvSpPr>
      </xdr:nvSpPr>
      <xdr:spPr>
        <a:xfrm>
          <a:off x="619125" y="4953000"/>
          <a:ext cx="3686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xdr:row>
      <xdr:rowOff>0</xdr:rowOff>
    </xdr:from>
    <xdr:to>
      <xdr:col>1</xdr:col>
      <xdr:colOff>1104900</xdr:colOff>
      <xdr:row>22</xdr:row>
      <xdr:rowOff>9525</xdr:rowOff>
    </xdr:to>
    <xdr:sp>
      <xdr:nvSpPr>
        <xdr:cNvPr id="1" name="Line 2"/>
        <xdr:cNvSpPr>
          <a:spLocks/>
        </xdr:cNvSpPr>
      </xdr:nvSpPr>
      <xdr:spPr>
        <a:xfrm flipV="1">
          <a:off x="619125" y="3886200"/>
          <a:ext cx="1085850"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9</xdr:row>
      <xdr:rowOff>0</xdr:rowOff>
    </xdr:from>
    <xdr:to>
      <xdr:col>1</xdr:col>
      <xdr:colOff>5124450</xdr:colOff>
      <xdr:row>9</xdr:row>
      <xdr:rowOff>0</xdr:rowOff>
    </xdr:to>
    <xdr:sp>
      <xdr:nvSpPr>
        <xdr:cNvPr id="1" name="Line 2"/>
        <xdr:cNvSpPr>
          <a:spLocks/>
        </xdr:cNvSpPr>
      </xdr:nvSpPr>
      <xdr:spPr>
        <a:xfrm>
          <a:off x="638175" y="1552575"/>
          <a:ext cx="5095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vm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O32"/>
  <sheetViews>
    <sheetView workbookViewId="0" topLeftCell="A1">
      <selection activeCell="A8" sqref="A8"/>
    </sheetView>
  </sheetViews>
  <sheetFormatPr defaultColWidth="9.140625" defaultRowHeight="12.75"/>
  <cols>
    <col min="1" max="1" width="9.140625" style="205" customWidth="1"/>
    <col min="2" max="2" width="12.57421875" style="205" customWidth="1"/>
    <col min="3" max="16384" width="9.140625" style="205" customWidth="1"/>
  </cols>
  <sheetData>
    <row r="1" ht="12.75"/>
    <row r="2" ht="12.75"/>
    <row r="3" ht="12.75"/>
    <row r="4" ht="12.75"/>
    <row r="5" s="198" customFormat="1" ht="12.75"/>
    <row r="6" s="198" customFormat="1" ht="12.75"/>
    <row r="7" s="200" customFormat="1" ht="30.75" customHeight="1">
      <c r="A7" s="199"/>
    </row>
    <row r="8" s="198" customFormat="1" ht="12.75"/>
    <row r="9" s="198" customFormat="1" ht="12.75"/>
    <row r="10" s="200" customFormat="1" ht="33.75">
      <c r="C10" s="201" t="s">
        <v>0</v>
      </c>
    </row>
    <row r="11" s="200" customFormat="1" ht="25.5">
      <c r="C11" s="202" t="s">
        <v>34</v>
      </c>
    </row>
    <row r="12" s="200" customFormat="1" ht="5.25" customHeight="1">
      <c r="C12" s="199"/>
    </row>
    <row r="13" s="200" customFormat="1" ht="5.25" customHeight="1">
      <c r="C13" s="199"/>
    </row>
    <row r="14" s="200" customFormat="1" ht="33.75">
      <c r="C14" s="203" t="s">
        <v>1</v>
      </c>
    </row>
    <row r="15" s="200" customFormat="1" ht="25.5">
      <c r="C15" s="202" t="s">
        <v>35</v>
      </c>
    </row>
    <row r="16" s="200" customFormat="1" ht="12.75" customHeight="1">
      <c r="A16" s="199"/>
    </row>
    <row r="17" s="198" customFormat="1" ht="12.75"/>
    <row r="18" s="198" customFormat="1" ht="12.75"/>
    <row r="19" s="198" customFormat="1" ht="12.75"/>
    <row r="20" s="198" customFormat="1" ht="12.75" customHeight="1">
      <c r="O20" s="204"/>
    </row>
    <row r="21" s="198" customFormat="1" ht="12.75"/>
    <row r="22" s="198" customFormat="1" ht="33.75">
      <c r="C22" s="201" t="s">
        <v>176</v>
      </c>
    </row>
    <row r="23" s="198" customFormat="1" ht="12.75" customHeight="1">
      <c r="C23" s="201"/>
    </row>
    <row r="24" s="198" customFormat="1" ht="12.75" customHeight="1">
      <c r="C24" s="201"/>
    </row>
    <row r="25" s="198" customFormat="1" ht="12.75" customHeight="1">
      <c r="C25" s="201"/>
    </row>
    <row r="26" s="198" customFormat="1" ht="12.75"/>
    <row r="27" s="198" customFormat="1" ht="12.75"/>
    <row r="28" s="198" customFormat="1" ht="12.75"/>
    <row r="29" s="198" customFormat="1" ht="15">
      <c r="C29" s="195" t="s">
        <v>175</v>
      </c>
    </row>
    <row r="30" s="198" customFormat="1" ht="15">
      <c r="C30" s="195" t="s">
        <v>172</v>
      </c>
    </row>
    <row r="31" s="198" customFormat="1" ht="15">
      <c r="C31" s="195" t="s">
        <v>2</v>
      </c>
    </row>
    <row r="32" s="198" customFormat="1" ht="15">
      <c r="C32" s="195" t="s">
        <v>173</v>
      </c>
    </row>
  </sheetData>
  <printOptions/>
  <pageMargins left="1.32" right="1.141732283464567" top="0.44" bottom="0.3937007874015748" header="0.31496062992125984" footer="0.31496062992125984"/>
  <pageSetup horizontalDpi="600" verticalDpi="600" orientation="landscape" paperSize="5" r:id="rId5"/>
  <drawing r:id="rId4"/>
  <legacyDrawing r:id="rId3"/>
  <oleObjects>
    <oleObject progId="Word.Picture.8" shapeId="3786554" r:id="rId1"/>
    <oleObject progId="" shapeId="3786556" r:id="rId2"/>
  </oleObjects>
</worksheet>
</file>

<file path=xl/worksheets/sheet10.xml><?xml version="1.0" encoding="utf-8"?>
<worksheet xmlns="http://schemas.openxmlformats.org/spreadsheetml/2006/main" xmlns:r="http://schemas.openxmlformats.org/officeDocument/2006/relationships">
  <sheetPr codeName="Sheet14"/>
  <dimension ref="A1:Z90"/>
  <sheetViews>
    <sheetView workbookViewId="0" topLeftCell="A1">
      <selection activeCell="A4" sqref="A4"/>
    </sheetView>
  </sheetViews>
  <sheetFormatPr defaultColWidth="9.140625" defaultRowHeight="12.75"/>
  <cols>
    <col min="1" max="1" width="8.8515625" style="78" customWidth="1"/>
    <col min="2" max="2" width="11.140625" style="78" customWidth="1"/>
    <col min="3" max="3" width="11.421875" style="78" customWidth="1"/>
    <col min="4" max="4" width="16.421875" style="78" customWidth="1"/>
    <col min="5" max="5" width="3.00390625" style="78" customWidth="1"/>
    <col min="6" max="6" width="2.7109375" style="78" customWidth="1"/>
    <col min="7" max="7" width="20.28125" style="78" customWidth="1"/>
    <col min="8" max="12" width="12.7109375" style="78" customWidth="1"/>
    <col min="13" max="13" width="4.140625" style="78" customWidth="1"/>
    <col min="14" max="14" width="8.421875" style="97" customWidth="1"/>
    <col min="15" max="16" width="8.28125" style="97" customWidth="1"/>
    <col min="17" max="17" width="8.421875" style="97" customWidth="1"/>
    <col min="18" max="18" width="14.00390625" style="110" customWidth="1"/>
    <col min="19" max="19" width="7.421875" style="78" customWidth="1"/>
    <col min="20" max="21" width="9.140625" style="78" customWidth="1"/>
    <col min="22" max="22" width="5.7109375" style="78" customWidth="1"/>
    <col min="23" max="16384" width="9.140625" style="78" customWidth="1"/>
  </cols>
  <sheetData>
    <row r="1" spans="1:19" s="69" customFormat="1" ht="15">
      <c r="A1" s="66"/>
      <c r="B1" s="66"/>
      <c r="C1" s="66"/>
      <c r="D1" s="66"/>
      <c r="E1" s="67"/>
      <c r="F1" s="66"/>
      <c r="G1" s="241" t="s">
        <v>123</v>
      </c>
      <c r="H1" s="241"/>
      <c r="I1" s="241"/>
      <c r="J1" s="241"/>
      <c r="K1" s="241"/>
      <c r="L1" s="241"/>
      <c r="M1" s="241"/>
      <c r="N1" s="241"/>
      <c r="O1" s="241"/>
      <c r="P1" s="241"/>
      <c r="Q1" s="241"/>
      <c r="R1" s="68"/>
      <c r="S1" s="67"/>
    </row>
    <row r="2" spans="1:19" s="69" customFormat="1" ht="15.75" thickBot="1">
      <c r="A2" s="70"/>
      <c r="B2" s="71"/>
      <c r="C2" s="70"/>
      <c r="D2" s="70"/>
      <c r="E2" s="70"/>
      <c r="F2" s="70"/>
      <c r="G2" s="240" t="s">
        <v>124</v>
      </c>
      <c r="H2" s="240"/>
      <c r="I2" s="240"/>
      <c r="J2" s="240"/>
      <c r="K2" s="240"/>
      <c r="L2" s="240"/>
      <c r="M2" s="240"/>
      <c r="N2" s="240"/>
      <c r="O2" s="240"/>
      <c r="P2" s="240"/>
      <c r="Q2" s="72"/>
      <c r="R2" s="73"/>
      <c r="S2" s="74"/>
    </row>
    <row r="3" spans="1:23" ht="18" customHeight="1">
      <c r="A3" s="76" t="s">
        <v>179</v>
      </c>
      <c r="B3" s="80"/>
      <c r="C3" s="80"/>
      <c r="D3" s="77"/>
      <c r="E3" s="77"/>
      <c r="F3" s="77"/>
      <c r="G3" s="77"/>
      <c r="H3" s="76"/>
      <c r="I3" s="76"/>
      <c r="J3" s="76"/>
      <c r="K3" s="76"/>
      <c r="L3" s="76"/>
      <c r="M3" s="81"/>
      <c r="N3" s="239" t="s">
        <v>125</v>
      </c>
      <c r="O3" s="239"/>
      <c r="P3" s="239"/>
      <c r="Q3" s="239"/>
      <c r="R3" s="242" t="s">
        <v>37</v>
      </c>
      <c r="S3" s="242"/>
      <c r="T3" s="77"/>
      <c r="U3" s="77"/>
      <c r="V3" s="77"/>
      <c r="W3" s="77"/>
    </row>
    <row r="4" spans="1:19" ht="12.75" customHeight="1">
      <c r="A4" s="82"/>
      <c r="B4" s="83"/>
      <c r="C4" s="84"/>
      <c r="D4" s="83"/>
      <c r="E4" s="85"/>
      <c r="G4" s="86"/>
      <c r="H4" s="87">
        <v>2003</v>
      </c>
      <c r="I4" s="87">
        <v>2002</v>
      </c>
      <c r="J4" s="87">
        <v>2001</v>
      </c>
      <c r="K4" s="87">
        <v>2000</v>
      </c>
      <c r="L4" s="87">
        <v>1999</v>
      </c>
      <c r="M4" s="88"/>
      <c r="N4" s="89" t="s">
        <v>177</v>
      </c>
      <c r="O4" s="89" t="s">
        <v>174</v>
      </c>
      <c r="P4" s="89" t="s">
        <v>66</v>
      </c>
      <c r="Q4" s="89" t="s">
        <v>64</v>
      </c>
      <c r="R4" s="210" t="s">
        <v>38</v>
      </c>
      <c r="S4" s="210"/>
    </row>
    <row r="5" spans="1:18" ht="12.75">
      <c r="A5" s="90"/>
      <c r="B5" s="90"/>
      <c r="C5" s="90"/>
      <c r="D5" s="90"/>
      <c r="E5" s="85"/>
      <c r="G5" s="91" t="s">
        <v>39</v>
      </c>
      <c r="H5" s="92">
        <v>23</v>
      </c>
      <c r="I5" s="92">
        <v>25</v>
      </c>
      <c r="J5" s="92">
        <v>26</v>
      </c>
      <c r="K5" s="92">
        <v>26</v>
      </c>
      <c r="L5" s="92">
        <v>26</v>
      </c>
      <c r="M5" s="93"/>
      <c r="N5" s="94"/>
      <c r="O5" s="94"/>
      <c r="P5" s="94"/>
      <c r="Q5" s="94"/>
      <c r="R5" s="94"/>
    </row>
    <row r="6" spans="1:18" ht="12.75" customHeight="1">
      <c r="A6" s="84" t="s">
        <v>126</v>
      </c>
      <c r="G6" s="161" t="s">
        <v>40</v>
      </c>
      <c r="H6" s="95"/>
      <c r="I6" s="95"/>
      <c r="J6" s="95"/>
      <c r="K6" s="95"/>
      <c r="L6" s="95"/>
      <c r="M6" s="96"/>
      <c r="N6" s="78"/>
      <c r="O6" s="78"/>
      <c r="P6" s="78"/>
      <c r="Q6" s="78"/>
      <c r="R6" s="97"/>
    </row>
    <row r="7" spans="1:18" ht="12.75">
      <c r="A7" s="78" t="s">
        <v>127</v>
      </c>
      <c r="G7" s="95"/>
      <c r="H7" s="95">
        <v>83287571</v>
      </c>
      <c r="I7" s="95">
        <v>92626254</v>
      </c>
      <c r="J7" s="95">
        <v>98326180</v>
      </c>
      <c r="K7" s="95">
        <v>95686845</v>
      </c>
      <c r="L7" s="95">
        <v>89128411</v>
      </c>
      <c r="M7" s="98"/>
      <c r="N7" s="99">
        <v>-10.082112356611118</v>
      </c>
      <c r="O7" s="99">
        <v>-5.796956619284915</v>
      </c>
      <c r="P7" s="99">
        <v>2.7583049686715033</v>
      </c>
      <c r="Q7" s="99">
        <v>7.3584101033732106</v>
      </c>
      <c r="R7" s="99">
        <v>-1.6801950866814463</v>
      </c>
    </row>
    <row r="8" spans="1:18" ht="12.75">
      <c r="A8" s="78" t="s">
        <v>128</v>
      </c>
      <c r="G8" s="95"/>
      <c r="H8" s="95">
        <v>245157057</v>
      </c>
      <c r="I8" s="95">
        <v>170895889</v>
      </c>
      <c r="J8" s="95">
        <v>165660178</v>
      </c>
      <c r="K8" s="95">
        <v>165132959</v>
      </c>
      <c r="L8" s="95">
        <v>165969494</v>
      </c>
      <c r="M8" s="98"/>
      <c r="N8" s="99">
        <v>43.45404002082227</v>
      </c>
      <c r="O8" s="99">
        <v>3.160512721409728</v>
      </c>
      <c r="P8" s="99">
        <v>0.31926939551782635</v>
      </c>
      <c r="Q8" s="99">
        <v>-0.5040293730123682</v>
      </c>
      <c r="R8" s="99">
        <v>10.24376389616286</v>
      </c>
    </row>
    <row r="9" spans="1:18" ht="12.75">
      <c r="A9" s="78" t="s">
        <v>129</v>
      </c>
      <c r="G9" s="95"/>
      <c r="H9" s="95">
        <v>1505942</v>
      </c>
      <c r="I9" s="95">
        <v>2943432</v>
      </c>
      <c r="J9" s="95">
        <v>8071908</v>
      </c>
      <c r="K9" s="95">
        <v>7918357</v>
      </c>
      <c r="L9" s="95">
        <v>7179261</v>
      </c>
      <c r="M9" s="98"/>
      <c r="N9" s="99">
        <v>-48.83720772214205</v>
      </c>
      <c r="O9" s="99">
        <v>-63.53486684932484</v>
      </c>
      <c r="P9" s="99">
        <v>1.9391775339252828</v>
      </c>
      <c r="Q9" s="99">
        <v>10.29487575392509</v>
      </c>
      <c r="R9" s="99">
        <v>-32.32439828200071</v>
      </c>
    </row>
    <row r="10" spans="1:18" ht="12.75">
      <c r="A10" s="78" t="s">
        <v>130</v>
      </c>
      <c r="G10" s="95"/>
      <c r="H10" s="95">
        <v>1619556</v>
      </c>
      <c r="I10" s="95">
        <v>2424859</v>
      </c>
      <c r="J10" s="95">
        <v>4205995</v>
      </c>
      <c r="K10" s="95">
        <v>3619189</v>
      </c>
      <c r="L10" s="95">
        <v>3459106</v>
      </c>
      <c r="M10" s="98"/>
      <c r="N10" s="99">
        <v>-33.21030212478334</v>
      </c>
      <c r="O10" s="99">
        <v>-42.34755390817155</v>
      </c>
      <c r="P10" s="99">
        <v>16.21374291312225</v>
      </c>
      <c r="Q10" s="99">
        <v>4.627872057115336</v>
      </c>
      <c r="R10" s="99">
        <v>-17.28047637615042</v>
      </c>
    </row>
    <row r="11" spans="1:18" ht="12.75">
      <c r="A11" s="78" t="s">
        <v>131</v>
      </c>
      <c r="G11" s="95"/>
      <c r="H11" s="95">
        <v>4313713</v>
      </c>
      <c r="I11" s="95">
        <v>6134917</v>
      </c>
      <c r="J11" s="95">
        <v>5927848</v>
      </c>
      <c r="K11" s="95">
        <v>5618817</v>
      </c>
      <c r="L11" s="95">
        <v>11541034</v>
      </c>
      <c r="M11" s="98"/>
      <c r="N11" s="99">
        <v>-29.685878390856796</v>
      </c>
      <c r="O11" s="99">
        <v>3.493156369731478</v>
      </c>
      <c r="P11" s="99">
        <v>5.4999299674646815</v>
      </c>
      <c r="Q11" s="99">
        <v>-51.31444028325365</v>
      </c>
      <c r="R11" s="99">
        <v>-21.809924641937016</v>
      </c>
    </row>
    <row r="12" spans="1:18" ht="12.75">
      <c r="A12" s="78" t="s">
        <v>132</v>
      </c>
      <c r="G12" s="95"/>
      <c r="H12" s="95">
        <v>6957997</v>
      </c>
      <c r="I12" s="95">
        <v>2412846</v>
      </c>
      <c r="J12" s="95">
        <v>2321350</v>
      </c>
      <c r="K12" s="95">
        <v>2953910</v>
      </c>
      <c r="L12" s="95">
        <v>3060202</v>
      </c>
      <c r="M12" s="98"/>
      <c r="N12" s="99">
        <v>188.37302505008608</v>
      </c>
      <c r="O12" s="99">
        <v>3.9414995584465937</v>
      </c>
      <c r="P12" s="99">
        <v>-21.414328804872188</v>
      </c>
      <c r="Q12" s="99">
        <v>-3.4733654837164343</v>
      </c>
      <c r="R12" s="99">
        <v>22.79580644589703</v>
      </c>
    </row>
    <row r="13" spans="1:18" s="84" customFormat="1" ht="12.75" customHeight="1">
      <c r="A13" s="84" t="s">
        <v>133</v>
      </c>
      <c r="G13" s="100"/>
      <c r="H13" s="100">
        <v>342841836</v>
      </c>
      <c r="I13" s="100">
        <v>277438196</v>
      </c>
      <c r="J13" s="100">
        <v>284513457</v>
      </c>
      <c r="K13" s="100">
        <v>280930078</v>
      </c>
      <c r="L13" s="100">
        <v>280337508</v>
      </c>
      <c r="M13" s="100"/>
      <c r="N13" s="94">
        <v>23.574129641471572</v>
      </c>
      <c r="O13" s="94">
        <v>-2.486793093937908</v>
      </c>
      <c r="P13" s="94">
        <v>1.2755412398383343</v>
      </c>
      <c r="Q13" s="94">
        <v>0.21137735161717996</v>
      </c>
      <c r="R13" s="94">
        <v>5.160623148466481</v>
      </c>
    </row>
    <row r="14" spans="1:18" s="84" customFormat="1" ht="18" customHeight="1">
      <c r="A14" s="84" t="s">
        <v>134</v>
      </c>
      <c r="G14" s="100"/>
      <c r="H14" s="100"/>
      <c r="I14" s="100"/>
      <c r="J14" s="100"/>
      <c r="K14" s="100"/>
      <c r="L14" s="100"/>
      <c r="M14" s="100"/>
      <c r="N14" s="94"/>
      <c r="O14" s="94"/>
      <c r="P14" s="94"/>
      <c r="Q14" s="94"/>
      <c r="R14" s="94"/>
    </row>
    <row r="15" spans="1:18" ht="12.75">
      <c r="A15" s="78" t="s">
        <v>135</v>
      </c>
      <c r="G15" s="95"/>
      <c r="H15" s="95">
        <v>205117398</v>
      </c>
      <c r="I15" s="95">
        <v>175016769</v>
      </c>
      <c r="J15" s="95">
        <v>176521656</v>
      </c>
      <c r="K15" s="95">
        <v>164044294</v>
      </c>
      <c r="L15" s="95">
        <v>164423024</v>
      </c>
      <c r="M15" s="98"/>
      <c r="N15" s="99">
        <v>17.19871139890601</v>
      </c>
      <c r="O15" s="99">
        <v>-0.8525225936017732</v>
      </c>
      <c r="P15" s="99">
        <v>7.606093266493012</v>
      </c>
      <c r="Q15" s="99">
        <v>-0.23033878758974777</v>
      </c>
      <c r="R15" s="99">
        <v>5.68417629224911</v>
      </c>
    </row>
    <row r="16" spans="1:18" ht="12.75">
      <c r="A16" s="78" t="s">
        <v>136</v>
      </c>
      <c r="G16" s="95"/>
      <c r="H16" s="95">
        <v>9477237</v>
      </c>
      <c r="I16" s="95">
        <v>8970727</v>
      </c>
      <c r="J16" s="95">
        <v>8571324</v>
      </c>
      <c r="K16" s="95">
        <v>13838021</v>
      </c>
      <c r="L16" s="95">
        <v>15275583</v>
      </c>
      <c r="M16" s="98"/>
      <c r="N16" s="99">
        <v>5.646253642542015</v>
      </c>
      <c r="O16" s="99">
        <v>4.659758515720559</v>
      </c>
      <c r="P16" s="99">
        <v>-38.059611269559426</v>
      </c>
      <c r="Q16" s="99">
        <v>-9.41084867268241</v>
      </c>
      <c r="R16" s="99">
        <v>-11.249463563408746</v>
      </c>
    </row>
    <row r="17" spans="1:18" ht="12.75">
      <c r="A17" s="78" t="s">
        <v>137</v>
      </c>
      <c r="G17" s="95"/>
      <c r="H17" s="95">
        <v>40907280</v>
      </c>
      <c r="I17" s="95">
        <v>38341044</v>
      </c>
      <c r="J17" s="95">
        <v>38069838</v>
      </c>
      <c r="K17" s="95">
        <v>37448158</v>
      </c>
      <c r="L17" s="95">
        <v>38958785</v>
      </c>
      <c r="M17" s="98"/>
      <c r="N17" s="99">
        <v>6.693182376567524</v>
      </c>
      <c r="O17" s="99">
        <v>0.7123907383057422</v>
      </c>
      <c r="P17" s="99">
        <v>1.6601083556633145</v>
      </c>
      <c r="Q17" s="99">
        <v>-3.877500286520742</v>
      </c>
      <c r="R17" s="99">
        <v>1.2275672540000837</v>
      </c>
    </row>
    <row r="18" spans="1:18" ht="12.75">
      <c r="A18" s="78" t="s">
        <v>138</v>
      </c>
      <c r="G18" s="95"/>
      <c r="H18" s="95">
        <v>32895258</v>
      </c>
      <c r="I18" s="95">
        <v>28856530</v>
      </c>
      <c r="J18" s="95">
        <v>29251712</v>
      </c>
      <c r="K18" s="95">
        <v>31353214</v>
      </c>
      <c r="L18" s="95">
        <v>32918528</v>
      </c>
      <c r="M18" s="98"/>
      <c r="N18" s="99">
        <v>13.99588931863949</v>
      </c>
      <c r="O18" s="99">
        <v>-1.3509705004616481</v>
      </c>
      <c r="P18" s="99">
        <v>-6.702668504734475</v>
      </c>
      <c r="Q18" s="99">
        <v>-4.755115417068467</v>
      </c>
      <c r="R18" s="99">
        <v>-0.017677105050484254</v>
      </c>
    </row>
    <row r="19" spans="1:18" s="84" customFormat="1" ht="12.75" customHeight="1">
      <c r="A19" s="84" t="s">
        <v>139</v>
      </c>
      <c r="G19" s="100"/>
      <c r="H19" s="100">
        <v>288397173</v>
      </c>
      <c r="I19" s="100">
        <v>251185069</v>
      </c>
      <c r="J19" s="100">
        <v>252414529</v>
      </c>
      <c r="K19" s="100">
        <v>246683689</v>
      </c>
      <c r="L19" s="100">
        <v>251575921</v>
      </c>
      <c r="M19" s="101"/>
      <c r="N19" s="94">
        <v>14.81461623023461</v>
      </c>
      <c r="O19" s="94">
        <v>-0.48707972749064693</v>
      </c>
      <c r="P19" s="94">
        <v>2.3231531939673564</v>
      </c>
      <c r="Q19" s="94">
        <v>-1.9446344390010204</v>
      </c>
      <c r="R19" s="94">
        <v>3.4738198657999098</v>
      </c>
    </row>
    <row r="20" spans="1:18" ht="18" customHeight="1">
      <c r="A20" s="78" t="s">
        <v>140</v>
      </c>
      <c r="G20" s="95"/>
      <c r="H20" s="95">
        <v>54444661</v>
      </c>
      <c r="I20" s="95">
        <v>26253128</v>
      </c>
      <c r="J20" s="95">
        <v>32098929</v>
      </c>
      <c r="K20" s="95">
        <v>34246390</v>
      </c>
      <c r="L20" s="95">
        <v>28761586</v>
      </c>
      <c r="M20" s="98"/>
      <c r="N20" s="99">
        <v>107.3835201656732</v>
      </c>
      <c r="O20" s="99">
        <v>-18.211825696738977</v>
      </c>
      <c r="P20" s="99">
        <v>-6.270620056595746</v>
      </c>
      <c r="Q20" s="99">
        <v>19.06989412892599</v>
      </c>
      <c r="R20" s="99">
        <v>17.296652166707528</v>
      </c>
    </row>
    <row r="21" spans="1:18" ht="12.75">
      <c r="A21" s="78" t="s">
        <v>141</v>
      </c>
      <c r="G21" s="95"/>
      <c r="H21" s="95">
        <v>10597678</v>
      </c>
      <c r="I21" s="95">
        <v>9851834</v>
      </c>
      <c r="J21" s="95">
        <v>9830595</v>
      </c>
      <c r="K21" s="95">
        <v>10610387</v>
      </c>
      <c r="L21" s="95">
        <v>11389033</v>
      </c>
      <c r="M21" s="98"/>
      <c r="N21" s="99">
        <v>7.570610710655498</v>
      </c>
      <c r="O21" s="99">
        <v>0.21604999493926869</v>
      </c>
      <c r="P21" s="99">
        <v>-7.3493266550975</v>
      </c>
      <c r="Q21" s="99">
        <v>-6.8368051967186325</v>
      </c>
      <c r="R21" s="99">
        <v>-1.7842885057533064</v>
      </c>
    </row>
    <row r="22" spans="1:18" s="84" customFormat="1" ht="18" customHeight="1">
      <c r="A22" s="84" t="s">
        <v>142</v>
      </c>
      <c r="G22" s="100"/>
      <c r="H22" s="100">
        <v>43846983</v>
      </c>
      <c r="I22" s="100">
        <v>16401294</v>
      </c>
      <c r="J22" s="100">
        <v>22268334</v>
      </c>
      <c r="K22" s="100">
        <v>23636003</v>
      </c>
      <c r="L22" s="100">
        <v>17372553</v>
      </c>
      <c r="M22" s="100"/>
      <c r="N22" s="94">
        <v>167.3385587746918</v>
      </c>
      <c r="O22" s="94">
        <v>-26.347009165571166</v>
      </c>
      <c r="P22" s="94">
        <v>-5.786380209885741</v>
      </c>
      <c r="Q22" s="94">
        <v>36.05371070101211</v>
      </c>
      <c r="R22" s="94">
        <v>26.043083074111827</v>
      </c>
    </row>
    <row r="23" spans="1:18" ht="18" customHeight="1">
      <c r="A23" s="78" t="s">
        <v>143</v>
      </c>
      <c r="G23" s="95"/>
      <c r="H23" s="95">
        <v>9591694</v>
      </c>
      <c r="I23" s="95">
        <v>3170718</v>
      </c>
      <c r="J23" s="95">
        <v>5315608</v>
      </c>
      <c r="K23" s="95">
        <v>8738745</v>
      </c>
      <c r="L23" s="95">
        <v>13750488</v>
      </c>
      <c r="M23" s="95"/>
      <c r="N23" s="99">
        <v>202.50858007555385</v>
      </c>
      <c r="O23" s="99">
        <v>-40.350793361737736</v>
      </c>
      <c r="P23" s="99">
        <v>-39.171952036591065</v>
      </c>
      <c r="Q23" s="99">
        <v>-36.44774643634466</v>
      </c>
      <c r="R23" s="99">
        <v>-8.610920931116517</v>
      </c>
    </row>
    <row r="24" spans="1:18" ht="12.75">
      <c r="A24" s="78" t="s">
        <v>144</v>
      </c>
      <c r="G24" s="95"/>
      <c r="H24" s="95">
        <v>13837483</v>
      </c>
      <c r="I24" s="95">
        <v>8487434</v>
      </c>
      <c r="J24" s="95">
        <v>-946017</v>
      </c>
      <c r="K24" s="95">
        <v>2408245</v>
      </c>
      <c r="L24" s="95">
        <v>7194721</v>
      </c>
      <c r="M24" s="95"/>
      <c r="N24" s="99">
        <v>63.034940831351385</v>
      </c>
      <c r="O24" s="99">
        <v>-997.1756321503736</v>
      </c>
      <c r="P24" s="99">
        <v>-139.28242350757503</v>
      </c>
      <c r="Q24" s="99">
        <v>-66.52761100812666</v>
      </c>
      <c r="R24" s="99">
        <v>17.763521985168286</v>
      </c>
    </row>
    <row r="25" spans="1:18" s="84" customFormat="1" ht="18" customHeight="1">
      <c r="A25" s="84" t="s">
        <v>145</v>
      </c>
      <c r="G25" s="100"/>
      <c r="H25" s="100">
        <v>20417806</v>
      </c>
      <c r="I25" s="100">
        <v>4743142</v>
      </c>
      <c r="J25" s="100">
        <v>17898743</v>
      </c>
      <c r="K25" s="100">
        <v>12489013</v>
      </c>
      <c r="L25" s="100">
        <v>-3572656</v>
      </c>
      <c r="M25" s="100"/>
      <c r="N25" s="94">
        <v>330.47005550329294</v>
      </c>
      <c r="O25" s="94">
        <v>-73.50013908797953</v>
      </c>
      <c r="P25" s="94">
        <v>43.315912954850795</v>
      </c>
      <c r="Q25" s="94">
        <v>-449.57222301839306</v>
      </c>
      <c r="R25" s="94">
        <v>54.616012204329344</v>
      </c>
    </row>
    <row r="26" spans="1:18" ht="18" customHeight="1">
      <c r="A26" s="84" t="s">
        <v>146</v>
      </c>
      <c r="G26" s="95"/>
      <c r="H26" s="95"/>
      <c r="I26" s="95"/>
      <c r="J26" s="95"/>
      <c r="K26" s="95"/>
      <c r="L26" s="95"/>
      <c r="M26" s="95"/>
      <c r="N26" s="99"/>
      <c r="O26" s="99"/>
      <c r="P26" s="99"/>
      <c r="Q26" s="99"/>
      <c r="R26" s="99"/>
    </row>
    <row r="27" spans="1:18" ht="12.75">
      <c r="A27" s="78" t="s">
        <v>148</v>
      </c>
      <c r="G27" s="95"/>
      <c r="H27" s="102">
        <v>71.12323462338516</v>
      </c>
      <c r="I27" s="102">
        <v>69.67642212841879</v>
      </c>
      <c r="J27" s="102">
        <v>69.9332390648559</v>
      </c>
      <c r="K27" s="102">
        <v>66.49985439450762</v>
      </c>
      <c r="L27" s="102">
        <v>65.3572183484126</v>
      </c>
      <c r="M27" s="95"/>
      <c r="N27" s="99">
        <v>2.076473577101568</v>
      </c>
      <c r="O27" s="99">
        <v>-0.36723157667405215</v>
      </c>
      <c r="P27" s="99">
        <v>5.162995771358931</v>
      </c>
      <c r="Q27" s="99">
        <v>1.7482935702736697</v>
      </c>
      <c r="R27" s="99">
        <v>2.1361504091720107</v>
      </c>
    </row>
    <row r="28" spans="1:18" ht="12.75">
      <c r="A28" s="78" t="s">
        <v>147</v>
      </c>
      <c r="G28" s="95"/>
      <c r="H28" s="102">
        <v>59.82857879690039</v>
      </c>
      <c r="I28" s="102">
        <v>63.083155644509745</v>
      </c>
      <c r="J28" s="102">
        <v>62.04334159139615</v>
      </c>
      <c r="K28" s="102">
        <v>58.39328247365524</v>
      </c>
      <c r="L28" s="102">
        <v>58.65181051691449</v>
      </c>
      <c r="M28" s="95"/>
      <c r="N28" s="99">
        <v>-5.159185228382927</v>
      </c>
      <c r="O28" s="99">
        <v>1.6759478558740155</v>
      </c>
      <c r="P28" s="99">
        <v>6.250820236707318</v>
      </c>
      <c r="Q28" s="99">
        <v>-0.4407844207719564</v>
      </c>
      <c r="R28" s="99">
        <v>0.49786044253794515</v>
      </c>
    </row>
    <row r="29" spans="1:18" ht="18" customHeight="1">
      <c r="A29" s="84" t="s">
        <v>149</v>
      </c>
      <c r="G29" s="95"/>
      <c r="H29" s="95"/>
      <c r="I29" s="95"/>
      <c r="J29" s="95"/>
      <c r="K29" s="95"/>
      <c r="L29" s="95"/>
      <c r="M29" s="95"/>
      <c r="N29" s="99"/>
      <c r="O29" s="99"/>
      <c r="P29" s="99"/>
      <c r="Q29" s="99"/>
      <c r="R29" s="99"/>
    </row>
    <row r="30" spans="1:18" ht="12.75">
      <c r="A30" s="78" t="s">
        <v>150</v>
      </c>
      <c r="G30" s="95"/>
      <c r="H30" s="95">
        <v>89786915</v>
      </c>
      <c r="I30" s="95">
        <v>81250557</v>
      </c>
      <c r="J30" s="95">
        <v>82084518</v>
      </c>
      <c r="K30" s="95">
        <v>78951525</v>
      </c>
      <c r="L30" s="95">
        <v>85006684</v>
      </c>
      <c r="M30" s="95"/>
      <c r="N30" s="99">
        <v>10.50621474508784</v>
      </c>
      <c r="O30" s="99">
        <v>-1.0159784333508544</v>
      </c>
      <c r="P30" s="99">
        <v>3.9682488716969053</v>
      </c>
      <c r="Q30" s="99">
        <v>-7.123156339094464</v>
      </c>
      <c r="R30" s="99">
        <v>1.377130354988343</v>
      </c>
    </row>
    <row r="31" spans="1:18" ht="12.75">
      <c r="A31" s="78" t="s">
        <v>151</v>
      </c>
      <c r="G31" s="95"/>
      <c r="H31" s="102">
        <v>1520.26</v>
      </c>
      <c r="I31" s="102">
        <v>1482.1</v>
      </c>
      <c r="J31" s="102">
        <v>1542.24</v>
      </c>
      <c r="K31" s="102">
        <v>1575.36</v>
      </c>
      <c r="L31" s="102">
        <v>1668.02</v>
      </c>
      <c r="M31" s="95"/>
      <c r="N31" s="99">
        <v>2.5747250522906744</v>
      </c>
      <c r="O31" s="99">
        <v>-3.899522772071798</v>
      </c>
      <c r="P31" s="99">
        <v>-2.1023765996343626</v>
      </c>
      <c r="Q31" s="99">
        <v>-5.5550892675147825</v>
      </c>
      <c r="R31" s="99">
        <v>-2.292218218582398</v>
      </c>
    </row>
    <row r="32" spans="1:18" ht="12.75">
      <c r="A32" s="103" t="s">
        <v>152</v>
      </c>
      <c r="F32" s="103"/>
      <c r="G32" s="95"/>
      <c r="H32" s="104">
        <v>59060.236406930395</v>
      </c>
      <c r="I32" s="104">
        <v>54821.23810808988</v>
      </c>
      <c r="J32" s="104">
        <v>53224.21802054155</v>
      </c>
      <c r="K32" s="104">
        <v>50116.49718159659</v>
      </c>
      <c r="L32" s="104">
        <v>50962.628745458685</v>
      </c>
      <c r="M32" s="95"/>
      <c r="N32" s="99">
        <v>7.7324016113656056</v>
      </c>
      <c r="O32" s="99">
        <v>3.0005515288772644</v>
      </c>
      <c r="P32" s="99">
        <v>6.20099371207881</v>
      </c>
      <c r="Q32" s="99">
        <v>-1.6602981139144903</v>
      </c>
      <c r="R32" s="99">
        <v>3.7554312529368916</v>
      </c>
    </row>
    <row r="33" spans="1:18" ht="12.75" customHeight="1">
      <c r="A33" s="78" t="s">
        <v>153</v>
      </c>
      <c r="G33" s="95"/>
      <c r="H33" s="105">
        <v>31.13307736896575</v>
      </c>
      <c r="I33" s="105">
        <v>32.34688961548109</v>
      </c>
      <c r="J33" s="105">
        <v>32.51972789569494</v>
      </c>
      <c r="K33" s="105">
        <v>32.00516634077091</v>
      </c>
      <c r="L33" s="105">
        <v>33.789674171559525</v>
      </c>
      <c r="M33" s="95"/>
      <c r="N33" s="99">
        <v>-3.7524852031968265</v>
      </c>
      <c r="O33" s="99">
        <v>-0.5314874735982446</v>
      </c>
      <c r="P33" s="99">
        <v>1.6077452916360462</v>
      </c>
      <c r="Q33" s="99">
        <v>-5.281222369082852</v>
      </c>
      <c r="R33" s="99">
        <v>-2.0262995156947516</v>
      </c>
    </row>
    <row r="34" spans="1:18" ht="18.75" customHeight="1">
      <c r="A34" s="84" t="s">
        <v>154</v>
      </c>
      <c r="G34" s="95"/>
      <c r="H34" s="95"/>
      <c r="I34" s="95"/>
      <c r="J34" s="95"/>
      <c r="K34" s="95"/>
      <c r="L34" s="95"/>
      <c r="M34" s="95"/>
      <c r="N34" s="99"/>
      <c r="O34" s="99"/>
      <c r="P34" s="99"/>
      <c r="Q34" s="99"/>
      <c r="R34" s="99"/>
    </row>
    <row r="35" spans="1:18" ht="12.75">
      <c r="A35" s="78" t="s">
        <v>155</v>
      </c>
      <c r="G35" s="95"/>
      <c r="H35" s="95">
        <v>197709215</v>
      </c>
      <c r="I35" s="95">
        <v>194553546</v>
      </c>
      <c r="J35" s="95">
        <v>187721586</v>
      </c>
      <c r="K35" s="95">
        <v>209070739.59</v>
      </c>
      <c r="L35" s="95">
        <v>202198630</v>
      </c>
      <c r="M35" s="95"/>
      <c r="N35" s="99">
        <v>1.6220053886861563</v>
      </c>
      <c r="O35" s="99">
        <v>3.639410973227128</v>
      </c>
      <c r="P35" s="99">
        <v>-10.211449785783964</v>
      </c>
      <c r="Q35" s="99">
        <v>3.3986924589944074</v>
      </c>
      <c r="R35" s="99">
        <v>-0.5597572625350655</v>
      </c>
    </row>
    <row r="36" spans="1:18" ht="12.75" customHeight="1">
      <c r="A36" s="78" t="s">
        <v>156</v>
      </c>
      <c r="G36" s="95"/>
      <c r="H36" s="95">
        <v>57034903</v>
      </c>
      <c r="I36" s="95">
        <v>62209685</v>
      </c>
      <c r="J36" s="95">
        <v>65893636</v>
      </c>
      <c r="K36" s="95">
        <v>81722013.98</v>
      </c>
      <c r="L36" s="95">
        <v>84914763</v>
      </c>
      <c r="M36" s="106"/>
      <c r="N36" s="99">
        <v>-8.318289989733914</v>
      </c>
      <c r="O36" s="99">
        <v>-5.590753862785778</v>
      </c>
      <c r="P36" s="99">
        <v>-19.368560818721033</v>
      </c>
      <c r="Q36" s="99">
        <v>-3.7599457470074973</v>
      </c>
      <c r="R36" s="99">
        <v>-9.47065537496985</v>
      </c>
    </row>
    <row r="37" spans="1:18" ht="18" customHeight="1">
      <c r="A37" s="84" t="s">
        <v>157</v>
      </c>
      <c r="G37" s="95"/>
      <c r="H37" s="106"/>
      <c r="I37" s="106"/>
      <c r="J37" s="106"/>
      <c r="K37" s="106"/>
      <c r="L37" s="106"/>
      <c r="M37" s="106"/>
      <c r="N37" s="99"/>
      <c r="O37" s="99"/>
      <c r="P37" s="99"/>
      <c r="Q37" s="99"/>
      <c r="R37" s="99"/>
    </row>
    <row r="38" spans="1:18" ht="12.75">
      <c r="A38" s="78" t="s">
        <v>158</v>
      </c>
      <c r="H38" s="107">
        <v>15.880401772203786</v>
      </c>
      <c r="I38" s="107">
        <v>9.462694170632512</v>
      </c>
      <c r="J38" s="107">
        <v>11.282042451861951</v>
      </c>
      <c r="K38" s="107">
        <v>12.190360763008082</v>
      </c>
      <c r="L38" s="107">
        <v>10.259628190744992</v>
      </c>
      <c r="M38" s="106"/>
      <c r="N38" s="99">
        <v>67.82114571015771</v>
      </c>
      <c r="O38" s="99">
        <v>-16.12605420509812</v>
      </c>
      <c r="P38" s="99">
        <v>-7.451119198231135</v>
      </c>
      <c r="Q38" s="99">
        <v>18.818738226837155</v>
      </c>
      <c r="R38" s="99">
        <v>11.540468908316859</v>
      </c>
    </row>
    <row r="39" spans="1:18" ht="12.75">
      <c r="A39" s="78" t="s">
        <v>159</v>
      </c>
      <c r="H39" s="107">
        <v>12.789274352153452</v>
      </c>
      <c r="I39" s="107">
        <v>5.9116928514053635</v>
      </c>
      <c r="J39" s="107">
        <v>7.82681221296327</v>
      </c>
      <c r="K39" s="107">
        <v>8.413482517881194</v>
      </c>
      <c r="L39" s="107">
        <v>6.197013422834592</v>
      </c>
      <c r="M39" s="106"/>
      <c r="N39" s="99">
        <v>116.3386135514992</v>
      </c>
      <c r="O39" s="99">
        <v>-24.468702064755842</v>
      </c>
      <c r="P39" s="99">
        <v>-6.9729782366704</v>
      </c>
      <c r="Q39" s="99">
        <v>35.76673058153166</v>
      </c>
      <c r="R39" s="99">
        <v>19.857679899978663</v>
      </c>
    </row>
    <row r="40" spans="1:18" ht="12.75">
      <c r="A40" s="78" t="s">
        <v>160</v>
      </c>
      <c r="H40" s="107">
        <v>5.955459298147033</v>
      </c>
      <c r="I40" s="107">
        <v>1.70962112224807</v>
      </c>
      <c r="J40" s="107">
        <v>6.29100049914335</v>
      </c>
      <c r="K40" s="107">
        <v>4.445594821640992</v>
      </c>
      <c r="L40" s="107">
        <v>-1.274412412911939</v>
      </c>
      <c r="N40" s="99">
        <v>248.3496559937145</v>
      </c>
      <c r="O40" s="99">
        <v>-72.82433656648303</v>
      </c>
      <c r="P40" s="99">
        <v>41.51088327975799</v>
      </c>
      <c r="Q40" s="99">
        <v>-448.8348651189872</v>
      </c>
      <c r="R40" s="99">
        <v>47.02842905946023</v>
      </c>
    </row>
    <row r="41" spans="14:18" s="108" customFormat="1" ht="6" customHeight="1" thickBot="1">
      <c r="N41" s="109"/>
      <c r="O41" s="109"/>
      <c r="P41" s="109"/>
      <c r="Q41" s="109"/>
      <c r="R41" s="109"/>
    </row>
    <row r="42" spans="14:18" s="77" customFormat="1" ht="6" customHeight="1">
      <c r="N42" s="163"/>
      <c r="O42" s="163"/>
      <c r="P42" s="163"/>
      <c r="Q42" s="163"/>
      <c r="R42" s="163"/>
    </row>
    <row r="43" spans="1:18" ht="12.75" customHeight="1">
      <c r="A43" s="237" t="s">
        <v>234</v>
      </c>
      <c r="B43" s="238"/>
      <c r="C43" s="238"/>
      <c r="D43" s="238"/>
      <c r="E43" s="238"/>
      <c r="F43" s="238"/>
      <c r="G43" s="238"/>
      <c r="H43" s="238"/>
      <c r="I43" s="238"/>
      <c r="J43" s="238"/>
      <c r="K43" s="238"/>
      <c r="L43" s="238"/>
      <c r="M43" s="238"/>
      <c r="N43" s="238"/>
      <c r="O43" s="238"/>
      <c r="P43" s="238"/>
      <c r="Q43" s="238"/>
      <c r="R43" s="238"/>
    </row>
    <row r="44" ht="12.75" customHeight="1">
      <c r="A44" s="64" t="s">
        <v>192</v>
      </c>
    </row>
    <row r="45" spans="1:19" ht="12.75" customHeight="1">
      <c r="A45" s="206" t="s">
        <v>193</v>
      </c>
      <c r="B45" s="177"/>
      <c r="C45" s="177"/>
      <c r="D45" s="177"/>
      <c r="E45" s="177"/>
      <c r="F45" s="177"/>
      <c r="G45" s="177"/>
      <c r="H45" s="177"/>
      <c r="I45" s="177"/>
      <c r="J45" s="177"/>
      <c r="K45" s="177"/>
      <c r="L45" s="177"/>
      <c r="M45" s="177"/>
      <c r="N45" s="177"/>
      <c r="O45" s="177"/>
      <c r="P45" s="177"/>
      <c r="Q45" s="177"/>
      <c r="R45" s="177"/>
      <c r="S45" s="207"/>
    </row>
    <row r="46" spans="1:18" s="64" customFormat="1" ht="12.75" customHeight="1">
      <c r="A46" s="215" t="s">
        <v>191</v>
      </c>
      <c r="N46" s="162"/>
      <c r="O46" s="162"/>
      <c r="P46" s="162"/>
      <c r="Q46" s="162"/>
      <c r="R46" s="65"/>
    </row>
    <row r="47" ht="12.75" customHeight="1">
      <c r="A47" s="64" t="s">
        <v>190</v>
      </c>
    </row>
    <row r="82" ht="12.75" hidden="1">
      <c r="A82" s="78">
        <v>6</v>
      </c>
    </row>
    <row r="83" spans="1:3" ht="12.75" hidden="1">
      <c r="A83" s="103">
        <v>3</v>
      </c>
      <c r="B83" s="78">
        <v>2000</v>
      </c>
      <c r="C83" s="78">
        <v>242</v>
      </c>
    </row>
    <row r="84" spans="1:4" ht="12" customHeight="1" hidden="1">
      <c r="A84" s="78">
        <v>9</v>
      </c>
      <c r="B84" s="111"/>
      <c r="C84" s="111"/>
      <c r="D84" s="78">
        <v>4</v>
      </c>
    </row>
    <row r="85" spans="1:26" ht="12.75" hidden="1">
      <c r="A85" s="103">
        <v>390635</v>
      </c>
      <c r="B85" s="103">
        <v>5228182</v>
      </c>
      <c r="C85" s="103">
        <v>227450</v>
      </c>
      <c r="D85" s="103">
        <v>11313584</v>
      </c>
      <c r="E85" s="103">
        <v>360357</v>
      </c>
      <c r="F85" s="103">
        <v>9519871</v>
      </c>
      <c r="G85" s="103">
        <v>872000.02</v>
      </c>
      <c r="H85" s="103">
        <v>15931579</v>
      </c>
      <c r="I85" s="103">
        <v>2111053.01</v>
      </c>
      <c r="J85" s="103">
        <v>18648307</v>
      </c>
      <c r="K85" s="103">
        <v>0</v>
      </c>
      <c r="L85" s="103">
        <v>0</v>
      </c>
      <c r="M85" s="103">
        <v>0</v>
      </c>
      <c r="N85" s="112">
        <v>0</v>
      </c>
      <c r="O85" s="112">
        <v>0</v>
      </c>
      <c r="P85" s="112">
        <v>0</v>
      </c>
      <c r="Q85" s="112">
        <v>0</v>
      </c>
      <c r="R85" s="113">
        <v>0</v>
      </c>
      <c r="S85" s="103">
        <v>0</v>
      </c>
      <c r="T85" s="103">
        <v>0</v>
      </c>
      <c r="U85" s="103"/>
      <c r="V85" s="103"/>
      <c r="W85" s="103"/>
      <c r="X85" s="103"/>
      <c r="Y85" s="103"/>
      <c r="Z85" s="103"/>
    </row>
    <row r="86" spans="1:26" ht="12.75" hidden="1">
      <c r="A86" s="103">
        <v>2138158</v>
      </c>
      <c r="B86" s="103">
        <v>5619515</v>
      </c>
      <c r="C86" s="103">
        <v>1896190</v>
      </c>
      <c r="D86" s="103">
        <v>9082432</v>
      </c>
      <c r="E86" s="103">
        <v>1061782</v>
      </c>
      <c r="F86" s="103">
        <v>11367464</v>
      </c>
      <c r="G86" s="103">
        <v>1615317</v>
      </c>
      <c r="H86" s="103">
        <v>8702541</v>
      </c>
      <c r="I86" s="103">
        <v>9120019</v>
      </c>
      <c r="J86" s="103">
        <v>7083597</v>
      </c>
      <c r="K86" s="103">
        <v>0</v>
      </c>
      <c r="L86" s="103">
        <v>0</v>
      </c>
      <c r="M86" s="103">
        <v>0</v>
      </c>
      <c r="N86" s="112">
        <v>0</v>
      </c>
      <c r="O86" s="112">
        <v>0</v>
      </c>
      <c r="P86" s="112">
        <v>0</v>
      </c>
      <c r="Q86" s="112">
        <v>0</v>
      </c>
      <c r="R86" s="113">
        <v>0</v>
      </c>
      <c r="S86" s="103">
        <v>0</v>
      </c>
      <c r="T86" s="103">
        <v>0</v>
      </c>
      <c r="U86" s="103"/>
      <c r="V86" s="103"/>
      <c r="W86" s="103"/>
      <c r="X86" s="103"/>
      <c r="Y86" s="103"/>
      <c r="Z86" s="103"/>
    </row>
    <row r="87" spans="1:26" ht="12.75" hidden="1">
      <c r="A87" s="103">
        <v>1073112</v>
      </c>
      <c r="B87" s="103">
        <v>-8479</v>
      </c>
      <c r="C87" s="103">
        <v>4520384</v>
      </c>
      <c r="D87" s="103">
        <v>-65388</v>
      </c>
      <c r="E87" s="103">
        <v>-699570</v>
      </c>
      <c r="F87" s="103">
        <v>0</v>
      </c>
      <c r="G87" s="103">
        <v>0</v>
      </c>
      <c r="H87" s="103">
        <v>0</v>
      </c>
      <c r="I87" s="103">
        <v>0</v>
      </c>
      <c r="J87" s="103">
        <v>0</v>
      </c>
      <c r="K87" s="103">
        <v>0</v>
      </c>
      <c r="L87" s="103">
        <v>0</v>
      </c>
      <c r="M87" s="103">
        <v>0</v>
      </c>
      <c r="N87" s="112">
        <v>0</v>
      </c>
      <c r="O87" s="112">
        <v>0</v>
      </c>
      <c r="P87" s="112">
        <v>0</v>
      </c>
      <c r="Q87" s="112">
        <v>0</v>
      </c>
      <c r="R87" s="113">
        <v>0</v>
      </c>
      <c r="S87" s="103">
        <v>0</v>
      </c>
      <c r="T87" s="103">
        <v>0</v>
      </c>
      <c r="U87" s="103"/>
      <c r="V87" s="103"/>
      <c r="W87" s="103"/>
      <c r="X87" s="103"/>
      <c r="Y87" s="103"/>
      <c r="Z87" s="103"/>
    </row>
    <row r="88" spans="1:26" ht="12.75" hidden="1">
      <c r="A88" s="103">
        <v>127348725.61</v>
      </c>
      <c r="B88" s="103">
        <v>117283867</v>
      </c>
      <c r="C88" s="103">
        <v>111272843</v>
      </c>
      <c r="D88" s="103">
        <v>112291968</v>
      </c>
      <c r="E88" s="103">
        <v>123037446</v>
      </c>
      <c r="F88" s="103">
        <v>0</v>
      </c>
      <c r="G88" s="103">
        <v>0</v>
      </c>
      <c r="H88" s="103">
        <v>0</v>
      </c>
      <c r="I88" s="103">
        <v>0</v>
      </c>
      <c r="J88" s="103">
        <v>0</v>
      </c>
      <c r="K88" s="103">
        <v>0</v>
      </c>
      <c r="L88" s="103">
        <v>0</v>
      </c>
      <c r="M88" s="103">
        <v>0</v>
      </c>
      <c r="N88" s="112">
        <v>0</v>
      </c>
      <c r="O88" s="112">
        <v>0</v>
      </c>
      <c r="P88" s="112">
        <v>0</v>
      </c>
      <c r="Q88" s="112">
        <v>0</v>
      </c>
      <c r="R88" s="113">
        <v>0</v>
      </c>
      <c r="S88" s="103">
        <v>0</v>
      </c>
      <c r="T88" s="103">
        <v>0</v>
      </c>
      <c r="U88" s="103"/>
      <c r="V88" s="103"/>
      <c r="W88" s="103"/>
      <c r="X88" s="103"/>
      <c r="Y88" s="103"/>
      <c r="Z88" s="103"/>
    </row>
    <row r="89" spans="1:26" ht="12.75" hidden="1">
      <c r="A89" s="103">
        <v>0</v>
      </c>
      <c r="B89" s="103">
        <v>0</v>
      </c>
      <c r="C89" s="103">
        <v>0</v>
      </c>
      <c r="D89" s="103">
        <v>0</v>
      </c>
      <c r="E89" s="103">
        <v>0</v>
      </c>
      <c r="F89" s="103">
        <v>0</v>
      </c>
      <c r="G89" s="103">
        <v>0</v>
      </c>
      <c r="H89" s="103">
        <v>0</v>
      </c>
      <c r="I89" s="103">
        <v>0</v>
      </c>
      <c r="J89" s="103">
        <v>0</v>
      </c>
      <c r="K89" s="103">
        <v>0</v>
      </c>
      <c r="L89" s="103">
        <v>0</v>
      </c>
      <c r="M89" s="103">
        <v>0</v>
      </c>
      <c r="N89" s="112">
        <v>0</v>
      </c>
      <c r="O89" s="112">
        <v>0</v>
      </c>
      <c r="P89" s="112">
        <v>0</v>
      </c>
      <c r="Q89" s="112">
        <v>0</v>
      </c>
      <c r="R89" s="113">
        <v>0</v>
      </c>
      <c r="S89" s="103">
        <v>0</v>
      </c>
      <c r="T89" s="103">
        <v>0</v>
      </c>
      <c r="U89" s="103"/>
      <c r="V89" s="103"/>
      <c r="W89" s="103"/>
      <c r="X89" s="103"/>
      <c r="Y89" s="103"/>
      <c r="Z89" s="103"/>
    </row>
    <row r="90" spans="1:26" ht="12.75" hidden="1">
      <c r="A90" s="103">
        <v>0</v>
      </c>
      <c r="B90" s="103">
        <v>0</v>
      </c>
      <c r="C90" s="103">
        <v>0</v>
      </c>
      <c r="D90" s="103">
        <v>0</v>
      </c>
      <c r="E90" s="103">
        <v>0</v>
      </c>
      <c r="F90" s="103">
        <v>0</v>
      </c>
      <c r="G90" s="103">
        <v>0</v>
      </c>
      <c r="H90" s="103">
        <v>0</v>
      </c>
      <c r="I90" s="103">
        <v>0</v>
      </c>
      <c r="J90" s="103">
        <v>0</v>
      </c>
      <c r="K90" s="103">
        <v>0</v>
      </c>
      <c r="L90" s="103">
        <v>0</v>
      </c>
      <c r="M90" s="103">
        <v>0</v>
      </c>
      <c r="N90" s="112">
        <v>0</v>
      </c>
      <c r="O90" s="112">
        <v>0</v>
      </c>
      <c r="P90" s="112">
        <v>0</v>
      </c>
      <c r="Q90" s="112">
        <v>0</v>
      </c>
      <c r="R90" s="113">
        <v>0</v>
      </c>
      <c r="S90" s="103">
        <v>0</v>
      </c>
      <c r="T90" s="103">
        <v>0</v>
      </c>
      <c r="U90" s="103"/>
      <c r="V90" s="103"/>
      <c r="W90" s="103"/>
      <c r="X90" s="103"/>
      <c r="Y90" s="103"/>
      <c r="Z90" s="103"/>
    </row>
    <row r="93" ht="11.25" customHeight="1"/>
  </sheetData>
  <mergeCells count="5">
    <mergeCell ref="A43:R43"/>
    <mergeCell ref="G2:P2"/>
    <mergeCell ref="G1:Q1"/>
    <mergeCell ref="N3:Q3"/>
    <mergeCell ref="R3:S3"/>
  </mergeCells>
  <printOptions horizontalCentered="1" verticalCentered="1"/>
  <pageMargins left="0" right="0" top="0.55" bottom="0.4" header="0.33" footer="0"/>
  <pageSetup fitToHeight="8" horizontalDpi="360" verticalDpi="360" orientation="landscape" paperSize="5" scale="85" r:id="rId1"/>
  <headerFooter alignWithMargins="0">
    <oddHeader xml:space="preserve">&amp;R&amp;9&amp;D  &amp;T  </oddHeader>
    <oddFooter>&amp;C- 5 -</oddFooter>
  </headerFooter>
</worksheet>
</file>

<file path=xl/worksheets/sheet11.xml><?xml version="1.0" encoding="utf-8"?>
<worksheet xmlns="http://schemas.openxmlformats.org/spreadsheetml/2006/main" xmlns:r="http://schemas.openxmlformats.org/officeDocument/2006/relationships">
  <sheetPr codeName="Sheet15"/>
  <dimension ref="A1:Z93"/>
  <sheetViews>
    <sheetView workbookViewId="0" topLeftCell="A1">
      <selection activeCell="A4" sqref="A4"/>
    </sheetView>
  </sheetViews>
  <sheetFormatPr defaultColWidth="9.140625" defaultRowHeight="12.75"/>
  <cols>
    <col min="1" max="1" width="8.8515625" style="78" customWidth="1"/>
    <col min="2" max="2" width="11.140625" style="78" customWidth="1"/>
    <col min="3" max="3" width="11.421875" style="78" customWidth="1"/>
    <col min="4" max="4" width="16.421875" style="78" customWidth="1"/>
    <col min="5" max="5" width="3.00390625" style="78" customWidth="1"/>
    <col min="6" max="6" width="2.7109375" style="78" customWidth="1"/>
    <col min="7" max="7" width="20.28125" style="78" customWidth="1"/>
    <col min="8" max="12" width="12.7109375" style="78" customWidth="1"/>
    <col min="13" max="13" width="4.140625" style="78" customWidth="1"/>
    <col min="14" max="14" width="8.421875" style="97" customWidth="1"/>
    <col min="15" max="16" width="8.28125" style="97" customWidth="1"/>
    <col min="17" max="17" width="8.421875" style="97" customWidth="1"/>
    <col min="18" max="18" width="14.00390625" style="110" customWidth="1"/>
    <col min="19" max="19" width="7.421875" style="78" customWidth="1"/>
    <col min="20" max="21" width="9.140625" style="78" customWidth="1"/>
    <col min="22" max="22" width="5.7109375" style="78" customWidth="1"/>
    <col min="23" max="16384" width="9.140625" style="78" customWidth="1"/>
  </cols>
  <sheetData>
    <row r="1" spans="1:19" s="69" customFormat="1" ht="15">
      <c r="A1" s="66"/>
      <c r="B1" s="66"/>
      <c r="C1" s="66"/>
      <c r="D1" s="66"/>
      <c r="E1" s="67"/>
      <c r="F1" s="66"/>
      <c r="G1" s="241" t="s">
        <v>123</v>
      </c>
      <c r="H1" s="241"/>
      <c r="I1" s="241"/>
      <c r="J1" s="241"/>
      <c r="K1" s="241"/>
      <c r="L1" s="241"/>
      <c r="M1" s="241"/>
      <c r="N1" s="241"/>
      <c r="O1" s="241"/>
      <c r="P1" s="241"/>
      <c r="Q1" s="241"/>
      <c r="R1" s="68"/>
      <c r="S1" s="67"/>
    </row>
    <row r="2" spans="1:19" s="69" customFormat="1" ht="15.75" thickBot="1">
      <c r="A2" s="70"/>
      <c r="B2" s="71"/>
      <c r="C2" s="70"/>
      <c r="D2" s="70"/>
      <c r="E2" s="70"/>
      <c r="F2" s="70"/>
      <c r="G2" s="240" t="s">
        <v>124</v>
      </c>
      <c r="H2" s="240"/>
      <c r="I2" s="240"/>
      <c r="J2" s="240"/>
      <c r="K2" s="240"/>
      <c r="L2" s="240"/>
      <c r="M2" s="240"/>
      <c r="N2" s="240"/>
      <c r="O2" s="240"/>
      <c r="P2" s="240"/>
      <c r="Q2" s="72"/>
      <c r="R2" s="73"/>
      <c r="S2" s="74"/>
    </row>
    <row r="3" spans="1:23" ht="18" customHeight="1">
      <c r="A3" s="214" t="s">
        <v>180</v>
      </c>
      <c r="B3" s="80"/>
      <c r="C3" s="80"/>
      <c r="D3" s="77"/>
      <c r="E3" s="77"/>
      <c r="F3" s="77"/>
      <c r="G3" s="77"/>
      <c r="H3" s="76"/>
      <c r="I3" s="76"/>
      <c r="J3" s="76"/>
      <c r="K3" s="76"/>
      <c r="L3" s="76"/>
      <c r="M3" s="81"/>
      <c r="N3" s="239" t="s">
        <v>125</v>
      </c>
      <c r="O3" s="239"/>
      <c r="P3" s="239"/>
      <c r="Q3" s="239"/>
      <c r="R3" s="242" t="s">
        <v>37</v>
      </c>
      <c r="S3" s="242"/>
      <c r="T3" s="77"/>
      <c r="U3" s="77"/>
      <c r="V3" s="77"/>
      <c r="W3" s="77"/>
    </row>
    <row r="4" spans="1:19" ht="12.75" customHeight="1">
      <c r="A4" s="82"/>
      <c r="B4" s="83"/>
      <c r="C4" s="84"/>
      <c r="D4" s="83"/>
      <c r="E4" s="85"/>
      <c r="G4" s="86"/>
      <c r="H4" s="87">
        <v>2003</v>
      </c>
      <c r="I4" s="87">
        <v>2002</v>
      </c>
      <c r="J4" s="87">
        <v>2001</v>
      </c>
      <c r="K4" s="87">
        <v>2000</v>
      </c>
      <c r="L4" s="87">
        <v>1999</v>
      </c>
      <c r="M4" s="88"/>
      <c r="N4" s="89" t="s">
        <v>177</v>
      </c>
      <c r="O4" s="89" t="s">
        <v>174</v>
      </c>
      <c r="P4" s="89" t="s">
        <v>66</v>
      </c>
      <c r="Q4" s="89" t="s">
        <v>64</v>
      </c>
      <c r="R4" s="239" t="s">
        <v>38</v>
      </c>
      <c r="S4" s="239"/>
    </row>
    <row r="5" spans="1:18" ht="12.75">
      <c r="A5" s="90"/>
      <c r="B5" s="90"/>
      <c r="C5" s="90"/>
      <c r="D5" s="90"/>
      <c r="E5" s="85"/>
      <c r="G5" s="91" t="s">
        <v>39</v>
      </c>
      <c r="H5" s="92">
        <v>11</v>
      </c>
      <c r="I5" s="92">
        <v>10</v>
      </c>
      <c r="J5" s="92">
        <v>9</v>
      </c>
      <c r="K5" s="92">
        <v>9</v>
      </c>
      <c r="L5" s="92">
        <v>9</v>
      </c>
      <c r="M5" s="93"/>
      <c r="N5" s="94"/>
      <c r="O5" s="94"/>
      <c r="P5" s="94"/>
      <c r="Q5" s="94"/>
      <c r="R5" s="94"/>
    </row>
    <row r="6" spans="1:18" ht="12.75" customHeight="1">
      <c r="A6" s="84" t="s">
        <v>126</v>
      </c>
      <c r="G6" s="161" t="s">
        <v>40</v>
      </c>
      <c r="H6" s="95"/>
      <c r="I6" s="95"/>
      <c r="J6" s="95"/>
      <c r="K6" s="95"/>
      <c r="L6" s="95"/>
      <c r="M6" s="96"/>
      <c r="N6" s="78"/>
      <c r="O6" s="78"/>
      <c r="P6" s="78"/>
      <c r="Q6" s="78"/>
      <c r="R6" s="97"/>
    </row>
    <row r="7" spans="1:18" ht="12.75">
      <c r="A7" s="78" t="s">
        <v>127</v>
      </c>
      <c r="G7" s="95"/>
      <c r="H7" s="95">
        <v>51439644</v>
      </c>
      <c r="I7" s="95">
        <v>53110715</v>
      </c>
      <c r="J7" s="95">
        <v>60707525</v>
      </c>
      <c r="K7" s="95">
        <v>63823335</v>
      </c>
      <c r="L7" s="95">
        <v>66803657</v>
      </c>
      <c r="M7" s="98"/>
      <c r="N7" s="99">
        <v>-3.1463914579195555</v>
      </c>
      <c r="O7" s="99">
        <v>-12.513786388096038</v>
      </c>
      <c r="P7" s="99">
        <v>-4.881929156475449</v>
      </c>
      <c r="Q7" s="99">
        <v>-4.461315643243902</v>
      </c>
      <c r="R7" s="99">
        <v>-6.324843096553079</v>
      </c>
    </row>
    <row r="8" spans="1:18" ht="12.75">
      <c r="A8" s="78" t="s">
        <v>128</v>
      </c>
      <c r="G8" s="95"/>
      <c r="H8" s="95">
        <v>189066107</v>
      </c>
      <c r="I8" s="95">
        <v>144485035</v>
      </c>
      <c r="J8" s="95">
        <v>136267637</v>
      </c>
      <c r="K8" s="95">
        <v>135782704</v>
      </c>
      <c r="L8" s="95">
        <v>129004595</v>
      </c>
      <c r="M8" s="98"/>
      <c r="N8" s="99">
        <v>30.855148424194933</v>
      </c>
      <c r="O8" s="99">
        <v>6.030337195911015</v>
      </c>
      <c r="P8" s="99">
        <v>0.3571390064525449</v>
      </c>
      <c r="Q8" s="99">
        <v>5.2541609079893625</v>
      </c>
      <c r="R8" s="99">
        <v>10.027723033390501</v>
      </c>
    </row>
    <row r="9" spans="1:18" ht="12.75">
      <c r="A9" s="78" t="s">
        <v>129</v>
      </c>
      <c r="G9" s="95"/>
      <c r="H9" s="95">
        <v>1903067</v>
      </c>
      <c r="I9" s="95">
        <v>2120580</v>
      </c>
      <c r="J9" s="95">
        <v>5946946</v>
      </c>
      <c r="K9" s="95">
        <v>6622203</v>
      </c>
      <c r="L9" s="95">
        <v>6077941</v>
      </c>
      <c r="M9" s="98"/>
      <c r="N9" s="99">
        <v>-10.257240943515454</v>
      </c>
      <c r="O9" s="99">
        <v>-64.34169740233054</v>
      </c>
      <c r="P9" s="99">
        <v>-10.196863490895703</v>
      </c>
      <c r="Q9" s="99">
        <v>8.954710155955775</v>
      </c>
      <c r="R9" s="99">
        <v>-25.196072672785064</v>
      </c>
    </row>
    <row r="10" spans="1:18" ht="12.75">
      <c r="A10" s="78" t="s">
        <v>130</v>
      </c>
      <c r="G10" s="95"/>
      <c r="H10" s="95">
        <v>1279684</v>
      </c>
      <c r="I10" s="95">
        <v>1346480</v>
      </c>
      <c r="J10" s="95">
        <v>1973806</v>
      </c>
      <c r="K10" s="95">
        <v>1366719</v>
      </c>
      <c r="L10" s="95">
        <v>1301704</v>
      </c>
      <c r="M10" s="98"/>
      <c r="N10" s="99">
        <v>-4.960786643693186</v>
      </c>
      <c r="O10" s="99">
        <v>-31.782556137735927</v>
      </c>
      <c r="P10" s="99">
        <v>44.41929906586504</v>
      </c>
      <c r="Q10" s="99">
        <v>4.994607068888165</v>
      </c>
      <c r="R10" s="99">
        <v>-0.425616747114288</v>
      </c>
    </row>
    <row r="11" spans="1:18" ht="12.75">
      <c r="A11" s="78" t="s">
        <v>131</v>
      </c>
      <c r="G11" s="95"/>
      <c r="H11" s="95">
        <v>1288659</v>
      </c>
      <c r="I11" s="95">
        <v>1837117</v>
      </c>
      <c r="J11" s="95">
        <v>1633623</v>
      </c>
      <c r="K11" s="95">
        <v>1740617</v>
      </c>
      <c r="L11" s="95">
        <v>2589549</v>
      </c>
      <c r="M11" s="98"/>
      <c r="N11" s="99">
        <v>-29.85427710918793</v>
      </c>
      <c r="O11" s="99">
        <v>12.456607185378756</v>
      </c>
      <c r="P11" s="99">
        <v>-6.146900782883311</v>
      </c>
      <c r="Q11" s="99">
        <v>-32.78300584387475</v>
      </c>
      <c r="R11" s="99">
        <v>-16.009828220825472</v>
      </c>
    </row>
    <row r="12" spans="1:18" ht="12.75">
      <c r="A12" s="78" t="s">
        <v>132</v>
      </c>
      <c r="G12" s="95"/>
      <c r="H12" s="95">
        <v>5951091</v>
      </c>
      <c r="I12" s="95">
        <v>4326032</v>
      </c>
      <c r="J12" s="95">
        <v>4608451</v>
      </c>
      <c r="K12" s="95">
        <v>3891561</v>
      </c>
      <c r="L12" s="95">
        <v>2448692</v>
      </c>
      <c r="M12" s="98"/>
      <c r="N12" s="99">
        <v>37.564655092703894</v>
      </c>
      <c r="O12" s="99">
        <v>-6.128284753380258</v>
      </c>
      <c r="P12" s="99">
        <v>18.42165650236499</v>
      </c>
      <c r="Q12" s="99">
        <v>58.92407048334376</v>
      </c>
      <c r="R12" s="99">
        <v>24.85777954287791</v>
      </c>
    </row>
    <row r="13" spans="1:18" s="84" customFormat="1" ht="12.75" customHeight="1">
      <c r="A13" s="84" t="s">
        <v>133</v>
      </c>
      <c r="G13" s="100"/>
      <c r="H13" s="100">
        <v>250928251</v>
      </c>
      <c r="I13" s="100">
        <v>207225959</v>
      </c>
      <c r="J13" s="100">
        <v>211137988</v>
      </c>
      <c r="K13" s="100">
        <v>213227140</v>
      </c>
      <c r="L13" s="100">
        <v>208226137</v>
      </c>
      <c r="M13" s="100"/>
      <c r="N13" s="94">
        <v>21.089197613509416</v>
      </c>
      <c r="O13" s="94">
        <v>-1.8528304816469123</v>
      </c>
      <c r="P13" s="94">
        <v>-0.9797777149756828</v>
      </c>
      <c r="Q13" s="94">
        <v>2.4017172253452506</v>
      </c>
      <c r="R13" s="94">
        <v>4.774013237374364</v>
      </c>
    </row>
    <row r="14" spans="1:18" s="84" customFormat="1" ht="18" customHeight="1">
      <c r="A14" s="84" t="s">
        <v>134</v>
      </c>
      <c r="G14" s="100"/>
      <c r="H14" s="100"/>
      <c r="I14" s="100"/>
      <c r="J14" s="100"/>
      <c r="K14" s="100"/>
      <c r="L14" s="100"/>
      <c r="M14" s="100"/>
      <c r="N14" s="94"/>
      <c r="O14" s="94"/>
      <c r="P14" s="94"/>
      <c r="Q14" s="94"/>
      <c r="R14" s="94"/>
    </row>
    <row r="15" spans="1:18" ht="12.75">
      <c r="A15" s="78" t="s">
        <v>135</v>
      </c>
      <c r="G15" s="95"/>
      <c r="H15" s="95">
        <v>167526165</v>
      </c>
      <c r="I15" s="95">
        <v>141229211</v>
      </c>
      <c r="J15" s="95">
        <v>118152410</v>
      </c>
      <c r="K15" s="95">
        <v>111252312</v>
      </c>
      <c r="L15" s="95">
        <v>107715997</v>
      </c>
      <c r="M15" s="98"/>
      <c r="N15" s="99">
        <v>18.620053042709415</v>
      </c>
      <c r="O15" s="99">
        <v>19.531384082643765</v>
      </c>
      <c r="P15" s="99">
        <v>6.202206386506377</v>
      </c>
      <c r="Q15" s="99">
        <v>3.282998903124853</v>
      </c>
      <c r="R15" s="99">
        <v>11.673624086661928</v>
      </c>
    </row>
    <row r="16" spans="1:18" ht="12.75">
      <c r="A16" s="78" t="s">
        <v>136</v>
      </c>
      <c r="G16" s="95"/>
      <c r="H16" s="95">
        <v>6463601</v>
      </c>
      <c r="I16" s="95">
        <v>5910944</v>
      </c>
      <c r="J16" s="95">
        <v>5022803</v>
      </c>
      <c r="K16" s="95">
        <v>7499140</v>
      </c>
      <c r="L16" s="95">
        <v>9219323</v>
      </c>
      <c r="M16" s="98"/>
      <c r="N16" s="99">
        <v>9.349724849364163</v>
      </c>
      <c r="O16" s="99">
        <v>17.68217865602135</v>
      </c>
      <c r="P16" s="99">
        <v>-33.021613144973955</v>
      </c>
      <c r="Q16" s="99">
        <v>-18.65845246988309</v>
      </c>
      <c r="R16" s="99">
        <v>-8.495199781477735</v>
      </c>
    </row>
    <row r="17" spans="1:18" ht="12.75">
      <c r="A17" s="78" t="s">
        <v>137</v>
      </c>
      <c r="G17" s="95"/>
      <c r="H17" s="95">
        <v>26433354</v>
      </c>
      <c r="I17" s="95">
        <v>28492944</v>
      </c>
      <c r="J17" s="95">
        <v>21078116</v>
      </c>
      <c r="K17" s="95">
        <v>22892556</v>
      </c>
      <c r="L17" s="95">
        <v>24838267</v>
      </c>
      <c r="M17" s="98"/>
      <c r="N17" s="99">
        <v>-7.228421183855203</v>
      </c>
      <c r="O17" s="99">
        <v>35.177849860964805</v>
      </c>
      <c r="P17" s="99">
        <v>-7.925895212400048</v>
      </c>
      <c r="Q17" s="99">
        <v>-7.833521557683554</v>
      </c>
      <c r="R17" s="99">
        <v>1.5681974997835413</v>
      </c>
    </row>
    <row r="18" spans="1:18" ht="12.75">
      <c r="A18" s="78" t="s">
        <v>138</v>
      </c>
      <c r="G18" s="95"/>
      <c r="H18" s="95">
        <v>21265090</v>
      </c>
      <c r="I18" s="95">
        <v>18696832</v>
      </c>
      <c r="J18" s="95">
        <v>16099504</v>
      </c>
      <c r="K18" s="95">
        <v>18838453</v>
      </c>
      <c r="L18" s="95">
        <v>20822993</v>
      </c>
      <c r="M18" s="98"/>
      <c r="N18" s="99">
        <v>13.736327095413811</v>
      </c>
      <c r="O18" s="99">
        <v>16.132969065382387</v>
      </c>
      <c r="P18" s="99">
        <v>-14.539139705367527</v>
      </c>
      <c r="Q18" s="99">
        <v>-9.530522341336809</v>
      </c>
      <c r="R18" s="99">
        <v>0.5266055218100529</v>
      </c>
    </row>
    <row r="19" spans="1:18" s="84" customFormat="1" ht="12.75" customHeight="1">
      <c r="A19" s="84" t="s">
        <v>139</v>
      </c>
      <c r="G19" s="100"/>
      <c r="H19" s="100">
        <v>221688212</v>
      </c>
      <c r="I19" s="100">
        <v>194329931</v>
      </c>
      <c r="J19" s="100">
        <v>160352835</v>
      </c>
      <c r="K19" s="100">
        <v>160482461</v>
      </c>
      <c r="L19" s="100">
        <v>162596580</v>
      </c>
      <c r="M19" s="101"/>
      <c r="N19" s="94">
        <v>14.078264145526816</v>
      </c>
      <c r="O19" s="94">
        <v>21.18895871095762</v>
      </c>
      <c r="P19" s="94">
        <v>-0.08077268954642962</v>
      </c>
      <c r="Q19" s="94">
        <v>-1.3002235348369566</v>
      </c>
      <c r="R19" s="94">
        <v>8.05821731817986</v>
      </c>
    </row>
    <row r="20" spans="1:18" ht="18" customHeight="1">
      <c r="A20" s="78" t="s">
        <v>140</v>
      </c>
      <c r="G20" s="95"/>
      <c r="H20" s="95">
        <v>29240041</v>
      </c>
      <c r="I20" s="95">
        <v>12896028</v>
      </c>
      <c r="J20" s="95">
        <v>50785153</v>
      </c>
      <c r="K20" s="95">
        <v>52744680</v>
      </c>
      <c r="L20" s="95">
        <v>45629558</v>
      </c>
      <c r="M20" s="98"/>
      <c r="N20" s="99">
        <v>126.73679833821701</v>
      </c>
      <c r="O20" s="99">
        <v>-74.60669656740032</v>
      </c>
      <c r="P20" s="99">
        <v>-3.7151178090378023</v>
      </c>
      <c r="Q20" s="99">
        <v>15.593230160151892</v>
      </c>
      <c r="R20" s="99">
        <v>-10.528868678225988</v>
      </c>
    </row>
    <row r="21" spans="1:18" ht="12.75">
      <c r="A21" s="78" t="s">
        <v>141</v>
      </c>
      <c r="G21" s="95"/>
      <c r="H21" s="95">
        <v>10382989</v>
      </c>
      <c r="I21" s="95">
        <v>8283056</v>
      </c>
      <c r="J21" s="95">
        <v>6892495</v>
      </c>
      <c r="K21" s="95">
        <v>7723052</v>
      </c>
      <c r="L21" s="95">
        <v>7654610</v>
      </c>
      <c r="M21" s="98"/>
      <c r="N21" s="99">
        <v>25.352152635452423</v>
      </c>
      <c r="O21" s="99">
        <v>20.17500194051646</v>
      </c>
      <c r="P21" s="99">
        <v>-10.754258808564282</v>
      </c>
      <c r="Q21" s="99">
        <v>0.8941278523660905</v>
      </c>
      <c r="R21" s="99">
        <v>7.919476846459306</v>
      </c>
    </row>
    <row r="22" spans="1:18" s="84" customFormat="1" ht="18" customHeight="1">
      <c r="A22" s="84" t="s">
        <v>142</v>
      </c>
      <c r="G22" s="100"/>
      <c r="H22" s="100">
        <v>18857052</v>
      </c>
      <c r="I22" s="100">
        <v>4612972</v>
      </c>
      <c r="J22" s="100">
        <v>43892658</v>
      </c>
      <c r="K22" s="100">
        <v>45021628</v>
      </c>
      <c r="L22" s="100">
        <v>37974948</v>
      </c>
      <c r="M22" s="100"/>
      <c r="N22" s="94">
        <v>308.7831445757746</v>
      </c>
      <c r="O22" s="94">
        <v>-89.49033344027605</v>
      </c>
      <c r="P22" s="94">
        <v>-2.5076170057644296</v>
      </c>
      <c r="Q22" s="94">
        <v>18.556128108457187</v>
      </c>
      <c r="R22" s="94">
        <v>-16.05513157995775</v>
      </c>
    </row>
    <row r="23" spans="1:18" ht="18" customHeight="1">
      <c r="A23" s="78" t="s">
        <v>143</v>
      </c>
      <c r="G23" s="95"/>
      <c r="H23" s="95">
        <v>2584046</v>
      </c>
      <c r="I23" s="95">
        <v>2180202</v>
      </c>
      <c r="J23" s="95">
        <v>1076528</v>
      </c>
      <c r="K23" s="95">
        <v>5238222</v>
      </c>
      <c r="L23" s="95">
        <v>9755983</v>
      </c>
      <c r="M23" s="95"/>
      <c r="N23" s="99">
        <v>18.52323775503371</v>
      </c>
      <c r="O23" s="99">
        <v>102.5216250761708</v>
      </c>
      <c r="P23" s="99">
        <v>-79.44859916208209</v>
      </c>
      <c r="Q23" s="99">
        <v>-46.30759401692274</v>
      </c>
      <c r="R23" s="99">
        <v>-28.260672463923697</v>
      </c>
    </row>
    <row r="24" spans="1:18" ht="12.75">
      <c r="A24" s="78" t="s">
        <v>144</v>
      </c>
      <c r="G24" s="95"/>
      <c r="H24" s="95">
        <v>6672286</v>
      </c>
      <c r="I24" s="95">
        <v>2288919</v>
      </c>
      <c r="J24" s="95">
        <v>855449</v>
      </c>
      <c r="K24" s="95">
        <v>883695</v>
      </c>
      <c r="L24" s="95">
        <v>2830812</v>
      </c>
      <c r="M24" s="95"/>
      <c r="N24" s="99">
        <v>191.50380594507712</v>
      </c>
      <c r="O24" s="99">
        <v>167.569311554517</v>
      </c>
      <c r="P24" s="99">
        <v>-3.196351682424366</v>
      </c>
      <c r="Q24" s="99">
        <v>-68.78298523533176</v>
      </c>
      <c r="R24" s="99">
        <v>23.90559182493741</v>
      </c>
    </row>
    <row r="25" spans="1:18" s="84" customFormat="1" ht="18" customHeight="1">
      <c r="A25" s="84" t="s">
        <v>145</v>
      </c>
      <c r="G25" s="100"/>
      <c r="H25" s="100">
        <v>9600720</v>
      </c>
      <c r="I25" s="100">
        <v>143850</v>
      </c>
      <c r="J25" s="100">
        <v>41960682</v>
      </c>
      <c r="K25" s="100">
        <v>38899711</v>
      </c>
      <c r="L25" s="100">
        <v>25388152</v>
      </c>
      <c r="M25" s="100"/>
      <c r="N25" s="94">
        <v>999</v>
      </c>
      <c r="O25" s="94">
        <v>-99.65717907063569</v>
      </c>
      <c r="P25" s="94">
        <v>7.868878511719535</v>
      </c>
      <c r="Q25" s="94">
        <v>53.219938969957326</v>
      </c>
      <c r="R25" s="94">
        <v>-21.58156360764849</v>
      </c>
    </row>
    <row r="26" spans="1:18" ht="18" customHeight="1">
      <c r="A26" s="84" t="s">
        <v>146</v>
      </c>
      <c r="G26" s="95"/>
      <c r="H26" s="95"/>
      <c r="I26" s="95"/>
      <c r="J26" s="95"/>
      <c r="K26" s="95"/>
      <c r="L26" s="95"/>
      <c r="M26" s="95"/>
      <c r="N26" s="99"/>
      <c r="O26" s="99"/>
      <c r="P26" s="99"/>
      <c r="Q26" s="99"/>
      <c r="R26" s="99"/>
    </row>
    <row r="27" spans="1:18" ht="12.75">
      <c r="A27" s="78" t="s">
        <v>148</v>
      </c>
      <c r="G27" s="95"/>
      <c r="H27" s="102">
        <v>75.56836851568815</v>
      </c>
      <c r="I27" s="102">
        <v>72.67496585484817</v>
      </c>
      <c r="J27" s="102">
        <v>73.6827696248713</v>
      </c>
      <c r="K27" s="102">
        <v>69.32365774226257</v>
      </c>
      <c r="L27" s="102">
        <v>66.24739401037833</v>
      </c>
      <c r="M27" s="95"/>
      <c r="N27" s="99">
        <v>3.981292081538642</v>
      </c>
      <c r="O27" s="99">
        <v>-1.367760434568343</v>
      </c>
      <c r="P27" s="99">
        <v>6.2880581097082455</v>
      </c>
      <c r="Q27" s="99">
        <v>4.643599612993548</v>
      </c>
      <c r="R27" s="99">
        <v>3.3457953112778327</v>
      </c>
    </row>
    <row r="28" spans="1:18" ht="12.75">
      <c r="A28" s="78" t="s">
        <v>147</v>
      </c>
      <c r="G28" s="95"/>
      <c r="H28" s="102">
        <v>66.76257628719534</v>
      </c>
      <c r="I28" s="102">
        <v>68.152277678686</v>
      </c>
      <c r="J28" s="102">
        <v>55.9598067212803</v>
      </c>
      <c r="K28" s="102">
        <v>52.17549323224051</v>
      </c>
      <c r="L28" s="102">
        <v>51.73029599065174</v>
      </c>
      <c r="M28" s="95"/>
      <c r="N28" s="99">
        <v>-2.0391121747135346</v>
      </c>
      <c r="O28" s="99">
        <v>21.787907556816435</v>
      </c>
      <c r="P28" s="99">
        <v>7.253047847952819</v>
      </c>
      <c r="Q28" s="99">
        <v>0.8606122061803486</v>
      </c>
      <c r="R28" s="99">
        <v>6.5852310473742515</v>
      </c>
    </row>
    <row r="29" spans="1:18" ht="18" customHeight="1">
      <c r="A29" s="84" t="s">
        <v>149</v>
      </c>
      <c r="G29" s="95"/>
      <c r="H29" s="95"/>
      <c r="I29" s="95"/>
      <c r="J29" s="95"/>
      <c r="K29" s="95"/>
      <c r="L29" s="95"/>
      <c r="M29" s="95"/>
      <c r="N29" s="99"/>
      <c r="O29" s="99"/>
      <c r="P29" s="99"/>
      <c r="Q29" s="99"/>
      <c r="R29" s="99"/>
    </row>
    <row r="30" spans="1:18" ht="12.75">
      <c r="A30" s="78" t="s">
        <v>150</v>
      </c>
      <c r="G30" s="95"/>
      <c r="H30" s="95">
        <v>78272713</v>
      </c>
      <c r="I30" s="95">
        <v>69585924</v>
      </c>
      <c r="J30" s="95">
        <v>53067388</v>
      </c>
      <c r="K30" s="95">
        <v>51808793</v>
      </c>
      <c r="L30" s="95">
        <v>58047294</v>
      </c>
      <c r="M30" s="95"/>
      <c r="N30" s="99">
        <v>12.483543367190181</v>
      </c>
      <c r="O30" s="99">
        <v>31.127471357738578</v>
      </c>
      <c r="P30" s="99">
        <v>2.429307704582116</v>
      </c>
      <c r="Q30" s="99">
        <v>-10.747272732472249</v>
      </c>
      <c r="R30" s="99">
        <v>7.7598807301357375</v>
      </c>
    </row>
    <row r="31" spans="1:18" ht="12.75">
      <c r="A31" s="78" t="s">
        <v>151</v>
      </c>
      <c r="G31" s="95"/>
      <c r="H31" s="102">
        <v>1109.96</v>
      </c>
      <c r="I31" s="102">
        <v>986.8</v>
      </c>
      <c r="J31" s="102">
        <v>780.2</v>
      </c>
      <c r="K31" s="102">
        <v>795.65</v>
      </c>
      <c r="L31" s="102">
        <v>801.2</v>
      </c>
      <c r="M31" s="95"/>
      <c r="N31" s="99">
        <v>12.480745845156068</v>
      </c>
      <c r="O31" s="99">
        <v>26.480389643681097</v>
      </c>
      <c r="P31" s="99">
        <v>-1.941808584176451</v>
      </c>
      <c r="Q31" s="99">
        <v>-0.6927109335996091</v>
      </c>
      <c r="R31" s="99">
        <v>8.490471564860247</v>
      </c>
    </row>
    <row r="32" spans="1:18" ht="12.75">
      <c r="A32" s="103" t="s">
        <v>152</v>
      </c>
      <c r="F32" s="103"/>
      <c r="G32" s="95"/>
      <c r="H32" s="104">
        <v>70518.49886482395</v>
      </c>
      <c r="I32" s="104">
        <v>70516.74503445481</v>
      </c>
      <c r="J32" s="104">
        <v>68017.67239169443</v>
      </c>
      <c r="K32" s="104">
        <v>65115.05435807202</v>
      </c>
      <c r="L32" s="104">
        <v>72450.44183724413</v>
      </c>
      <c r="M32" s="95"/>
      <c r="N32" s="99">
        <v>0.002487111916868788</v>
      </c>
      <c r="O32" s="99">
        <v>3.6741519591686873</v>
      </c>
      <c r="P32" s="99">
        <v>4.457675820495709</v>
      </c>
      <c r="Q32" s="99">
        <v>-10.124696679767183</v>
      </c>
      <c r="R32" s="99">
        <v>-0.6734147471077478</v>
      </c>
    </row>
    <row r="33" spans="1:18" ht="12.75" customHeight="1">
      <c r="A33" s="78" t="s">
        <v>153</v>
      </c>
      <c r="G33" s="95"/>
      <c r="H33" s="105">
        <v>35.30756655658353</v>
      </c>
      <c r="I33" s="105">
        <v>35.80813498050385</v>
      </c>
      <c r="J33" s="105">
        <v>33.09413768705742</v>
      </c>
      <c r="K33" s="105">
        <v>32.28314962094207</v>
      </c>
      <c r="L33" s="105">
        <v>35.70019369411091</v>
      </c>
      <c r="M33" s="95"/>
      <c r="N33" s="99">
        <v>-1.3979181663408629</v>
      </c>
      <c r="O33" s="99">
        <v>8.20084003732127</v>
      </c>
      <c r="P33" s="99">
        <v>2.512109492530004</v>
      </c>
      <c r="Q33" s="99">
        <v>-9.571500094500925</v>
      </c>
      <c r="R33" s="99">
        <v>-0.2760887560875225</v>
      </c>
    </row>
    <row r="34" spans="1:18" ht="18.75" customHeight="1">
      <c r="A34" s="84" t="s">
        <v>154</v>
      </c>
      <c r="G34" s="95"/>
      <c r="H34" s="95"/>
      <c r="I34" s="95"/>
      <c r="J34" s="95"/>
      <c r="K34" s="95"/>
      <c r="L34" s="95"/>
      <c r="M34" s="95"/>
      <c r="N34" s="99"/>
      <c r="O34" s="99"/>
      <c r="P34" s="99"/>
      <c r="Q34" s="99"/>
      <c r="R34" s="99"/>
    </row>
    <row r="35" spans="1:18" ht="12.75">
      <c r="A35" s="78" t="s">
        <v>155</v>
      </c>
      <c r="G35" s="95"/>
      <c r="H35" s="95">
        <v>145000187</v>
      </c>
      <c r="I35" s="95">
        <v>131281102</v>
      </c>
      <c r="J35" s="95">
        <v>116881101</v>
      </c>
      <c r="K35" s="95">
        <v>129682643</v>
      </c>
      <c r="L35" s="95">
        <v>129251330</v>
      </c>
      <c r="M35" s="95"/>
      <c r="N35" s="99">
        <v>10.450159840980007</v>
      </c>
      <c r="O35" s="99">
        <v>12.32021334227507</v>
      </c>
      <c r="P35" s="99">
        <v>-9.87143823094352</v>
      </c>
      <c r="Q35" s="99">
        <v>0.3337010149141212</v>
      </c>
      <c r="R35" s="99">
        <v>2.916115432581967</v>
      </c>
    </row>
    <row r="36" spans="1:18" ht="12.75" customHeight="1">
      <c r="A36" s="78" t="s">
        <v>156</v>
      </c>
      <c r="G36" s="95"/>
      <c r="H36" s="95">
        <v>68146613</v>
      </c>
      <c r="I36" s="95">
        <v>61171491</v>
      </c>
      <c r="J36" s="95">
        <v>33648715</v>
      </c>
      <c r="K36" s="95">
        <v>43484670</v>
      </c>
      <c r="L36" s="95">
        <v>48063952</v>
      </c>
      <c r="M36" s="106"/>
      <c r="N36" s="99">
        <v>11.402569867064381</v>
      </c>
      <c r="O36" s="99">
        <v>81.79443405193928</v>
      </c>
      <c r="P36" s="99">
        <v>-22.619362179821074</v>
      </c>
      <c r="Q36" s="99">
        <v>-9.527477058066303</v>
      </c>
      <c r="R36" s="99">
        <v>9.120462882935886</v>
      </c>
    </row>
    <row r="37" spans="1:18" ht="18" customHeight="1">
      <c r="A37" s="84" t="s">
        <v>157</v>
      </c>
      <c r="G37" s="95"/>
      <c r="H37" s="106"/>
      <c r="I37" s="106"/>
      <c r="J37" s="106"/>
      <c r="K37" s="106"/>
      <c r="L37" s="106"/>
      <c r="M37" s="106"/>
      <c r="N37" s="99"/>
      <c r="O37" s="99"/>
      <c r="P37" s="99"/>
      <c r="Q37" s="99"/>
      <c r="R37" s="99"/>
    </row>
    <row r="38" spans="1:18" ht="12.75">
      <c r="A38" s="78" t="s">
        <v>158</v>
      </c>
      <c r="H38" s="107">
        <v>11.65274969377601</v>
      </c>
      <c r="I38" s="107">
        <v>6.223172068900885</v>
      </c>
      <c r="J38" s="107">
        <v>24.053062871850422</v>
      </c>
      <c r="K38" s="107">
        <v>24.7363820571809</v>
      </c>
      <c r="L38" s="107">
        <v>21.913463245970895</v>
      </c>
      <c r="M38" s="106"/>
      <c r="N38" s="99">
        <v>87.24775025920309</v>
      </c>
      <c r="O38" s="99">
        <v>-74.12731965963496</v>
      </c>
      <c r="P38" s="99">
        <v>-2.7624055278209667</v>
      </c>
      <c r="Q38" s="99">
        <v>12.882120820080958</v>
      </c>
      <c r="R38" s="99">
        <v>-14.605608244603907</v>
      </c>
    </row>
    <row r="39" spans="1:18" ht="12.75">
      <c r="A39" s="78" t="s">
        <v>159</v>
      </c>
      <c r="H39" s="107">
        <v>7.514917879852437</v>
      </c>
      <c r="I39" s="107">
        <v>2.2260589466013765</v>
      </c>
      <c r="J39" s="107">
        <v>20.788612421560064</v>
      </c>
      <c r="K39" s="107">
        <v>21.114398476666715</v>
      </c>
      <c r="L39" s="107">
        <v>18.237358934435786</v>
      </c>
      <c r="M39" s="106"/>
      <c r="N39" s="99">
        <v>237.58844936814438</v>
      </c>
      <c r="O39" s="99">
        <v>-89.29193107524237</v>
      </c>
      <c r="P39" s="99">
        <v>-1.5429568380395644</v>
      </c>
      <c r="Q39" s="99">
        <v>15.775527325935894</v>
      </c>
      <c r="R39" s="99">
        <v>-19.880067751286678</v>
      </c>
    </row>
    <row r="40" spans="1:18" ht="12.75">
      <c r="A40" s="78" t="s">
        <v>160</v>
      </c>
      <c r="H40" s="107">
        <v>3.8260817431832335</v>
      </c>
      <c r="I40" s="107">
        <v>0.06941697878690961</v>
      </c>
      <c r="J40" s="107">
        <v>19.873582389162486</v>
      </c>
      <c r="K40" s="107">
        <v>18.243320714239285</v>
      </c>
      <c r="L40" s="107">
        <v>12.192586562752206</v>
      </c>
      <c r="N40" s="99">
        <v>999</v>
      </c>
      <c r="O40" s="99">
        <v>-99.6507072684351</v>
      </c>
      <c r="P40" s="99">
        <v>8.936211232918513</v>
      </c>
      <c r="Q40" s="99">
        <v>49.62633744977292</v>
      </c>
      <c r="R40" s="99">
        <v>-25.154688677727798</v>
      </c>
    </row>
    <row r="41" spans="14:18" s="108" customFormat="1" ht="6" customHeight="1" thickBot="1">
      <c r="N41" s="109"/>
      <c r="O41" s="109"/>
      <c r="P41" s="109"/>
      <c r="Q41" s="109"/>
      <c r="R41" s="109"/>
    </row>
    <row r="42" spans="14:18" s="77" customFormat="1" ht="6" customHeight="1">
      <c r="N42" s="163"/>
      <c r="O42" s="163"/>
      <c r="P42" s="163"/>
      <c r="Q42" s="163"/>
      <c r="R42" s="163"/>
    </row>
    <row r="43" ht="12.75" customHeight="1">
      <c r="A43" s="64" t="s">
        <v>235</v>
      </c>
    </row>
    <row r="44" ht="12.75">
      <c r="A44" s="64" t="s">
        <v>190</v>
      </c>
    </row>
    <row r="45" spans="1:21" ht="12.75" customHeight="1">
      <c r="A45" s="166"/>
      <c r="B45" s="177"/>
      <c r="C45" s="177"/>
      <c r="D45" s="177"/>
      <c r="E45" s="177"/>
      <c r="F45" s="177"/>
      <c r="G45" s="177"/>
      <c r="H45" s="177"/>
      <c r="I45" s="177"/>
      <c r="J45" s="177"/>
      <c r="K45" s="177"/>
      <c r="L45" s="177"/>
      <c r="M45" s="177"/>
      <c r="N45" s="177"/>
      <c r="O45" s="177"/>
      <c r="P45" s="177"/>
      <c r="Q45" s="177"/>
      <c r="R45" s="177"/>
      <c r="S45" s="177"/>
      <c r="T45" s="177"/>
      <c r="U45" s="177"/>
    </row>
    <row r="46" spans="1:21" ht="12.75" customHeight="1">
      <c r="A46" s="166"/>
      <c r="B46" s="177"/>
      <c r="C46" s="177"/>
      <c r="D46" s="177"/>
      <c r="E46" s="177"/>
      <c r="F46" s="177"/>
      <c r="G46" s="177"/>
      <c r="H46" s="177"/>
      <c r="I46" s="177"/>
      <c r="J46" s="177"/>
      <c r="K46" s="177"/>
      <c r="L46" s="177"/>
      <c r="M46" s="177"/>
      <c r="N46" s="177"/>
      <c r="O46" s="177"/>
      <c r="P46" s="177"/>
      <c r="Q46" s="177"/>
      <c r="R46" s="177"/>
      <c r="S46" s="177"/>
      <c r="T46" s="177"/>
      <c r="U46" s="177"/>
    </row>
    <row r="47" ht="12.75" customHeight="1">
      <c r="A47" s="64"/>
    </row>
    <row r="48" spans="14:18" s="64" customFormat="1" ht="12.75">
      <c r="N48" s="162"/>
      <c r="O48" s="162"/>
      <c r="P48" s="162"/>
      <c r="Q48" s="162"/>
      <c r="R48" s="65"/>
    </row>
    <row r="49" spans="14:18" s="64" customFormat="1" ht="12.75">
      <c r="N49" s="162"/>
      <c r="O49" s="162"/>
      <c r="P49" s="162"/>
      <c r="Q49" s="162"/>
      <c r="R49" s="65"/>
    </row>
    <row r="50" spans="1:18" s="64" customFormat="1" ht="12.75">
      <c r="A50" s="65"/>
      <c r="N50" s="162"/>
      <c r="O50" s="162"/>
      <c r="P50" s="162"/>
      <c r="Q50" s="162"/>
      <c r="R50" s="65"/>
    </row>
    <row r="85" ht="12.75" hidden="1">
      <c r="A85" s="78">
        <v>6</v>
      </c>
    </row>
    <row r="86" spans="1:3" ht="12.75" hidden="1">
      <c r="A86" s="103">
        <v>3</v>
      </c>
      <c r="B86" s="78">
        <v>2000</v>
      </c>
      <c r="C86" s="78">
        <v>242</v>
      </c>
    </row>
    <row r="87" spans="1:4" ht="12" customHeight="1" hidden="1">
      <c r="A87" s="78">
        <v>9</v>
      </c>
      <c r="B87" s="111"/>
      <c r="C87" s="111"/>
      <c r="D87" s="78">
        <v>4</v>
      </c>
    </row>
    <row r="88" spans="1:26" ht="12.75" hidden="1">
      <c r="A88" s="103">
        <v>390635</v>
      </c>
      <c r="B88" s="103">
        <v>5228182</v>
      </c>
      <c r="C88" s="103">
        <v>227450</v>
      </c>
      <c r="D88" s="103">
        <v>11313584</v>
      </c>
      <c r="E88" s="103">
        <v>360357</v>
      </c>
      <c r="F88" s="103">
        <v>9519871</v>
      </c>
      <c r="G88" s="103">
        <v>872000.02</v>
      </c>
      <c r="H88" s="103">
        <v>15931579</v>
      </c>
      <c r="I88" s="103">
        <v>2111053.01</v>
      </c>
      <c r="J88" s="103">
        <v>18648307</v>
      </c>
      <c r="K88" s="103">
        <v>0</v>
      </c>
      <c r="L88" s="103">
        <v>0</v>
      </c>
      <c r="M88" s="103">
        <v>0</v>
      </c>
      <c r="N88" s="112">
        <v>0</v>
      </c>
      <c r="O88" s="112">
        <v>0</v>
      </c>
      <c r="P88" s="112">
        <v>0</v>
      </c>
      <c r="Q88" s="112">
        <v>0</v>
      </c>
      <c r="R88" s="113">
        <v>0</v>
      </c>
      <c r="S88" s="103">
        <v>0</v>
      </c>
      <c r="T88" s="103">
        <v>0</v>
      </c>
      <c r="U88" s="103"/>
      <c r="V88" s="103"/>
      <c r="W88" s="103"/>
      <c r="X88" s="103"/>
      <c r="Y88" s="103"/>
      <c r="Z88" s="103"/>
    </row>
    <row r="89" spans="1:26" ht="12.75" hidden="1">
      <c r="A89" s="103">
        <v>2138158</v>
      </c>
      <c r="B89" s="103">
        <v>5619515</v>
      </c>
      <c r="C89" s="103">
        <v>1896190</v>
      </c>
      <c r="D89" s="103">
        <v>9082432</v>
      </c>
      <c r="E89" s="103">
        <v>1061782</v>
      </c>
      <c r="F89" s="103">
        <v>11367464</v>
      </c>
      <c r="G89" s="103">
        <v>1615317</v>
      </c>
      <c r="H89" s="103">
        <v>8702541</v>
      </c>
      <c r="I89" s="103">
        <v>9120019</v>
      </c>
      <c r="J89" s="103">
        <v>7083597</v>
      </c>
      <c r="K89" s="103">
        <v>0</v>
      </c>
      <c r="L89" s="103">
        <v>0</v>
      </c>
      <c r="M89" s="103">
        <v>0</v>
      </c>
      <c r="N89" s="112">
        <v>0</v>
      </c>
      <c r="O89" s="112">
        <v>0</v>
      </c>
      <c r="P89" s="112">
        <v>0</v>
      </c>
      <c r="Q89" s="112">
        <v>0</v>
      </c>
      <c r="R89" s="113">
        <v>0</v>
      </c>
      <c r="S89" s="103">
        <v>0</v>
      </c>
      <c r="T89" s="103">
        <v>0</v>
      </c>
      <c r="U89" s="103"/>
      <c r="V89" s="103"/>
      <c r="W89" s="103"/>
      <c r="X89" s="103"/>
      <c r="Y89" s="103"/>
      <c r="Z89" s="103"/>
    </row>
    <row r="90" spans="1:26" ht="12.75" hidden="1">
      <c r="A90" s="103">
        <v>1073112</v>
      </c>
      <c r="B90" s="103">
        <v>-8479</v>
      </c>
      <c r="C90" s="103">
        <v>4520384</v>
      </c>
      <c r="D90" s="103">
        <v>-65388</v>
      </c>
      <c r="E90" s="103">
        <v>-699570</v>
      </c>
      <c r="F90" s="103">
        <v>0</v>
      </c>
      <c r="G90" s="103">
        <v>0</v>
      </c>
      <c r="H90" s="103">
        <v>0</v>
      </c>
      <c r="I90" s="103">
        <v>0</v>
      </c>
      <c r="J90" s="103">
        <v>0</v>
      </c>
      <c r="K90" s="103">
        <v>0</v>
      </c>
      <c r="L90" s="103">
        <v>0</v>
      </c>
      <c r="M90" s="103">
        <v>0</v>
      </c>
      <c r="N90" s="112">
        <v>0</v>
      </c>
      <c r="O90" s="112">
        <v>0</v>
      </c>
      <c r="P90" s="112">
        <v>0</v>
      </c>
      <c r="Q90" s="112">
        <v>0</v>
      </c>
      <c r="R90" s="113">
        <v>0</v>
      </c>
      <c r="S90" s="103">
        <v>0</v>
      </c>
      <c r="T90" s="103">
        <v>0</v>
      </c>
      <c r="U90" s="103"/>
      <c r="V90" s="103"/>
      <c r="W90" s="103"/>
      <c r="X90" s="103"/>
      <c r="Y90" s="103"/>
      <c r="Z90" s="103"/>
    </row>
    <row r="91" spans="1:26" ht="12.75" hidden="1">
      <c r="A91" s="103">
        <v>127348725.61</v>
      </c>
      <c r="B91" s="103">
        <v>117283867</v>
      </c>
      <c r="C91" s="103">
        <v>111272843</v>
      </c>
      <c r="D91" s="103">
        <v>112291968</v>
      </c>
      <c r="E91" s="103">
        <v>123037446</v>
      </c>
      <c r="F91" s="103">
        <v>0</v>
      </c>
      <c r="G91" s="103">
        <v>0</v>
      </c>
      <c r="H91" s="103">
        <v>0</v>
      </c>
      <c r="I91" s="103">
        <v>0</v>
      </c>
      <c r="J91" s="103">
        <v>0</v>
      </c>
      <c r="K91" s="103">
        <v>0</v>
      </c>
      <c r="L91" s="103">
        <v>0</v>
      </c>
      <c r="M91" s="103">
        <v>0</v>
      </c>
      <c r="N91" s="112">
        <v>0</v>
      </c>
      <c r="O91" s="112">
        <v>0</v>
      </c>
      <c r="P91" s="112">
        <v>0</v>
      </c>
      <c r="Q91" s="112">
        <v>0</v>
      </c>
      <c r="R91" s="113">
        <v>0</v>
      </c>
      <c r="S91" s="103">
        <v>0</v>
      </c>
      <c r="T91" s="103">
        <v>0</v>
      </c>
      <c r="U91" s="103"/>
      <c r="V91" s="103"/>
      <c r="W91" s="103"/>
      <c r="X91" s="103"/>
      <c r="Y91" s="103"/>
      <c r="Z91" s="103"/>
    </row>
    <row r="92" spans="1:26" ht="12.75" hidden="1">
      <c r="A92" s="103">
        <v>0</v>
      </c>
      <c r="B92" s="103">
        <v>0</v>
      </c>
      <c r="C92" s="103">
        <v>0</v>
      </c>
      <c r="D92" s="103">
        <v>0</v>
      </c>
      <c r="E92" s="103">
        <v>0</v>
      </c>
      <c r="F92" s="103">
        <v>0</v>
      </c>
      <c r="G92" s="103">
        <v>0</v>
      </c>
      <c r="H92" s="103">
        <v>0</v>
      </c>
      <c r="I92" s="103">
        <v>0</v>
      </c>
      <c r="J92" s="103">
        <v>0</v>
      </c>
      <c r="K92" s="103">
        <v>0</v>
      </c>
      <c r="L92" s="103">
        <v>0</v>
      </c>
      <c r="M92" s="103">
        <v>0</v>
      </c>
      <c r="N92" s="112">
        <v>0</v>
      </c>
      <c r="O92" s="112">
        <v>0</v>
      </c>
      <c r="P92" s="112">
        <v>0</v>
      </c>
      <c r="Q92" s="112">
        <v>0</v>
      </c>
      <c r="R92" s="113">
        <v>0</v>
      </c>
      <c r="S92" s="103">
        <v>0</v>
      </c>
      <c r="T92" s="103">
        <v>0</v>
      </c>
      <c r="U92" s="103"/>
      <c r="V92" s="103"/>
      <c r="W92" s="103"/>
      <c r="X92" s="103"/>
      <c r="Y92" s="103"/>
      <c r="Z92" s="103"/>
    </row>
    <row r="93" spans="1:26" ht="12.75" hidden="1">
      <c r="A93" s="103">
        <v>0</v>
      </c>
      <c r="B93" s="103">
        <v>0</v>
      </c>
      <c r="C93" s="103">
        <v>0</v>
      </c>
      <c r="D93" s="103">
        <v>0</v>
      </c>
      <c r="E93" s="103">
        <v>0</v>
      </c>
      <c r="F93" s="103">
        <v>0</v>
      </c>
      <c r="G93" s="103">
        <v>0</v>
      </c>
      <c r="H93" s="103">
        <v>0</v>
      </c>
      <c r="I93" s="103">
        <v>0</v>
      </c>
      <c r="J93" s="103">
        <v>0</v>
      </c>
      <c r="K93" s="103">
        <v>0</v>
      </c>
      <c r="L93" s="103">
        <v>0</v>
      </c>
      <c r="M93" s="103">
        <v>0</v>
      </c>
      <c r="N93" s="112">
        <v>0</v>
      </c>
      <c r="O93" s="112">
        <v>0</v>
      </c>
      <c r="P93" s="112">
        <v>0</v>
      </c>
      <c r="Q93" s="112">
        <v>0</v>
      </c>
      <c r="R93" s="113">
        <v>0</v>
      </c>
      <c r="S93" s="103">
        <v>0</v>
      </c>
      <c r="T93" s="103">
        <v>0</v>
      </c>
      <c r="U93" s="103"/>
      <c r="V93" s="103"/>
      <c r="W93" s="103"/>
      <c r="X93" s="103"/>
      <c r="Y93" s="103"/>
      <c r="Z93" s="103"/>
    </row>
    <row r="96" ht="11.25" customHeight="1"/>
  </sheetData>
  <mergeCells count="5">
    <mergeCell ref="R4:S4"/>
    <mergeCell ref="G2:P2"/>
    <mergeCell ref="G1:Q1"/>
    <mergeCell ref="N3:Q3"/>
    <mergeCell ref="R3:S3"/>
  </mergeCells>
  <printOptions horizontalCentered="1" verticalCentered="1"/>
  <pageMargins left="0" right="0" top="0.55" bottom="0.4" header="0.33" footer="0"/>
  <pageSetup fitToHeight="8" horizontalDpi="360" verticalDpi="360" orientation="landscape" paperSize="5" scale="85" r:id="rId1"/>
  <headerFooter alignWithMargins="0">
    <oddHeader xml:space="preserve">&amp;R&amp;9&amp;D  &amp;T  </oddHeader>
    <oddFooter>&amp;C- 6 -</oddFooter>
  </headerFooter>
</worksheet>
</file>

<file path=xl/worksheets/sheet12.xml><?xml version="1.0" encoding="utf-8"?>
<worksheet xmlns="http://schemas.openxmlformats.org/spreadsheetml/2006/main" xmlns:r="http://schemas.openxmlformats.org/officeDocument/2006/relationships">
  <dimension ref="A1:B36"/>
  <sheetViews>
    <sheetView workbookViewId="0" topLeftCell="A1">
      <selection activeCell="A1" sqref="A1:IV16384"/>
    </sheetView>
  </sheetViews>
  <sheetFormatPr defaultColWidth="9.140625" defaultRowHeight="12.75"/>
  <cols>
    <col min="1" max="1" width="9.140625" style="8" customWidth="1"/>
    <col min="2" max="2" width="152.7109375" style="8" customWidth="1"/>
    <col min="3" max="16384" width="9.140625" style="8" customWidth="1"/>
  </cols>
  <sheetData>
    <row r="1" spans="1:2" ht="12.75">
      <c r="A1" s="35"/>
      <c r="B1" s="37"/>
    </row>
    <row r="2" spans="1:2" ht="12.75">
      <c r="A2" s="38"/>
      <c r="B2" s="40"/>
    </row>
    <row r="3" spans="1:2" ht="12.75">
      <c r="A3" s="38"/>
      <c r="B3" s="40"/>
    </row>
    <row r="4" spans="1:2" ht="12.75">
      <c r="A4" s="38"/>
      <c r="B4" s="40"/>
    </row>
    <row r="5" spans="1:2" ht="12.75">
      <c r="A5" s="38"/>
      <c r="B5" s="40"/>
    </row>
    <row r="6" spans="1:2" ht="12.75">
      <c r="A6" s="38"/>
      <c r="B6" s="40"/>
    </row>
    <row r="7" spans="1:2" ht="12.75">
      <c r="A7" s="38"/>
      <c r="B7" s="40"/>
    </row>
    <row r="8" spans="1:2" ht="12.75">
      <c r="A8" s="38"/>
      <c r="B8" s="40"/>
    </row>
    <row r="9" spans="1:2" s="7" customFormat="1" ht="20.25">
      <c r="A9" s="42"/>
      <c r="B9" s="41" t="s">
        <v>18</v>
      </c>
    </row>
    <row r="10" spans="1:2" s="7" customFormat="1" ht="20.25">
      <c r="A10" s="42"/>
      <c r="B10" s="41" t="s">
        <v>19</v>
      </c>
    </row>
    <row r="11" spans="1:2" ht="12.75">
      <c r="A11" s="38"/>
      <c r="B11" s="40"/>
    </row>
    <row r="12" spans="1:2" ht="12.75">
      <c r="A12" s="38"/>
      <c r="B12" s="40"/>
    </row>
    <row r="13" spans="1:2" ht="12.75">
      <c r="A13" s="38"/>
      <c r="B13" s="40"/>
    </row>
    <row r="14" spans="1:2" ht="12.75">
      <c r="A14" s="38"/>
      <c r="B14" s="40"/>
    </row>
    <row r="15" spans="1:2" ht="12.75">
      <c r="A15" s="38"/>
      <c r="B15" s="40"/>
    </row>
    <row r="16" spans="1:2" ht="12.75">
      <c r="A16" s="38"/>
      <c r="B16" s="40"/>
    </row>
    <row r="17" spans="1:2" ht="12.75">
      <c r="A17" s="38"/>
      <c r="B17" s="40"/>
    </row>
    <row r="18" spans="1:2" ht="12.75">
      <c r="A18" s="38"/>
      <c r="B18" s="40"/>
    </row>
    <row r="19" spans="1:2" ht="23.25">
      <c r="A19" s="38"/>
      <c r="B19" s="62" t="s">
        <v>14</v>
      </c>
    </row>
    <row r="20" spans="1:2" ht="12.75">
      <c r="A20" s="38"/>
      <c r="B20" s="40" t="s">
        <v>24</v>
      </c>
    </row>
    <row r="21" spans="1:2" ht="12.75">
      <c r="A21" s="38"/>
      <c r="B21" s="40" t="s">
        <v>24</v>
      </c>
    </row>
    <row r="22" spans="1:2" ht="12.75">
      <c r="A22" s="38"/>
      <c r="B22" s="40" t="s">
        <v>24</v>
      </c>
    </row>
    <row r="23" spans="1:2" ht="12.75">
      <c r="A23" s="38"/>
      <c r="B23" s="40" t="s">
        <v>24</v>
      </c>
    </row>
    <row r="24" spans="1:2" ht="12.75">
      <c r="A24" s="38"/>
      <c r="B24" s="40" t="s">
        <v>24</v>
      </c>
    </row>
    <row r="25" spans="1:2" ht="12.75" hidden="1">
      <c r="A25" s="38"/>
      <c r="B25" s="40" t="s">
        <v>24</v>
      </c>
    </row>
    <row r="26" spans="1:2" ht="12.75">
      <c r="A26" s="38"/>
      <c r="B26" s="40" t="s">
        <v>24</v>
      </c>
    </row>
    <row r="27" spans="1:2" ht="12.75">
      <c r="A27" s="38"/>
      <c r="B27" s="40" t="s">
        <v>24</v>
      </c>
    </row>
    <row r="28" spans="1:2" ht="12.75">
      <c r="A28" s="38"/>
      <c r="B28" s="40"/>
    </row>
    <row r="29" spans="1:2" ht="20.25">
      <c r="A29" s="38"/>
      <c r="B29" s="41" t="s">
        <v>22</v>
      </c>
    </row>
    <row r="30" spans="1:2" ht="20.25">
      <c r="A30" s="38"/>
      <c r="B30" s="41" t="s">
        <v>23</v>
      </c>
    </row>
    <row r="31" spans="1:2" ht="12.75">
      <c r="A31" s="38"/>
      <c r="B31" s="40"/>
    </row>
    <row r="32" spans="1:2" ht="12.75">
      <c r="A32" s="38"/>
      <c r="B32" s="40"/>
    </row>
    <row r="33" spans="1:2" ht="12.75">
      <c r="A33" s="38"/>
      <c r="B33" s="40"/>
    </row>
    <row r="34" spans="1:2" ht="12.75">
      <c r="A34" s="38"/>
      <c r="B34" s="40"/>
    </row>
    <row r="35" spans="1:2" ht="12.75">
      <c r="A35" s="38"/>
      <c r="B35" s="40"/>
    </row>
    <row r="36" spans="1:2" ht="13.5" thickBot="1">
      <c r="A36" s="43"/>
      <c r="B36" s="45"/>
    </row>
  </sheetData>
  <printOptions/>
  <pageMargins left="0.7480314960629921" right="0.88" top="0.984251968503937" bottom="0.984251968503937" header="0.5118110236220472" footer="0.5118110236220472"/>
  <pageSetup horizontalDpi="300" verticalDpi="300" orientation="landscape" paperSize="5" scale="92" r:id="rId2"/>
  <drawing r:id="rId1"/>
</worksheet>
</file>

<file path=xl/worksheets/sheet13.xml><?xml version="1.0" encoding="utf-8"?>
<worksheet xmlns="http://schemas.openxmlformats.org/spreadsheetml/2006/main" xmlns:r="http://schemas.openxmlformats.org/officeDocument/2006/relationships">
  <sheetPr codeName="Sheet115"/>
  <dimension ref="A1:HL85"/>
  <sheetViews>
    <sheetView workbookViewId="0" topLeftCell="A1">
      <selection activeCell="A46" sqref="A46"/>
    </sheetView>
  </sheetViews>
  <sheetFormatPr defaultColWidth="9.140625" defaultRowHeight="12.75"/>
  <cols>
    <col min="1" max="1" width="9.57421875" style="64" customWidth="1"/>
    <col min="2" max="2" width="39.28125" style="64" customWidth="1"/>
    <col min="3" max="3" width="1.7109375" style="64" customWidth="1"/>
    <col min="4" max="4" width="11.421875" style="64" customWidth="1"/>
    <col min="5" max="5" width="8.28125" style="64" customWidth="1"/>
    <col min="6" max="6" width="1.8515625" style="64" customWidth="1"/>
    <col min="7" max="7" width="9.28125" style="64" customWidth="1"/>
    <col min="8" max="14" width="13.7109375" style="64" customWidth="1"/>
    <col min="15" max="15" width="15.00390625" style="64" bestFit="1" customWidth="1"/>
    <col min="16" max="16" width="13.00390625" style="64" customWidth="1"/>
    <col min="17" max="17" width="10.8515625" style="64" bestFit="1" customWidth="1"/>
    <col min="18" max="16384" width="9.140625" style="64" customWidth="1"/>
  </cols>
  <sheetData>
    <row r="1" spans="1:15" s="114" customFormat="1" ht="14.25" customHeight="1">
      <c r="A1" s="114" t="s">
        <v>41</v>
      </c>
      <c r="D1" s="115"/>
      <c r="G1" s="159" t="s">
        <v>75</v>
      </c>
      <c r="M1" s="116"/>
      <c r="N1" s="116"/>
      <c r="O1" s="116"/>
    </row>
    <row r="2" spans="4:15" s="117" customFormat="1" ht="14.25" customHeight="1">
      <c r="D2" s="118"/>
      <c r="G2" s="160" t="s">
        <v>76</v>
      </c>
      <c r="M2" s="119"/>
      <c r="N2" s="119"/>
      <c r="O2" s="119"/>
    </row>
    <row r="3" spans="1:220" s="120" customFormat="1" ht="18.75" customHeight="1" thickBot="1">
      <c r="A3" s="120" t="s">
        <v>42</v>
      </c>
      <c r="H3" s="244">
        <v>2003</v>
      </c>
      <c r="I3" s="244"/>
      <c r="J3" s="244"/>
      <c r="K3" s="244"/>
      <c r="M3" s="121"/>
      <c r="N3" s="121"/>
      <c r="O3" s="121"/>
      <c r="P3" s="122"/>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c r="GF3" s="117"/>
      <c r="GG3" s="117"/>
      <c r="GH3" s="117"/>
      <c r="GI3" s="117"/>
      <c r="GJ3" s="117"/>
      <c r="GK3" s="117"/>
      <c r="GL3" s="117"/>
      <c r="GM3" s="117"/>
      <c r="GN3" s="117"/>
      <c r="GO3" s="117"/>
      <c r="GP3" s="117"/>
      <c r="GQ3" s="117"/>
      <c r="GR3" s="117"/>
      <c r="GS3" s="117"/>
      <c r="GT3" s="117"/>
      <c r="GU3" s="117"/>
      <c r="GV3" s="117"/>
      <c r="GW3" s="117"/>
      <c r="GX3" s="117"/>
      <c r="GY3" s="117"/>
      <c r="GZ3" s="117"/>
      <c r="HA3" s="117"/>
      <c r="HB3" s="117"/>
      <c r="HC3" s="117"/>
      <c r="HD3" s="117"/>
      <c r="HE3" s="117"/>
      <c r="HF3" s="117"/>
      <c r="HG3" s="117"/>
      <c r="HH3" s="117"/>
      <c r="HI3" s="117"/>
      <c r="HJ3" s="117"/>
      <c r="HK3" s="117"/>
      <c r="HL3" s="117"/>
    </row>
    <row r="4" spans="1:220" s="157" customFormat="1" ht="14.25" customHeight="1">
      <c r="A4" s="152"/>
      <c r="B4" s="152"/>
      <c r="C4" s="152"/>
      <c r="D4" s="152"/>
      <c r="E4" s="152"/>
      <c r="F4" s="152"/>
      <c r="G4" s="152"/>
      <c r="H4" s="243" t="s">
        <v>43</v>
      </c>
      <c r="I4" s="243"/>
      <c r="J4" s="208" t="s">
        <v>44</v>
      </c>
      <c r="K4" s="243" t="s">
        <v>181</v>
      </c>
      <c r="L4" s="243"/>
      <c r="M4" s="243"/>
      <c r="N4" s="243"/>
      <c r="O4" s="209" t="s">
        <v>77</v>
      </c>
      <c r="P4" s="208" t="s">
        <v>182</v>
      </c>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row>
    <row r="5" spans="1:16" s="151" customFormat="1" ht="14.25" customHeight="1">
      <c r="A5" s="155"/>
      <c r="B5" s="153" t="s">
        <v>45</v>
      </c>
      <c r="C5" s="150"/>
      <c r="D5" s="153"/>
      <c r="H5" s="184" t="s">
        <v>46</v>
      </c>
      <c r="I5" s="184" t="s">
        <v>77</v>
      </c>
      <c r="J5" s="184" t="s">
        <v>17</v>
      </c>
      <c r="K5" s="184" t="s">
        <v>47</v>
      </c>
      <c r="L5" s="184" t="s">
        <v>48</v>
      </c>
      <c r="M5" s="185" t="s">
        <v>49</v>
      </c>
      <c r="N5" s="185" t="s">
        <v>50</v>
      </c>
      <c r="O5" s="185"/>
      <c r="P5" s="186"/>
    </row>
    <row r="6" spans="1:16" s="151" customFormat="1" ht="14.25" customHeight="1">
      <c r="A6" s="154"/>
      <c r="B6" s="164" t="s">
        <v>183</v>
      </c>
      <c r="C6" s="154"/>
      <c r="D6" s="154"/>
      <c r="H6" s="187" t="s">
        <v>51</v>
      </c>
      <c r="I6" s="188" t="s">
        <v>43</v>
      </c>
      <c r="J6" s="188"/>
      <c r="K6" s="187" t="s">
        <v>52</v>
      </c>
      <c r="L6" s="187" t="s">
        <v>53</v>
      </c>
      <c r="M6" s="189" t="s">
        <v>54</v>
      </c>
      <c r="N6" s="189" t="s">
        <v>55</v>
      </c>
      <c r="O6" s="190"/>
      <c r="P6" s="188"/>
    </row>
    <row r="7" spans="1:220" s="148" customFormat="1" ht="15" customHeight="1" thickBot="1">
      <c r="A7" s="156" t="s">
        <v>113</v>
      </c>
      <c r="B7" s="128"/>
      <c r="C7" s="128"/>
      <c r="D7" s="128"/>
      <c r="E7" s="128" t="s">
        <v>17</v>
      </c>
      <c r="F7" s="128"/>
      <c r="G7" s="128"/>
      <c r="H7" s="158" t="s">
        <v>56</v>
      </c>
      <c r="I7" s="158" t="s">
        <v>57</v>
      </c>
      <c r="J7" s="158" t="s">
        <v>58</v>
      </c>
      <c r="K7" s="158" t="s">
        <v>59</v>
      </c>
      <c r="L7" s="158" t="s">
        <v>60</v>
      </c>
      <c r="M7" s="149" t="s">
        <v>61</v>
      </c>
      <c r="N7" s="149" t="s">
        <v>62</v>
      </c>
      <c r="O7" s="149" t="s">
        <v>69</v>
      </c>
      <c r="P7" s="158" t="s">
        <v>70</v>
      </c>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1"/>
      <c r="EG7" s="151"/>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row>
    <row r="8" spans="1:15" ht="15" customHeight="1">
      <c r="A8" s="123" t="s">
        <v>114</v>
      </c>
      <c r="G8" s="124"/>
      <c r="H8" s="125"/>
      <c r="I8" s="125"/>
      <c r="J8" s="125"/>
      <c r="K8" s="125"/>
      <c r="L8" s="125"/>
      <c r="M8" s="125"/>
      <c r="N8" s="125"/>
      <c r="O8" s="125"/>
    </row>
    <row r="9" spans="1:17" ht="13.5" customHeight="1">
      <c r="A9" s="64" t="s">
        <v>78</v>
      </c>
      <c r="G9" s="124"/>
      <c r="H9" s="125">
        <v>299565543</v>
      </c>
      <c r="I9" s="125">
        <v>36751088</v>
      </c>
      <c r="J9" s="125">
        <v>16504799</v>
      </c>
      <c r="K9" s="125">
        <v>3994668</v>
      </c>
      <c r="L9" s="125">
        <v>3383722</v>
      </c>
      <c r="M9" s="125">
        <v>782559</v>
      </c>
      <c r="N9" s="125">
        <v>17678973</v>
      </c>
      <c r="O9" s="125">
        <v>2337498</v>
      </c>
      <c r="P9" s="124">
        <v>380998850</v>
      </c>
      <c r="Q9" s="124"/>
    </row>
    <row r="10" spans="1:17" ht="13.5" customHeight="1">
      <c r="A10" s="64" t="s">
        <v>79</v>
      </c>
      <c r="G10" s="124"/>
      <c r="H10" s="125">
        <v>0</v>
      </c>
      <c r="I10" s="125">
        <v>5395942</v>
      </c>
      <c r="J10" s="125">
        <v>458960</v>
      </c>
      <c r="K10" s="125">
        <v>6933453</v>
      </c>
      <c r="L10" s="125">
        <v>0</v>
      </c>
      <c r="M10" s="125">
        <v>1389052</v>
      </c>
      <c r="N10" s="125">
        <v>13976406</v>
      </c>
      <c r="O10" s="125">
        <v>0</v>
      </c>
      <c r="P10" s="124">
        <v>28153813</v>
      </c>
      <c r="Q10" s="124"/>
    </row>
    <row r="11" spans="1:17" ht="13.5" customHeight="1">
      <c r="A11" s="64" t="s">
        <v>80</v>
      </c>
      <c r="G11" s="124"/>
      <c r="H11" s="125">
        <v>91312</v>
      </c>
      <c r="I11" s="125">
        <v>187727</v>
      </c>
      <c r="J11" s="125">
        <v>12742</v>
      </c>
      <c r="K11" s="125">
        <v>328894</v>
      </c>
      <c r="L11" s="125">
        <v>11408</v>
      </c>
      <c r="M11" s="125">
        <v>11407</v>
      </c>
      <c r="N11" s="125">
        <v>446504</v>
      </c>
      <c r="O11" s="125">
        <v>0</v>
      </c>
      <c r="P11" s="124">
        <v>1089994</v>
      </c>
      <c r="Q11" s="124"/>
    </row>
    <row r="12" spans="1:17" ht="13.5" customHeight="1">
      <c r="A12" s="64" t="s">
        <v>115</v>
      </c>
      <c r="G12" s="124"/>
      <c r="H12" s="125">
        <v>437850</v>
      </c>
      <c r="I12" s="125">
        <v>289373</v>
      </c>
      <c r="J12" s="125">
        <v>171460</v>
      </c>
      <c r="K12" s="125">
        <v>414986</v>
      </c>
      <c r="L12" s="125">
        <v>146976</v>
      </c>
      <c r="M12" s="125">
        <v>78499</v>
      </c>
      <c r="N12" s="125">
        <v>320405</v>
      </c>
      <c r="O12" s="125">
        <v>0</v>
      </c>
      <c r="P12" s="124">
        <v>1859549</v>
      </c>
      <c r="Q12" s="124"/>
    </row>
    <row r="13" spans="1:17" ht="13.5" customHeight="1">
      <c r="A13" s="64" t="s">
        <v>82</v>
      </c>
      <c r="G13" s="124"/>
      <c r="H13" s="125">
        <v>46670</v>
      </c>
      <c r="I13" s="125">
        <v>11993543</v>
      </c>
      <c r="J13" s="125">
        <v>1971964</v>
      </c>
      <c r="K13" s="125">
        <v>79570415</v>
      </c>
      <c r="L13" s="125">
        <v>7440660</v>
      </c>
      <c r="M13" s="125">
        <v>1997066</v>
      </c>
      <c r="N13" s="125">
        <v>18830322</v>
      </c>
      <c r="O13" s="125">
        <v>6088</v>
      </c>
      <c r="P13" s="124">
        <v>121856728</v>
      </c>
      <c r="Q13" s="124"/>
    </row>
    <row r="14" spans="1:17" ht="13.5" customHeight="1">
      <c r="A14" s="64" t="s">
        <v>83</v>
      </c>
      <c r="G14" s="124"/>
      <c r="H14" s="125">
        <v>0</v>
      </c>
      <c r="I14" s="125">
        <v>0</v>
      </c>
      <c r="J14" s="125">
        <v>0</v>
      </c>
      <c r="K14" s="125">
        <v>4467</v>
      </c>
      <c r="L14" s="125">
        <v>0</v>
      </c>
      <c r="M14" s="125">
        <v>0</v>
      </c>
      <c r="N14" s="125">
        <v>0</v>
      </c>
      <c r="O14" s="125">
        <v>0</v>
      </c>
      <c r="P14" s="124">
        <v>4467</v>
      </c>
      <c r="Q14" s="124"/>
    </row>
    <row r="15" spans="1:17" ht="13.5" customHeight="1">
      <c r="A15" s="64" t="s">
        <v>84</v>
      </c>
      <c r="G15" s="124"/>
      <c r="H15" s="125">
        <v>0</v>
      </c>
      <c r="I15" s="125">
        <v>70721</v>
      </c>
      <c r="J15" s="125">
        <v>3639</v>
      </c>
      <c r="K15" s="125">
        <v>1868023</v>
      </c>
      <c r="L15" s="125">
        <v>105</v>
      </c>
      <c r="M15" s="125">
        <v>0</v>
      </c>
      <c r="N15" s="125">
        <v>144165</v>
      </c>
      <c r="O15" s="125">
        <v>0</v>
      </c>
      <c r="P15" s="124">
        <v>2086653</v>
      </c>
      <c r="Q15" s="124"/>
    </row>
    <row r="16" spans="1:17" s="123" customFormat="1" ht="13.5" customHeight="1">
      <c r="A16" s="123" t="s">
        <v>85</v>
      </c>
      <c r="G16" s="126"/>
      <c r="H16" s="127">
        <v>300141375</v>
      </c>
      <c r="I16" s="127">
        <v>54688394</v>
      </c>
      <c r="J16" s="127">
        <v>19123564</v>
      </c>
      <c r="K16" s="127">
        <v>93114906</v>
      </c>
      <c r="L16" s="127">
        <v>10982871</v>
      </c>
      <c r="M16" s="127">
        <v>4258583</v>
      </c>
      <c r="N16" s="127">
        <v>51396775</v>
      </c>
      <c r="O16" s="127">
        <v>2343586</v>
      </c>
      <c r="P16" s="126">
        <v>536050055</v>
      </c>
      <c r="Q16" s="124"/>
    </row>
    <row r="17" spans="1:17" ht="13.5" customHeight="1">
      <c r="A17" s="64" t="s">
        <v>86</v>
      </c>
      <c r="G17" s="124"/>
      <c r="H17" s="125"/>
      <c r="I17" s="125"/>
      <c r="J17" s="125"/>
      <c r="K17" s="125"/>
      <c r="L17" s="125"/>
      <c r="M17" s="125"/>
      <c r="N17" s="125"/>
      <c r="O17" s="125"/>
      <c r="P17" s="124"/>
      <c r="Q17" s="124"/>
    </row>
    <row r="18" spans="1:17" ht="13.5" customHeight="1">
      <c r="A18" s="64" t="s">
        <v>87</v>
      </c>
      <c r="G18" s="124"/>
      <c r="H18" s="125">
        <v>4346934</v>
      </c>
      <c r="I18" s="125">
        <v>343319</v>
      </c>
      <c r="J18" s="125">
        <v>8100</v>
      </c>
      <c r="K18" s="125">
        <v>938117</v>
      </c>
      <c r="L18" s="125">
        <v>17715</v>
      </c>
      <c r="M18" s="125">
        <v>23100</v>
      </c>
      <c r="N18" s="125">
        <v>741312</v>
      </c>
      <c r="O18" s="125">
        <v>10307</v>
      </c>
      <c r="P18" s="124">
        <v>6428911</v>
      </c>
      <c r="Q18" s="124"/>
    </row>
    <row r="19" spans="1:17" ht="13.5" customHeight="1">
      <c r="A19" s="64" t="s">
        <v>88</v>
      </c>
      <c r="G19" s="124"/>
      <c r="H19" s="125">
        <v>0</v>
      </c>
      <c r="I19" s="125">
        <v>0</v>
      </c>
      <c r="J19" s="125">
        <v>0</v>
      </c>
      <c r="K19" s="125">
        <v>0</v>
      </c>
      <c r="L19" s="125">
        <v>0</v>
      </c>
      <c r="M19" s="125">
        <v>0</v>
      </c>
      <c r="N19" s="125">
        <v>13825</v>
      </c>
      <c r="O19" s="125">
        <v>0</v>
      </c>
      <c r="P19" s="124">
        <v>13825</v>
      </c>
      <c r="Q19" s="124"/>
    </row>
    <row r="20" spans="1:17" ht="13.5" customHeight="1">
      <c r="A20" s="64" t="s">
        <v>89</v>
      </c>
      <c r="G20" s="124"/>
      <c r="H20" s="125">
        <v>0</v>
      </c>
      <c r="I20" s="125">
        <v>1800</v>
      </c>
      <c r="J20" s="125">
        <v>0</v>
      </c>
      <c r="K20" s="125">
        <v>258000</v>
      </c>
      <c r="L20" s="125">
        <v>2500</v>
      </c>
      <c r="M20" s="125">
        <v>0</v>
      </c>
      <c r="N20" s="125">
        <v>0</v>
      </c>
      <c r="O20" s="125">
        <v>0</v>
      </c>
      <c r="P20" s="124">
        <v>262300</v>
      </c>
      <c r="Q20" s="124"/>
    </row>
    <row r="21" spans="1:17" ht="13.5" customHeight="1">
      <c r="A21" s="64" t="s">
        <v>90</v>
      </c>
      <c r="G21" s="124"/>
      <c r="H21" s="125">
        <v>0</v>
      </c>
      <c r="I21" s="125">
        <v>612363</v>
      </c>
      <c r="J21" s="125">
        <v>868</v>
      </c>
      <c r="K21" s="125">
        <v>372674</v>
      </c>
      <c r="L21" s="125">
        <v>3470</v>
      </c>
      <c r="M21" s="125">
        <v>0</v>
      </c>
      <c r="N21" s="125">
        <v>0</v>
      </c>
      <c r="O21" s="125">
        <v>0</v>
      </c>
      <c r="P21" s="124">
        <v>989375</v>
      </c>
      <c r="Q21" s="124"/>
    </row>
    <row r="22" spans="1:17" ht="13.5" customHeight="1">
      <c r="A22" s="64" t="s">
        <v>91</v>
      </c>
      <c r="G22" s="124"/>
      <c r="H22" s="125">
        <v>7269932</v>
      </c>
      <c r="I22" s="125">
        <v>4959338</v>
      </c>
      <c r="J22" s="125">
        <v>53000</v>
      </c>
      <c r="K22" s="125">
        <v>4501193</v>
      </c>
      <c r="L22" s="125">
        <v>2300950</v>
      </c>
      <c r="M22" s="125">
        <v>0</v>
      </c>
      <c r="N22" s="125">
        <v>1466743</v>
      </c>
      <c r="O22" s="125">
        <v>0</v>
      </c>
      <c r="P22" s="124">
        <v>20551156</v>
      </c>
      <c r="Q22" s="124"/>
    </row>
    <row r="23" spans="1:17" s="123" customFormat="1" ht="21.75" customHeight="1">
      <c r="A23" s="123" t="s">
        <v>92</v>
      </c>
      <c r="G23" s="126"/>
      <c r="H23" s="127">
        <v>1462</v>
      </c>
      <c r="I23" s="127">
        <v>11191225</v>
      </c>
      <c r="J23" s="127">
        <v>11594527</v>
      </c>
      <c r="K23" s="127">
        <v>382052384</v>
      </c>
      <c r="L23" s="127">
        <v>9417799</v>
      </c>
      <c r="M23" s="127">
        <v>35005550</v>
      </c>
      <c r="N23" s="127">
        <v>92121434</v>
      </c>
      <c r="O23" s="127">
        <v>461334</v>
      </c>
      <c r="P23" s="126">
        <v>541845714</v>
      </c>
      <c r="Q23" s="124"/>
    </row>
    <row r="24" spans="1:17" ht="13.5" customHeight="1">
      <c r="A24" s="64" t="s">
        <v>93</v>
      </c>
      <c r="G24" s="124"/>
      <c r="H24" s="125"/>
      <c r="I24" s="125"/>
      <c r="J24" s="125"/>
      <c r="K24" s="125"/>
      <c r="L24" s="125"/>
      <c r="M24" s="125"/>
      <c r="N24" s="125"/>
      <c r="O24" s="125"/>
      <c r="P24" s="124"/>
      <c r="Q24" s="124"/>
    </row>
    <row r="25" spans="1:17" s="166" customFormat="1" ht="18.75" customHeight="1">
      <c r="A25" s="166" t="s">
        <v>94</v>
      </c>
      <c r="G25" s="167"/>
      <c r="H25" s="168">
        <v>0</v>
      </c>
      <c r="I25" s="168">
        <v>0</v>
      </c>
      <c r="J25" s="168">
        <v>0</v>
      </c>
      <c r="K25" s="168">
        <v>0</v>
      </c>
      <c r="L25" s="168">
        <v>0</v>
      </c>
      <c r="M25" s="168">
        <v>0</v>
      </c>
      <c r="N25" s="168">
        <v>0</v>
      </c>
      <c r="O25" s="168">
        <v>0</v>
      </c>
      <c r="P25" s="167">
        <v>0</v>
      </c>
      <c r="Q25" s="167"/>
    </row>
    <row r="26" spans="1:17" s="169" customFormat="1" ht="16.5" customHeight="1">
      <c r="A26" s="169" t="s">
        <v>116</v>
      </c>
      <c r="G26" s="170"/>
      <c r="H26" s="171">
        <v>300142837</v>
      </c>
      <c r="I26" s="171">
        <v>65879619</v>
      </c>
      <c r="J26" s="171">
        <v>30718091</v>
      </c>
      <c r="K26" s="171">
        <v>475167292</v>
      </c>
      <c r="L26" s="171">
        <v>20400670</v>
      </c>
      <c r="M26" s="171">
        <v>39264133</v>
      </c>
      <c r="N26" s="171">
        <v>143518207</v>
      </c>
      <c r="O26" s="171">
        <v>2804920</v>
      </c>
      <c r="P26" s="170">
        <v>1077895769</v>
      </c>
      <c r="Q26" s="172"/>
    </row>
    <row r="27" spans="1:17" ht="18.75" customHeight="1">
      <c r="A27" s="123" t="s">
        <v>96</v>
      </c>
      <c r="G27" s="124"/>
      <c r="H27" s="125"/>
      <c r="I27" s="125"/>
      <c r="J27" s="125"/>
      <c r="K27" s="125"/>
      <c r="L27" s="125"/>
      <c r="M27" s="125"/>
      <c r="N27" s="125"/>
      <c r="O27" s="125"/>
      <c r="P27" s="124"/>
      <c r="Q27" s="124"/>
    </row>
    <row r="28" spans="1:17" ht="13.5" customHeight="1">
      <c r="A28" s="64" t="s">
        <v>117</v>
      </c>
      <c r="G28" s="124"/>
      <c r="H28" s="125">
        <v>2000</v>
      </c>
      <c r="I28" s="125">
        <v>42960</v>
      </c>
      <c r="J28" s="125">
        <v>0</v>
      </c>
      <c r="K28" s="125">
        <v>2764811</v>
      </c>
      <c r="L28" s="125">
        <v>3580</v>
      </c>
      <c r="M28" s="125">
        <v>0</v>
      </c>
      <c r="N28" s="125">
        <v>19314</v>
      </c>
      <c r="O28" s="125">
        <v>0</v>
      </c>
      <c r="P28" s="124">
        <v>2832665</v>
      </c>
      <c r="Q28" s="124"/>
    </row>
    <row r="29" spans="1:17" ht="13.5" customHeight="1">
      <c r="A29" s="64" t="s">
        <v>98</v>
      </c>
      <c r="G29" s="124"/>
      <c r="H29" s="125">
        <v>850</v>
      </c>
      <c r="I29" s="125">
        <v>0</v>
      </c>
      <c r="J29" s="125">
        <v>0</v>
      </c>
      <c r="K29" s="125">
        <v>418816</v>
      </c>
      <c r="L29" s="125">
        <v>4750</v>
      </c>
      <c r="M29" s="125">
        <v>1665</v>
      </c>
      <c r="N29" s="125">
        <v>102216</v>
      </c>
      <c r="O29" s="125">
        <v>0</v>
      </c>
      <c r="P29" s="124">
        <v>528296</v>
      </c>
      <c r="Q29" s="124"/>
    </row>
    <row r="30" spans="1:17" ht="13.5" customHeight="1">
      <c r="A30" s="64" t="s">
        <v>99</v>
      </c>
      <c r="G30" s="124"/>
      <c r="H30" s="125">
        <v>0</v>
      </c>
      <c r="I30" s="125">
        <v>964015</v>
      </c>
      <c r="J30" s="125">
        <v>1084</v>
      </c>
      <c r="K30" s="125">
        <v>3660932</v>
      </c>
      <c r="L30" s="125">
        <v>37500</v>
      </c>
      <c r="M30" s="125">
        <v>0</v>
      </c>
      <c r="N30" s="125">
        <v>242450</v>
      </c>
      <c r="O30" s="125">
        <v>0</v>
      </c>
      <c r="P30" s="124">
        <v>4905981</v>
      </c>
      <c r="Q30" s="124"/>
    </row>
    <row r="31" spans="1:17" ht="13.5" customHeight="1">
      <c r="A31" s="64" t="s">
        <v>118</v>
      </c>
      <c r="G31" s="124"/>
      <c r="H31" s="125">
        <v>0</v>
      </c>
      <c r="I31" s="125">
        <v>0</v>
      </c>
      <c r="J31" s="125">
        <v>0</v>
      </c>
      <c r="K31" s="125">
        <v>0</v>
      </c>
      <c r="L31" s="125">
        <v>0</v>
      </c>
      <c r="M31" s="125">
        <v>0</v>
      </c>
      <c r="N31" s="125">
        <v>0</v>
      </c>
      <c r="O31" s="125">
        <v>0</v>
      </c>
      <c r="P31" s="124">
        <v>0</v>
      </c>
      <c r="Q31" s="124"/>
    </row>
    <row r="32" spans="1:17" ht="13.5" customHeight="1">
      <c r="A32" s="64" t="s">
        <v>101</v>
      </c>
      <c r="G32" s="124"/>
      <c r="H32" s="125">
        <v>7681097</v>
      </c>
      <c r="I32" s="125">
        <v>8313151</v>
      </c>
      <c r="J32" s="125">
        <v>221162</v>
      </c>
      <c r="K32" s="125">
        <v>18221140</v>
      </c>
      <c r="L32" s="125">
        <v>3730687</v>
      </c>
      <c r="M32" s="125">
        <v>1571680</v>
      </c>
      <c r="N32" s="125">
        <v>7493369</v>
      </c>
      <c r="O32" s="125">
        <v>644164</v>
      </c>
      <c r="P32" s="124">
        <v>47876450</v>
      </c>
      <c r="Q32" s="124"/>
    </row>
    <row r="33" spans="1:17" s="169" customFormat="1" ht="16.5" customHeight="1">
      <c r="A33" s="169" t="s">
        <v>102</v>
      </c>
      <c r="G33" s="170"/>
      <c r="H33" s="171">
        <v>7683947</v>
      </c>
      <c r="I33" s="171">
        <v>9320126</v>
      </c>
      <c r="J33" s="171">
        <v>222246</v>
      </c>
      <c r="K33" s="171">
        <v>25065699</v>
      </c>
      <c r="L33" s="171">
        <v>3776517</v>
      </c>
      <c r="M33" s="171">
        <v>1573345</v>
      </c>
      <c r="N33" s="171">
        <v>7857349</v>
      </c>
      <c r="O33" s="171">
        <v>644164</v>
      </c>
      <c r="P33" s="170">
        <v>56143391</v>
      </c>
      <c r="Q33" s="172"/>
    </row>
    <row r="34" spans="7:17" ht="4.5" customHeight="1">
      <c r="G34" s="124"/>
      <c r="H34" s="125"/>
      <c r="I34" s="125"/>
      <c r="J34" s="125"/>
      <c r="K34" s="125"/>
      <c r="L34" s="125"/>
      <c r="M34" s="125"/>
      <c r="N34" s="125"/>
      <c r="O34" s="125"/>
      <c r="P34" s="124"/>
      <c r="Q34" s="124"/>
    </row>
    <row r="35" spans="1:17" ht="13.5" customHeight="1">
      <c r="A35" s="64" t="s">
        <v>119</v>
      </c>
      <c r="G35" s="124"/>
      <c r="H35" s="125">
        <v>4542</v>
      </c>
      <c r="I35" s="125">
        <v>695963</v>
      </c>
      <c r="J35" s="125">
        <v>0</v>
      </c>
      <c r="K35" s="125">
        <v>18236689</v>
      </c>
      <c r="L35" s="125">
        <v>5309</v>
      </c>
      <c r="M35" s="125">
        <v>0</v>
      </c>
      <c r="N35" s="125">
        <v>5647</v>
      </c>
      <c r="O35" s="125">
        <v>0</v>
      </c>
      <c r="P35" s="124">
        <v>18948150</v>
      </c>
      <c r="Q35" s="124"/>
    </row>
    <row r="36" spans="1:17" ht="16.5" customHeight="1">
      <c r="A36" s="123" t="s">
        <v>104</v>
      </c>
      <c r="G36" s="124"/>
      <c r="H36" s="125"/>
      <c r="I36" s="125"/>
      <c r="J36" s="125"/>
      <c r="K36" s="125"/>
      <c r="L36" s="125"/>
      <c r="M36" s="125"/>
      <c r="N36" s="125"/>
      <c r="O36" s="125"/>
      <c r="P36" s="124"/>
      <c r="Q36" s="124"/>
    </row>
    <row r="37" spans="1:17" ht="13.5" customHeight="1">
      <c r="A37" s="64" t="s">
        <v>105</v>
      </c>
      <c r="G37" s="124"/>
      <c r="H37" s="125"/>
      <c r="I37" s="125"/>
      <c r="J37" s="125"/>
      <c r="K37" s="125"/>
      <c r="L37" s="125"/>
      <c r="M37" s="125"/>
      <c r="N37" s="125"/>
      <c r="O37" s="125"/>
      <c r="P37" s="124">
        <v>1300175</v>
      </c>
      <c r="Q37" s="124"/>
    </row>
    <row r="38" spans="1:17" ht="13.5" customHeight="1">
      <c r="A38" s="64" t="s">
        <v>106</v>
      </c>
      <c r="G38" s="124"/>
      <c r="H38" s="125"/>
      <c r="I38" s="125"/>
      <c r="J38" s="125"/>
      <c r="K38" s="125"/>
      <c r="L38" s="125"/>
      <c r="M38" s="125"/>
      <c r="N38" s="125"/>
      <c r="O38" s="125"/>
      <c r="P38" s="124">
        <v>1360</v>
      </c>
      <c r="Q38" s="124"/>
    </row>
    <row r="39" spans="1:17" ht="13.5" customHeight="1">
      <c r="A39" s="64" t="s">
        <v>120</v>
      </c>
      <c r="G39" s="124"/>
      <c r="H39" s="125"/>
      <c r="I39" s="125"/>
      <c r="J39" s="125"/>
      <c r="K39" s="125"/>
      <c r="L39" s="125"/>
      <c r="M39" s="125"/>
      <c r="N39" s="125"/>
      <c r="O39" s="125"/>
      <c r="P39" s="124">
        <v>20876807</v>
      </c>
      <c r="Q39" s="124"/>
    </row>
    <row r="40" spans="1:17" ht="13.5" customHeight="1">
      <c r="A40" s="64" t="s">
        <v>121</v>
      </c>
      <c r="G40" s="124"/>
      <c r="H40" s="125"/>
      <c r="I40" s="125"/>
      <c r="J40" s="125"/>
      <c r="K40" s="125"/>
      <c r="L40" s="125"/>
      <c r="M40" s="125"/>
      <c r="N40" s="125"/>
      <c r="O40" s="125"/>
      <c r="P40" s="124">
        <v>0</v>
      </c>
      <c r="Q40" s="124"/>
    </row>
    <row r="41" spans="1:17" ht="13.5" customHeight="1">
      <c r="A41" s="64" t="s">
        <v>122</v>
      </c>
      <c r="G41" s="124"/>
      <c r="H41" s="125"/>
      <c r="I41" s="125"/>
      <c r="J41" s="125"/>
      <c r="K41" s="125"/>
      <c r="L41" s="125"/>
      <c r="M41" s="125"/>
      <c r="N41" s="125"/>
      <c r="O41" s="125"/>
      <c r="P41" s="124">
        <v>45744454</v>
      </c>
      <c r="Q41" s="124"/>
    </row>
    <row r="42" spans="1:17" s="174" customFormat="1" ht="16.5" customHeight="1" thickBot="1">
      <c r="A42" s="173" t="s">
        <v>110</v>
      </c>
      <c r="B42" s="173"/>
      <c r="G42" s="175"/>
      <c r="H42" s="191"/>
      <c r="I42" s="191"/>
      <c r="J42" s="191"/>
      <c r="K42" s="191"/>
      <c r="L42" s="191"/>
      <c r="M42" s="191"/>
      <c r="N42" s="191"/>
      <c r="O42" s="191"/>
      <c r="P42" s="192">
        <v>67922795</v>
      </c>
      <c r="Q42" s="175"/>
    </row>
    <row r="43" spans="1:17" s="169" customFormat="1" ht="16.5" customHeight="1" thickTop="1">
      <c r="A43" s="169" t="s">
        <v>111</v>
      </c>
      <c r="G43" s="170"/>
      <c r="H43" s="193"/>
      <c r="I43" s="193"/>
      <c r="J43" s="193"/>
      <c r="K43" s="193"/>
      <c r="L43" s="193"/>
      <c r="M43" s="193"/>
      <c r="N43" s="193"/>
      <c r="O43" s="193"/>
      <c r="P43" s="194">
        <v>1201961957</v>
      </c>
      <c r="Q43" s="172"/>
    </row>
    <row r="44" spans="1:17" s="123" customFormat="1" ht="16.5" customHeight="1">
      <c r="A44" s="123" t="s">
        <v>112</v>
      </c>
      <c r="G44" s="126"/>
      <c r="H44" s="127">
        <v>300147917</v>
      </c>
      <c r="I44" s="127">
        <v>56391332</v>
      </c>
      <c r="J44" s="127">
        <v>19124648</v>
      </c>
      <c r="K44" s="127">
        <v>117777338</v>
      </c>
      <c r="L44" s="127">
        <v>11029260</v>
      </c>
      <c r="M44" s="127">
        <v>4258583</v>
      </c>
      <c r="N44" s="127">
        <v>51664186</v>
      </c>
      <c r="O44" s="127">
        <v>2343586</v>
      </c>
      <c r="P44" s="126">
        <v>562736851</v>
      </c>
      <c r="Q44" s="124"/>
    </row>
    <row r="45" s="128" customFormat="1" ht="3" customHeight="1" thickBot="1"/>
    <row r="46" ht="15.75" customHeight="1"/>
    <row r="51" ht="12.75">
      <c r="A51" s="65"/>
    </row>
    <row r="79" ht="12.75" hidden="1"/>
    <row r="80" ht="12.75" hidden="1"/>
    <row r="81" ht="12.75" hidden="1"/>
    <row r="82" ht="12.75" hidden="1"/>
    <row r="83" ht="12.75" hidden="1"/>
    <row r="84" spans="1:3" ht="12.75" hidden="1">
      <c r="A84" s="64">
        <v>4</v>
      </c>
      <c r="B84" s="64">
        <v>2001</v>
      </c>
      <c r="C84" s="64">
        <v>242</v>
      </c>
    </row>
    <row r="85" spans="1:4" ht="12.75" hidden="1">
      <c r="A85" s="64">
        <v>13</v>
      </c>
      <c r="D85" s="64">
        <v>6</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1968503937007874" right="0" top="0.5118110236220472" bottom="0.4724409448818898" header="0.1968503937007874" footer="0.1968503937007874"/>
  <pageSetup horizontalDpi="360" verticalDpi="360" orientation="landscape" paperSize="5" scale="81" r:id="rId1"/>
  <headerFooter alignWithMargins="0">
    <oddHeader>&amp;R&amp;D &amp;T</oddHeader>
    <oddFooter>&amp;C- 7 -</oddFooter>
  </headerFooter>
</worksheet>
</file>

<file path=xl/worksheets/sheet14.xml><?xml version="1.0" encoding="utf-8"?>
<worksheet xmlns="http://schemas.openxmlformats.org/spreadsheetml/2006/main" xmlns:r="http://schemas.openxmlformats.org/officeDocument/2006/relationships">
  <dimension ref="A1:G34"/>
  <sheetViews>
    <sheetView workbookViewId="0" topLeftCell="A3">
      <selection activeCell="A3" sqref="A1:IV16384"/>
    </sheetView>
  </sheetViews>
  <sheetFormatPr defaultColWidth="9.140625" defaultRowHeight="12.75"/>
  <cols>
    <col min="1" max="1" width="9.140625" style="39" customWidth="1"/>
    <col min="2" max="2" width="96.00390625" style="39" customWidth="1"/>
    <col min="3" max="5" width="9.140625" style="39" customWidth="1"/>
    <col min="6" max="6" width="20.57421875" style="39" customWidth="1"/>
    <col min="7" max="7" width="9.140625" style="39" customWidth="1"/>
    <col min="8" max="8" width="12.7109375" style="39" customWidth="1"/>
    <col min="9" max="16384" width="9.140625" style="39" customWidth="1"/>
  </cols>
  <sheetData>
    <row r="1" spans="1:7" ht="12.75">
      <c r="A1" s="35"/>
      <c r="B1" s="36"/>
      <c r="C1" s="36"/>
      <c r="D1" s="36"/>
      <c r="E1" s="36"/>
      <c r="F1" s="36"/>
      <c r="G1" s="37"/>
    </row>
    <row r="2" spans="1:7" ht="12.75">
      <c r="A2" s="38"/>
      <c r="G2" s="40"/>
    </row>
    <row r="3" spans="1:7" ht="12.75">
      <c r="A3" s="38"/>
      <c r="G3" s="40"/>
    </row>
    <row r="4" spans="1:7" ht="12.75">
      <c r="A4" s="38"/>
      <c r="G4" s="40"/>
    </row>
    <row r="5" spans="1:7" ht="12.75">
      <c r="A5" s="38"/>
      <c r="G5" s="40"/>
    </row>
    <row r="6" spans="1:7" ht="12.75">
      <c r="A6" s="38"/>
      <c r="G6" s="40"/>
    </row>
    <row r="7" spans="1:7" ht="12.75">
      <c r="A7" s="38"/>
      <c r="G7" s="40"/>
    </row>
    <row r="8" spans="1:7" ht="12.75">
      <c r="A8" s="38"/>
      <c r="G8" s="40"/>
    </row>
    <row r="9" spans="1:7" s="9" customFormat="1" ht="20.25">
      <c r="A9" s="42"/>
      <c r="B9" s="9" t="s">
        <v>18</v>
      </c>
      <c r="G9" s="41"/>
    </row>
    <row r="10" spans="1:7" s="9" customFormat="1" ht="20.25">
      <c r="A10" s="42"/>
      <c r="B10" s="9" t="s">
        <v>19</v>
      </c>
      <c r="G10" s="41"/>
    </row>
    <row r="11" spans="1:7" ht="12.75">
      <c r="A11" s="38"/>
      <c r="G11" s="40"/>
    </row>
    <row r="12" spans="1:7" ht="12.75">
      <c r="A12" s="38"/>
      <c r="G12" s="40"/>
    </row>
    <row r="13" spans="1:7" ht="12.75">
      <c r="A13" s="38"/>
      <c r="G13" s="40"/>
    </row>
    <row r="14" spans="1:7" ht="12.75">
      <c r="A14" s="38"/>
      <c r="G14" s="40"/>
    </row>
    <row r="15" spans="1:7" ht="12.75">
      <c r="A15" s="38"/>
      <c r="G15" s="40"/>
    </row>
    <row r="16" spans="1:7" ht="12.75">
      <c r="A16" s="38"/>
      <c r="G16" s="40"/>
    </row>
    <row r="17" spans="1:7" ht="12.75">
      <c r="A17" s="38"/>
      <c r="G17" s="40"/>
    </row>
    <row r="18" spans="1:7" ht="12.75">
      <c r="A18" s="38"/>
      <c r="G18" s="40"/>
    </row>
    <row r="19" spans="1:7" ht="12.75">
      <c r="A19" s="38"/>
      <c r="G19" s="40"/>
    </row>
    <row r="20" spans="1:7" ht="12.75">
      <c r="A20" s="38"/>
      <c r="G20" s="40"/>
    </row>
    <row r="21" spans="1:7" ht="12.75">
      <c r="A21" s="38"/>
      <c r="G21" s="40"/>
    </row>
    <row r="22" spans="1:7" ht="23.25">
      <c r="A22" s="38"/>
      <c r="B22" s="63" t="s">
        <v>67</v>
      </c>
      <c r="G22" s="40"/>
    </row>
    <row r="23" spans="1:7" ht="23.25">
      <c r="A23" s="38"/>
      <c r="B23" s="63" t="s">
        <v>68</v>
      </c>
      <c r="G23" s="40"/>
    </row>
    <row r="24" spans="1:7" ht="12.75">
      <c r="A24" s="38"/>
      <c r="G24" s="40"/>
    </row>
    <row r="25" spans="1:7" ht="12.75">
      <c r="A25" s="38"/>
      <c r="G25" s="40"/>
    </row>
    <row r="26" spans="1:7" ht="12.75">
      <c r="A26" s="38"/>
      <c r="G26" s="40"/>
    </row>
    <row r="27" spans="1:7" ht="12.75">
      <c r="A27" s="38"/>
      <c r="G27" s="40"/>
    </row>
    <row r="28" spans="1:7" ht="12.75">
      <c r="A28" s="38"/>
      <c r="G28" s="40"/>
    </row>
    <row r="29" spans="1:7" ht="12.75">
      <c r="A29" s="38"/>
      <c r="G29" s="40"/>
    </row>
    <row r="30" spans="1:7" ht="12.75">
      <c r="A30" s="38"/>
      <c r="G30" s="40"/>
    </row>
    <row r="31" spans="1:7" ht="12.75">
      <c r="A31" s="38"/>
      <c r="G31" s="40"/>
    </row>
    <row r="32" spans="1:7" ht="12.75">
      <c r="A32" s="38"/>
      <c r="G32" s="40"/>
    </row>
    <row r="33" spans="1:7" ht="12.75">
      <c r="A33" s="38"/>
      <c r="G33" s="40"/>
    </row>
    <row r="34" spans="1:7" ht="13.5" thickBot="1">
      <c r="A34" s="43"/>
      <c r="B34" s="44"/>
      <c r="C34" s="44"/>
      <c r="D34" s="44"/>
      <c r="E34" s="44"/>
      <c r="F34" s="44"/>
      <c r="G34" s="45"/>
    </row>
  </sheetData>
  <printOptions/>
  <pageMargins left="0.7480314960629921" right="0.7480314960629921" top="0.984251968503937" bottom="0.984251968503937" header="0.5118110236220472" footer="0.5118110236220472"/>
  <pageSetup horizontalDpi="300" verticalDpi="300" orientation="landscape" paperSize="5" scale="98" r:id="rId2"/>
  <drawing r:id="rId1"/>
</worksheet>
</file>

<file path=xl/worksheets/sheet15.xml><?xml version="1.0" encoding="utf-8"?>
<worksheet xmlns="http://schemas.openxmlformats.org/spreadsheetml/2006/main" xmlns:r="http://schemas.openxmlformats.org/officeDocument/2006/relationships">
  <sheetPr codeName="Sheet116"/>
  <dimension ref="A1:HL85"/>
  <sheetViews>
    <sheetView workbookViewId="0" topLeftCell="A1">
      <selection activeCell="A3" sqref="A3"/>
    </sheetView>
  </sheetViews>
  <sheetFormatPr defaultColWidth="9.140625" defaultRowHeight="12.75"/>
  <cols>
    <col min="1" max="1" width="9.57421875" style="64" customWidth="1"/>
    <col min="2" max="2" width="39.28125" style="64" customWidth="1"/>
    <col min="3" max="3" width="1.7109375" style="64" customWidth="1"/>
    <col min="4" max="4" width="11.421875" style="64" customWidth="1"/>
    <col min="5" max="5" width="8.28125" style="64" customWidth="1"/>
    <col min="6" max="6" width="1.8515625" style="64" customWidth="1"/>
    <col min="7" max="7" width="9.28125" style="64" customWidth="1"/>
    <col min="8" max="15" width="13.7109375" style="64" customWidth="1"/>
    <col min="16" max="16" width="14.7109375" style="64" customWidth="1"/>
    <col min="17" max="16384" width="9.140625" style="64" customWidth="1"/>
  </cols>
  <sheetData>
    <row r="1" spans="1:15" s="114" customFormat="1" ht="14.25" customHeight="1">
      <c r="A1" s="114" t="s">
        <v>41</v>
      </c>
      <c r="D1" s="115"/>
      <c r="G1" s="159" t="s">
        <v>75</v>
      </c>
      <c r="M1" s="116"/>
      <c r="N1" s="116"/>
      <c r="O1" s="116"/>
    </row>
    <row r="2" spans="4:15" s="117" customFormat="1" ht="14.25" customHeight="1">
      <c r="D2" s="118"/>
      <c r="G2" s="160" t="s">
        <v>76</v>
      </c>
      <c r="M2" s="119"/>
      <c r="N2" s="119"/>
      <c r="O2" s="119"/>
    </row>
    <row r="3" spans="1:16" s="120" customFormat="1" ht="18.75" customHeight="1" thickBot="1">
      <c r="A3" s="120" t="s">
        <v>74</v>
      </c>
      <c r="H3" s="244">
        <v>2003</v>
      </c>
      <c r="I3" s="244"/>
      <c r="J3" s="244"/>
      <c r="K3" s="244"/>
      <c r="M3" s="121"/>
      <c r="N3" s="121"/>
      <c r="O3" s="121"/>
      <c r="P3" s="122"/>
    </row>
    <row r="4" spans="1:220" s="157" customFormat="1" ht="14.25" customHeight="1">
      <c r="A4" s="152"/>
      <c r="B4" s="152"/>
      <c r="C4" s="152"/>
      <c r="D4" s="152"/>
      <c r="E4" s="152"/>
      <c r="F4" s="152"/>
      <c r="G4" s="152"/>
      <c r="H4" s="243" t="s">
        <v>43</v>
      </c>
      <c r="I4" s="243"/>
      <c r="J4" s="208" t="s">
        <v>44</v>
      </c>
      <c r="K4" s="243" t="s">
        <v>181</v>
      </c>
      <c r="L4" s="243"/>
      <c r="M4" s="243"/>
      <c r="N4" s="243"/>
      <c r="O4" s="209" t="s">
        <v>77</v>
      </c>
      <c r="P4" s="208" t="s">
        <v>182</v>
      </c>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row>
    <row r="5" spans="1:16" s="151" customFormat="1" ht="14.25" customHeight="1">
      <c r="A5" s="155"/>
      <c r="B5" s="153" t="s">
        <v>45</v>
      </c>
      <c r="C5" s="150"/>
      <c r="D5" s="153"/>
      <c r="H5" s="184" t="s">
        <v>46</v>
      </c>
      <c r="I5" s="184" t="s">
        <v>77</v>
      </c>
      <c r="J5" s="184" t="s">
        <v>17</v>
      </c>
      <c r="K5" s="184" t="s">
        <v>47</v>
      </c>
      <c r="L5" s="184" t="s">
        <v>48</v>
      </c>
      <c r="M5" s="185" t="s">
        <v>49</v>
      </c>
      <c r="N5" s="185" t="s">
        <v>50</v>
      </c>
      <c r="O5" s="185"/>
      <c r="P5" s="186"/>
    </row>
    <row r="6" spans="1:16" s="151" customFormat="1" ht="14.25" customHeight="1">
      <c r="A6" s="154"/>
      <c r="B6" s="165" t="s">
        <v>169</v>
      </c>
      <c r="C6" s="154"/>
      <c r="D6" s="154"/>
      <c r="H6" s="187" t="s">
        <v>51</v>
      </c>
      <c r="I6" s="188" t="s">
        <v>43</v>
      </c>
      <c r="J6" s="188"/>
      <c r="K6" s="187" t="s">
        <v>52</v>
      </c>
      <c r="L6" s="187" t="s">
        <v>53</v>
      </c>
      <c r="M6" s="189" t="s">
        <v>54</v>
      </c>
      <c r="N6" s="189" t="s">
        <v>55</v>
      </c>
      <c r="O6" s="190"/>
      <c r="P6" s="188"/>
    </row>
    <row r="7" spans="1:220" s="148" customFormat="1" ht="15" customHeight="1" thickBot="1">
      <c r="A7" s="156" t="s">
        <v>71</v>
      </c>
      <c r="B7" s="128"/>
      <c r="C7" s="128"/>
      <c r="D7" s="128"/>
      <c r="E7" s="128" t="s">
        <v>17</v>
      </c>
      <c r="F7" s="128"/>
      <c r="G7" s="128"/>
      <c r="H7" s="158" t="s">
        <v>56</v>
      </c>
      <c r="I7" s="158" t="s">
        <v>57</v>
      </c>
      <c r="J7" s="158" t="s">
        <v>58</v>
      </c>
      <c r="K7" s="158" t="s">
        <v>59</v>
      </c>
      <c r="L7" s="158" t="s">
        <v>60</v>
      </c>
      <c r="M7" s="149" t="s">
        <v>61</v>
      </c>
      <c r="N7" s="149" t="s">
        <v>62</v>
      </c>
      <c r="O7" s="149" t="s">
        <v>69</v>
      </c>
      <c r="P7" s="158" t="s">
        <v>70</v>
      </c>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1"/>
      <c r="EG7" s="151"/>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row>
    <row r="8" spans="1:15" ht="15" customHeight="1">
      <c r="A8" s="123" t="s">
        <v>63</v>
      </c>
      <c r="G8" s="124"/>
      <c r="H8" s="125"/>
      <c r="I8" s="125"/>
      <c r="J8" s="125"/>
      <c r="K8" s="125"/>
      <c r="L8" s="125"/>
      <c r="M8" s="125"/>
      <c r="N8" s="125"/>
      <c r="O8" s="125"/>
    </row>
    <row r="9" spans="1:17" ht="13.5" customHeight="1">
      <c r="A9" s="64" t="s">
        <v>78</v>
      </c>
      <c r="G9" s="124"/>
      <c r="H9" s="125">
        <v>13338531</v>
      </c>
      <c r="I9" s="125">
        <v>1709306</v>
      </c>
      <c r="J9" s="125">
        <v>959269</v>
      </c>
      <c r="K9" s="125">
        <v>0</v>
      </c>
      <c r="L9" s="125">
        <v>1000</v>
      </c>
      <c r="M9" s="125">
        <v>0</v>
      </c>
      <c r="N9" s="125">
        <v>154528</v>
      </c>
      <c r="O9" s="125">
        <v>0</v>
      </c>
      <c r="P9" s="124">
        <v>16162634</v>
      </c>
      <c r="Q9" s="124"/>
    </row>
    <row r="10" spans="1:17" ht="13.5" customHeight="1">
      <c r="A10" s="64" t="s">
        <v>79</v>
      </c>
      <c r="G10" s="124"/>
      <c r="H10" s="125">
        <v>0</v>
      </c>
      <c r="I10" s="125">
        <v>33413</v>
      </c>
      <c r="J10" s="125">
        <v>0</v>
      </c>
      <c r="K10" s="125">
        <v>65142</v>
      </c>
      <c r="L10" s="125">
        <v>0</v>
      </c>
      <c r="M10" s="125">
        <v>0</v>
      </c>
      <c r="N10" s="125">
        <v>384806</v>
      </c>
      <c r="O10" s="125">
        <v>0</v>
      </c>
      <c r="P10" s="124">
        <v>483361</v>
      </c>
      <c r="Q10" s="124"/>
    </row>
    <row r="11" spans="1:17" ht="13.5" customHeight="1">
      <c r="A11" s="64" t="s">
        <v>80</v>
      </c>
      <c r="G11" s="124"/>
      <c r="H11" s="125">
        <v>0</v>
      </c>
      <c r="I11" s="125">
        <v>5618</v>
      </c>
      <c r="J11" s="125">
        <v>1334</v>
      </c>
      <c r="K11" s="125">
        <v>12014</v>
      </c>
      <c r="L11" s="125">
        <v>0</v>
      </c>
      <c r="M11" s="125">
        <v>0</v>
      </c>
      <c r="N11" s="125">
        <v>21327</v>
      </c>
      <c r="O11" s="125">
        <v>0</v>
      </c>
      <c r="P11" s="124">
        <v>40293</v>
      </c>
      <c r="Q11" s="124"/>
    </row>
    <row r="12" spans="1:17" ht="13.5" customHeight="1">
      <c r="A12" s="64" t="s">
        <v>81</v>
      </c>
      <c r="G12" s="124"/>
      <c r="H12" s="125">
        <v>0</v>
      </c>
      <c r="I12" s="125">
        <v>0</v>
      </c>
      <c r="J12" s="125">
        <v>0</v>
      </c>
      <c r="K12" s="125">
        <v>0</v>
      </c>
      <c r="L12" s="125">
        <v>2438</v>
      </c>
      <c r="M12" s="125">
        <v>0</v>
      </c>
      <c r="N12" s="125">
        <v>0</v>
      </c>
      <c r="O12" s="125">
        <v>0</v>
      </c>
      <c r="P12" s="124">
        <v>2438</v>
      </c>
      <c r="Q12" s="124"/>
    </row>
    <row r="13" spans="1:17" ht="13.5" customHeight="1">
      <c r="A13" s="64" t="s">
        <v>82</v>
      </c>
      <c r="G13" s="124"/>
      <c r="H13" s="125">
        <v>0</v>
      </c>
      <c r="I13" s="125">
        <v>270145</v>
      </c>
      <c r="J13" s="125">
        <v>24908</v>
      </c>
      <c r="K13" s="125">
        <v>2857878</v>
      </c>
      <c r="L13" s="125">
        <v>40410</v>
      </c>
      <c r="M13" s="125">
        <v>0</v>
      </c>
      <c r="N13" s="125">
        <v>558034</v>
      </c>
      <c r="O13" s="125">
        <v>0</v>
      </c>
      <c r="P13" s="124">
        <v>3751375</v>
      </c>
      <c r="Q13" s="124"/>
    </row>
    <row r="14" spans="1:17" ht="13.5" customHeight="1">
      <c r="A14" s="64" t="s">
        <v>83</v>
      </c>
      <c r="G14" s="124"/>
      <c r="H14" s="125">
        <v>0</v>
      </c>
      <c r="I14" s="125">
        <v>0</v>
      </c>
      <c r="J14" s="125">
        <v>0</v>
      </c>
      <c r="K14" s="125">
        <v>4467</v>
      </c>
      <c r="L14" s="125">
        <v>0</v>
      </c>
      <c r="M14" s="125">
        <v>0</v>
      </c>
      <c r="N14" s="125">
        <v>0</v>
      </c>
      <c r="O14" s="125">
        <v>0</v>
      </c>
      <c r="P14" s="124">
        <v>4467</v>
      </c>
      <c r="Q14" s="124"/>
    </row>
    <row r="15" spans="1:17" ht="13.5" customHeight="1">
      <c r="A15" s="64" t="s">
        <v>84</v>
      </c>
      <c r="G15" s="124"/>
      <c r="H15" s="125">
        <v>0</v>
      </c>
      <c r="I15" s="125">
        <v>1471</v>
      </c>
      <c r="J15" s="125">
        <v>0</v>
      </c>
      <c r="K15" s="125">
        <v>20861</v>
      </c>
      <c r="L15" s="125">
        <v>0</v>
      </c>
      <c r="M15" s="125">
        <v>0</v>
      </c>
      <c r="N15" s="125">
        <v>0</v>
      </c>
      <c r="O15" s="125">
        <v>0</v>
      </c>
      <c r="P15" s="124">
        <v>22332</v>
      </c>
      <c r="Q15" s="124"/>
    </row>
    <row r="16" spans="1:17" s="123" customFormat="1" ht="13.5" customHeight="1">
      <c r="A16" s="123" t="s">
        <v>85</v>
      </c>
      <c r="G16" s="126"/>
      <c r="H16" s="127">
        <v>13338531</v>
      </c>
      <c r="I16" s="127">
        <v>2019953</v>
      </c>
      <c r="J16" s="127">
        <v>985511</v>
      </c>
      <c r="K16" s="127">
        <v>2960362</v>
      </c>
      <c r="L16" s="127">
        <v>43848</v>
      </c>
      <c r="M16" s="127">
        <v>0</v>
      </c>
      <c r="N16" s="127">
        <v>1118695</v>
      </c>
      <c r="O16" s="127">
        <v>0</v>
      </c>
      <c r="P16" s="126">
        <v>20466901</v>
      </c>
      <c r="Q16" s="124"/>
    </row>
    <row r="17" spans="1:17" ht="13.5" customHeight="1">
      <c r="A17" s="64" t="s">
        <v>86</v>
      </c>
      <c r="G17" s="124"/>
      <c r="H17" s="125"/>
      <c r="I17" s="125"/>
      <c r="J17" s="125"/>
      <c r="K17" s="125"/>
      <c r="L17" s="125"/>
      <c r="M17" s="125"/>
      <c r="N17" s="125"/>
      <c r="O17" s="125"/>
      <c r="P17" s="124"/>
      <c r="Q17" s="124"/>
    </row>
    <row r="18" spans="1:17" ht="13.5" customHeight="1">
      <c r="A18" s="64" t="s">
        <v>87</v>
      </c>
      <c r="G18" s="124"/>
      <c r="H18" s="125">
        <v>203476</v>
      </c>
      <c r="I18" s="125">
        <v>0</v>
      </c>
      <c r="J18" s="125">
        <v>0</v>
      </c>
      <c r="K18" s="125">
        <v>49531</v>
      </c>
      <c r="L18" s="125">
        <v>0</v>
      </c>
      <c r="M18" s="125">
        <v>0</v>
      </c>
      <c r="N18" s="125">
        <v>49531</v>
      </c>
      <c r="O18" s="125">
        <v>0</v>
      </c>
      <c r="P18" s="124">
        <v>302538</v>
      </c>
      <c r="Q18" s="124"/>
    </row>
    <row r="19" spans="1:17" ht="13.5" customHeight="1">
      <c r="A19" s="64" t="s">
        <v>88</v>
      </c>
      <c r="G19" s="124"/>
      <c r="H19" s="125">
        <v>0</v>
      </c>
      <c r="I19" s="125">
        <v>0</v>
      </c>
      <c r="J19" s="125">
        <v>0</v>
      </c>
      <c r="K19" s="125">
        <v>0</v>
      </c>
      <c r="L19" s="125">
        <v>0</v>
      </c>
      <c r="M19" s="125">
        <v>0</v>
      </c>
      <c r="N19" s="125">
        <v>0</v>
      </c>
      <c r="O19" s="125">
        <v>0</v>
      </c>
      <c r="P19" s="124">
        <v>0</v>
      </c>
      <c r="Q19" s="124"/>
    </row>
    <row r="20" spans="1:17" ht="13.5" customHeight="1">
      <c r="A20" s="64" t="s">
        <v>89</v>
      </c>
      <c r="G20" s="124"/>
      <c r="H20" s="125">
        <v>0</v>
      </c>
      <c r="I20" s="125">
        <v>0</v>
      </c>
      <c r="J20" s="125">
        <v>0</v>
      </c>
      <c r="K20" s="125">
        <v>0</v>
      </c>
      <c r="L20" s="125">
        <v>0</v>
      </c>
      <c r="M20" s="125">
        <v>0</v>
      </c>
      <c r="N20" s="125">
        <v>0</v>
      </c>
      <c r="O20" s="125">
        <v>0</v>
      </c>
      <c r="P20" s="124">
        <v>0</v>
      </c>
      <c r="Q20" s="124"/>
    </row>
    <row r="21" spans="1:17" ht="13.5" customHeight="1">
      <c r="A21" s="64" t="s">
        <v>90</v>
      </c>
      <c r="G21" s="124"/>
      <c r="H21" s="125">
        <v>0</v>
      </c>
      <c r="I21" s="125">
        <v>1096</v>
      </c>
      <c r="J21" s="125">
        <v>0</v>
      </c>
      <c r="K21" s="125">
        <v>13090</v>
      </c>
      <c r="L21" s="125">
        <v>0</v>
      </c>
      <c r="M21" s="125">
        <v>0</v>
      </c>
      <c r="N21" s="125">
        <v>0</v>
      </c>
      <c r="O21" s="125">
        <v>0</v>
      </c>
      <c r="P21" s="124">
        <v>14186</v>
      </c>
      <c r="Q21" s="124"/>
    </row>
    <row r="22" spans="1:17" ht="13.5" customHeight="1">
      <c r="A22" s="64" t="s">
        <v>91</v>
      </c>
      <c r="G22" s="124"/>
      <c r="H22" s="125">
        <v>0</v>
      </c>
      <c r="I22" s="125">
        <v>0</v>
      </c>
      <c r="J22" s="125">
        <v>0</v>
      </c>
      <c r="K22" s="125">
        <v>951</v>
      </c>
      <c r="L22" s="125">
        <v>0</v>
      </c>
      <c r="M22" s="125">
        <v>0</v>
      </c>
      <c r="N22" s="125">
        <v>0</v>
      </c>
      <c r="O22" s="125">
        <v>0</v>
      </c>
      <c r="P22" s="124">
        <v>951</v>
      </c>
      <c r="Q22" s="124"/>
    </row>
    <row r="23" spans="1:17" s="123" customFormat="1" ht="21" customHeight="1">
      <c r="A23" s="123" t="s">
        <v>92</v>
      </c>
      <c r="G23" s="126"/>
      <c r="H23" s="127">
        <v>0</v>
      </c>
      <c r="I23" s="127">
        <v>113733</v>
      </c>
      <c r="J23" s="127">
        <v>555120</v>
      </c>
      <c r="K23" s="127">
        <v>19558433</v>
      </c>
      <c r="L23" s="127">
        <v>584486</v>
      </c>
      <c r="M23" s="127">
        <v>2318732</v>
      </c>
      <c r="N23" s="127">
        <v>3974377</v>
      </c>
      <c r="O23" s="127">
        <v>0</v>
      </c>
      <c r="P23" s="126">
        <v>27104881</v>
      </c>
      <c r="Q23" s="124"/>
    </row>
    <row r="24" spans="1:17" ht="13.5" customHeight="1">
      <c r="A24" s="64" t="s">
        <v>93</v>
      </c>
      <c r="G24" s="124"/>
      <c r="H24" s="125"/>
      <c r="I24" s="125"/>
      <c r="J24" s="125"/>
      <c r="K24" s="125"/>
      <c r="L24" s="125"/>
      <c r="M24" s="125"/>
      <c r="N24" s="125"/>
      <c r="O24" s="125"/>
      <c r="P24" s="124"/>
      <c r="Q24" s="124"/>
    </row>
    <row r="25" spans="1:17" s="166" customFormat="1" ht="18.75" customHeight="1">
      <c r="A25" s="166" t="s">
        <v>94</v>
      </c>
      <c r="G25" s="167"/>
      <c r="H25" s="168">
        <v>0</v>
      </c>
      <c r="I25" s="168">
        <v>0</v>
      </c>
      <c r="J25" s="168">
        <v>0</v>
      </c>
      <c r="K25" s="168">
        <v>0</v>
      </c>
      <c r="L25" s="168">
        <v>0</v>
      </c>
      <c r="M25" s="168">
        <v>0</v>
      </c>
      <c r="N25" s="168">
        <v>0</v>
      </c>
      <c r="O25" s="168">
        <v>0</v>
      </c>
      <c r="P25" s="167">
        <v>0</v>
      </c>
      <c r="Q25" s="167"/>
    </row>
    <row r="26" spans="1:17" s="169" customFormat="1" ht="16.5" customHeight="1">
      <c r="A26" s="169" t="s">
        <v>95</v>
      </c>
      <c r="G26" s="170"/>
      <c r="H26" s="171">
        <v>13338531</v>
      </c>
      <c r="I26" s="171">
        <v>2133686</v>
      </c>
      <c r="J26" s="171">
        <v>1540631</v>
      </c>
      <c r="K26" s="171">
        <v>22518796</v>
      </c>
      <c r="L26" s="171">
        <v>628334</v>
      </c>
      <c r="M26" s="171">
        <v>2318732</v>
      </c>
      <c r="N26" s="171">
        <v>5093072</v>
      </c>
      <c r="O26" s="171">
        <v>0</v>
      </c>
      <c r="P26" s="170">
        <v>47571783</v>
      </c>
      <c r="Q26" s="172"/>
    </row>
    <row r="27" spans="1:17" ht="18.75" customHeight="1">
      <c r="A27" s="123" t="s">
        <v>96</v>
      </c>
      <c r="G27" s="124"/>
      <c r="H27" s="125"/>
      <c r="I27" s="125"/>
      <c r="J27" s="125"/>
      <c r="K27" s="125"/>
      <c r="L27" s="125"/>
      <c r="M27" s="125"/>
      <c r="N27" s="125"/>
      <c r="O27" s="125"/>
      <c r="P27" s="124"/>
      <c r="Q27" s="124"/>
    </row>
    <row r="28" spans="1:17" ht="13.5" customHeight="1">
      <c r="A28" s="64" t="s">
        <v>97</v>
      </c>
      <c r="G28" s="124"/>
      <c r="H28" s="125">
        <v>0</v>
      </c>
      <c r="I28" s="125">
        <v>0</v>
      </c>
      <c r="J28" s="125">
        <v>0</v>
      </c>
      <c r="K28" s="125">
        <v>0</v>
      </c>
      <c r="L28" s="125">
        <v>0</v>
      </c>
      <c r="M28" s="125">
        <v>0</v>
      </c>
      <c r="N28" s="125">
        <v>0</v>
      </c>
      <c r="O28" s="125">
        <v>0</v>
      </c>
      <c r="P28" s="124">
        <v>0</v>
      </c>
      <c r="Q28" s="124"/>
    </row>
    <row r="29" spans="1:17" ht="13.5" customHeight="1">
      <c r="A29" s="64" t="s">
        <v>98</v>
      </c>
      <c r="G29" s="124"/>
      <c r="H29" s="125">
        <v>0</v>
      </c>
      <c r="I29" s="125">
        <v>0</v>
      </c>
      <c r="J29" s="125">
        <v>0</v>
      </c>
      <c r="K29" s="125">
        <v>0</v>
      </c>
      <c r="L29" s="125">
        <v>500</v>
      </c>
      <c r="M29" s="125">
        <v>1015</v>
      </c>
      <c r="N29" s="125">
        <v>0</v>
      </c>
      <c r="O29" s="125">
        <v>0</v>
      </c>
      <c r="P29" s="124">
        <v>1515</v>
      </c>
      <c r="Q29" s="124"/>
    </row>
    <row r="30" spans="1:17" ht="13.5" customHeight="1">
      <c r="A30" s="64" t="s">
        <v>99</v>
      </c>
      <c r="G30" s="124"/>
      <c r="H30" s="125">
        <v>0</v>
      </c>
      <c r="I30" s="125">
        <v>169262</v>
      </c>
      <c r="J30" s="125">
        <v>0</v>
      </c>
      <c r="K30" s="125">
        <v>98228</v>
      </c>
      <c r="L30" s="125">
        <v>0</v>
      </c>
      <c r="M30" s="125">
        <v>0</v>
      </c>
      <c r="N30" s="125">
        <v>0</v>
      </c>
      <c r="O30" s="125">
        <v>0</v>
      </c>
      <c r="P30" s="124">
        <v>267490</v>
      </c>
      <c r="Q30" s="124"/>
    </row>
    <row r="31" spans="1:17" ht="13.5" customHeight="1">
      <c r="A31" s="64" t="s">
        <v>100</v>
      </c>
      <c r="G31" s="124"/>
      <c r="H31" s="125">
        <v>0</v>
      </c>
      <c r="I31" s="125">
        <v>0</v>
      </c>
      <c r="J31" s="125">
        <v>0</v>
      </c>
      <c r="K31" s="125">
        <v>0</v>
      </c>
      <c r="L31" s="125">
        <v>0</v>
      </c>
      <c r="M31" s="125">
        <v>0</v>
      </c>
      <c r="N31" s="125">
        <v>0</v>
      </c>
      <c r="O31" s="125">
        <v>0</v>
      </c>
      <c r="P31" s="124">
        <v>0</v>
      </c>
      <c r="Q31" s="124"/>
    </row>
    <row r="32" spans="1:17" ht="13.5" customHeight="1">
      <c r="A32" s="64" t="s">
        <v>101</v>
      </c>
      <c r="G32" s="124"/>
      <c r="H32" s="125">
        <v>673257</v>
      </c>
      <c r="I32" s="125">
        <v>11465</v>
      </c>
      <c r="J32" s="125">
        <v>6767</v>
      </c>
      <c r="K32" s="125">
        <v>212225</v>
      </c>
      <c r="L32" s="125">
        <v>10151</v>
      </c>
      <c r="M32" s="125">
        <v>34525</v>
      </c>
      <c r="N32" s="125">
        <v>176119</v>
      </c>
      <c r="O32" s="125">
        <v>0</v>
      </c>
      <c r="P32" s="124">
        <v>1124509</v>
      </c>
      <c r="Q32" s="124"/>
    </row>
    <row r="33" spans="1:17" s="169" customFormat="1" ht="16.5" customHeight="1">
      <c r="A33" s="169" t="s">
        <v>102</v>
      </c>
      <c r="G33" s="170"/>
      <c r="H33" s="171">
        <v>673257</v>
      </c>
      <c r="I33" s="171">
        <v>180727</v>
      </c>
      <c r="J33" s="171">
        <v>6767</v>
      </c>
      <c r="K33" s="171">
        <v>310453</v>
      </c>
      <c r="L33" s="171">
        <v>10651</v>
      </c>
      <c r="M33" s="171">
        <v>35540</v>
      </c>
      <c r="N33" s="171">
        <v>176119</v>
      </c>
      <c r="O33" s="171">
        <v>0</v>
      </c>
      <c r="P33" s="170">
        <v>1393513</v>
      </c>
      <c r="Q33" s="172"/>
    </row>
    <row r="34" spans="7:17" ht="4.5" customHeight="1">
      <c r="G34" s="124"/>
      <c r="H34" s="125"/>
      <c r="I34" s="125"/>
      <c r="J34" s="125"/>
      <c r="K34" s="125"/>
      <c r="L34" s="125"/>
      <c r="M34" s="125"/>
      <c r="N34" s="125"/>
      <c r="O34" s="125"/>
      <c r="P34" s="124"/>
      <c r="Q34" s="124"/>
    </row>
    <row r="35" spans="1:17" ht="13.5" customHeight="1">
      <c r="A35" s="64" t="s">
        <v>103</v>
      </c>
      <c r="G35" s="124"/>
      <c r="H35" s="125">
        <v>0</v>
      </c>
      <c r="I35" s="125">
        <v>10282</v>
      </c>
      <c r="J35" s="125">
        <v>0</v>
      </c>
      <c r="K35" s="125">
        <v>1161188</v>
      </c>
      <c r="L35" s="125">
        <v>0</v>
      </c>
      <c r="M35" s="125">
        <v>0</v>
      </c>
      <c r="N35" s="125">
        <v>0</v>
      </c>
      <c r="O35" s="125">
        <v>0</v>
      </c>
      <c r="P35" s="124">
        <v>1171470</v>
      </c>
      <c r="Q35" s="124"/>
    </row>
    <row r="36" spans="1:16" ht="16.5" customHeight="1">
      <c r="A36" s="123" t="s">
        <v>104</v>
      </c>
      <c r="G36" s="124"/>
      <c r="H36" s="125"/>
      <c r="I36" s="125"/>
      <c r="J36" s="125"/>
      <c r="K36" s="125"/>
      <c r="L36" s="125"/>
      <c r="M36" s="125"/>
      <c r="N36" s="125"/>
      <c r="O36" s="125"/>
      <c r="P36" s="124"/>
    </row>
    <row r="37" spans="1:16" ht="13.5" customHeight="1">
      <c r="A37" s="64" t="s">
        <v>105</v>
      </c>
      <c r="G37" s="124"/>
      <c r="H37" s="125"/>
      <c r="I37" s="125"/>
      <c r="J37" s="125"/>
      <c r="K37" s="125"/>
      <c r="L37" s="125"/>
      <c r="M37" s="125"/>
      <c r="N37" s="125"/>
      <c r="O37" s="125"/>
      <c r="P37" s="124">
        <v>0</v>
      </c>
    </row>
    <row r="38" spans="1:16" ht="13.5" customHeight="1">
      <c r="A38" s="64" t="s">
        <v>106</v>
      </c>
      <c r="G38" s="124"/>
      <c r="H38" s="125"/>
      <c r="I38" s="125"/>
      <c r="J38" s="125"/>
      <c r="K38" s="125"/>
      <c r="L38" s="125"/>
      <c r="M38" s="125"/>
      <c r="N38" s="125"/>
      <c r="O38" s="125"/>
      <c r="P38" s="124">
        <v>0</v>
      </c>
    </row>
    <row r="39" spans="1:16" ht="13.5" customHeight="1">
      <c r="A39" s="64" t="s">
        <v>107</v>
      </c>
      <c r="G39" s="124"/>
      <c r="H39" s="125"/>
      <c r="I39" s="125"/>
      <c r="J39" s="125"/>
      <c r="K39" s="125"/>
      <c r="L39" s="125"/>
      <c r="M39" s="125"/>
      <c r="N39" s="125"/>
      <c r="O39" s="125"/>
      <c r="P39" s="124">
        <v>1924044</v>
      </c>
    </row>
    <row r="40" spans="1:16" ht="13.5" customHeight="1">
      <c r="A40" s="64" t="s">
        <v>108</v>
      </c>
      <c r="G40" s="124"/>
      <c r="H40" s="125"/>
      <c r="I40" s="125"/>
      <c r="J40" s="125"/>
      <c r="K40" s="125"/>
      <c r="L40" s="125"/>
      <c r="M40" s="125"/>
      <c r="N40" s="125"/>
      <c r="O40" s="125"/>
      <c r="P40" s="124">
        <v>0</v>
      </c>
    </row>
    <row r="41" spans="1:16" ht="13.5" customHeight="1">
      <c r="A41" s="64" t="s">
        <v>109</v>
      </c>
      <c r="G41" s="124"/>
      <c r="H41" s="125"/>
      <c r="I41" s="125"/>
      <c r="J41" s="125"/>
      <c r="K41" s="125"/>
      <c r="L41" s="125"/>
      <c r="M41" s="125"/>
      <c r="N41" s="125"/>
      <c r="O41" s="125"/>
      <c r="P41" s="124">
        <v>1624401</v>
      </c>
    </row>
    <row r="42" spans="1:17" s="174" customFormat="1" ht="16.5" customHeight="1" thickBot="1">
      <c r="A42" s="173" t="s">
        <v>110</v>
      </c>
      <c r="G42" s="175"/>
      <c r="H42" s="191"/>
      <c r="I42" s="191"/>
      <c r="J42" s="191"/>
      <c r="K42" s="191"/>
      <c r="L42" s="191"/>
      <c r="M42" s="191"/>
      <c r="N42" s="191"/>
      <c r="O42" s="191"/>
      <c r="P42" s="192">
        <v>3548444</v>
      </c>
      <c r="Q42" s="175"/>
    </row>
    <row r="43" spans="1:17" s="169" customFormat="1" ht="16.5" customHeight="1" thickTop="1">
      <c r="A43" s="169" t="s">
        <v>111</v>
      </c>
      <c r="G43" s="170"/>
      <c r="H43" s="193"/>
      <c r="I43" s="193"/>
      <c r="J43" s="193"/>
      <c r="K43" s="193"/>
      <c r="L43" s="193"/>
      <c r="M43" s="193"/>
      <c r="N43" s="193"/>
      <c r="O43" s="193"/>
      <c r="P43" s="194">
        <v>52513740</v>
      </c>
      <c r="Q43" s="170"/>
    </row>
    <row r="44" spans="1:16" s="123" customFormat="1" ht="18" customHeight="1">
      <c r="A44" s="123" t="s">
        <v>112</v>
      </c>
      <c r="G44" s="126"/>
      <c r="H44" s="127">
        <v>13338531</v>
      </c>
      <c r="I44" s="127">
        <v>2199497</v>
      </c>
      <c r="J44" s="127">
        <v>985511</v>
      </c>
      <c r="K44" s="127">
        <v>4219778</v>
      </c>
      <c r="L44" s="127">
        <v>43848</v>
      </c>
      <c r="M44" s="127">
        <v>0</v>
      </c>
      <c r="N44" s="127">
        <v>1118695</v>
      </c>
      <c r="O44" s="127">
        <v>0</v>
      </c>
      <c r="P44" s="126">
        <v>21905861</v>
      </c>
    </row>
    <row r="45" s="128" customFormat="1" ht="4.5" customHeight="1" thickBot="1"/>
    <row r="51" ht="12.75">
      <c r="A51" s="65"/>
    </row>
    <row r="79" ht="12.75" hidden="1"/>
    <row r="80" ht="12.75" hidden="1"/>
    <row r="81" ht="12.75" hidden="1"/>
    <row r="82" ht="12.75" hidden="1"/>
    <row r="83" ht="12.75" hidden="1"/>
    <row r="84" spans="1:3" ht="12.75" hidden="1">
      <c r="A84" s="64">
        <v>3</v>
      </c>
      <c r="B84" s="64">
        <v>2001</v>
      </c>
      <c r="C84" s="64">
        <v>242</v>
      </c>
    </row>
    <row r="85" spans="1:4" ht="12.75" hidden="1">
      <c r="A85" s="64">
        <v>4</v>
      </c>
      <c r="D85" s="64">
        <v>1</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2" right="0" top="0.42" bottom="0.38" header="0.2" footer="0.2"/>
  <pageSetup horizontalDpi="360" verticalDpi="360" orientation="landscape" paperSize="5" scale="83" r:id="rId1"/>
  <headerFooter alignWithMargins="0">
    <oddHeader>&amp;R&amp;D &amp;T</oddHeader>
    <oddFooter>&amp;C- 8 -</oddFooter>
  </headerFooter>
</worksheet>
</file>

<file path=xl/worksheets/sheet16.xml><?xml version="1.0" encoding="utf-8"?>
<worksheet xmlns="http://schemas.openxmlformats.org/spreadsheetml/2006/main" xmlns:r="http://schemas.openxmlformats.org/officeDocument/2006/relationships">
  <sheetPr codeName="Sheet121"/>
  <dimension ref="A1:HL85"/>
  <sheetViews>
    <sheetView workbookViewId="0" topLeftCell="A1">
      <selection activeCell="A3" sqref="A3"/>
    </sheetView>
  </sheetViews>
  <sheetFormatPr defaultColWidth="9.140625" defaultRowHeight="12.75"/>
  <cols>
    <col min="1" max="1" width="9.57421875" style="64" customWidth="1"/>
    <col min="2" max="2" width="39.28125" style="64" customWidth="1"/>
    <col min="3" max="3" width="1.7109375" style="64" customWidth="1"/>
    <col min="4" max="4" width="11.421875" style="64" customWidth="1"/>
    <col min="5" max="5" width="8.28125" style="64" customWidth="1"/>
    <col min="6" max="6" width="1.8515625" style="64" customWidth="1"/>
    <col min="7" max="7" width="9.28125" style="64" customWidth="1"/>
    <col min="8" max="15" width="13.7109375" style="64" customWidth="1"/>
    <col min="16" max="16" width="14.7109375" style="64" customWidth="1"/>
    <col min="17" max="18" width="9.57421875" style="64" bestFit="1" customWidth="1"/>
    <col min="19" max="16384" width="9.140625" style="64" customWidth="1"/>
  </cols>
  <sheetData>
    <row r="1" spans="1:15" s="114" customFormat="1" ht="14.25" customHeight="1">
      <c r="A1" s="114" t="s">
        <v>41</v>
      </c>
      <c r="D1" s="115"/>
      <c r="G1" s="159" t="s">
        <v>75</v>
      </c>
      <c r="M1" s="116"/>
      <c r="N1" s="116"/>
      <c r="O1" s="116"/>
    </row>
    <row r="2" spans="4:15" s="117" customFormat="1" ht="14.25" customHeight="1">
      <c r="D2" s="118"/>
      <c r="G2" s="160" t="s">
        <v>76</v>
      </c>
      <c r="M2" s="119"/>
      <c r="N2" s="119"/>
      <c r="O2" s="119"/>
    </row>
    <row r="3" spans="1:16" s="120" customFormat="1" ht="18.75" customHeight="1" thickBot="1">
      <c r="A3" s="120" t="s">
        <v>73</v>
      </c>
      <c r="H3" s="244">
        <v>2003</v>
      </c>
      <c r="I3" s="244"/>
      <c r="J3" s="244"/>
      <c r="K3" s="244"/>
      <c r="M3" s="121"/>
      <c r="N3" s="121"/>
      <c r="O3" s="121"/>
      <c r="P3" s="122"/>
    </row>
    <row r="4" spans="1:220" s="157" customFormat="1" ht="14.25" customHeight="1">
      <c r="A4" s="152"/>
      <c r="B4" s="152"/>
      <c r="C4" s="152"/>
      <c r="D4" s="152"/>
      <c r="E4" s="152"/>
      <c r="F4" s="152"/>
      <c r="G4" s="152"/>
      <c r="H4" s="243" t="s">
        <v>43</v>
      </c>
      <c r="I4" s="243"/>
      <c r="J4" s="208" t="s">
        <v>44</v>
      </c>
      <c r="K4" s="243" t="s">
        <v>181</v>
      </c>
      <c r="L4" s="243"/>
      <c r="M4" s="243"/>
      <c r="N4" s="243"/>
      <c r="O4" s="209" t="s">
        <v>77</v>
      </c>
      <c r="P4" s="208" t="s">
        <v>182</v>
      </c>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row>
    <row r="5" spans="1:16" s="151" customFormat="1" ht="14.25" customHeight="1">
      <c r="A5" s="155"/>
      <c r="B5" s="153" t="s">
        <v>45</v>
      </c>
      <c r="C5" s="150"/>
      <c r="D5" s="153"/>
      <c r="H5" s="184" t="s">
        <v>46</v>
      </c>
      <c r="I5" s="184" t="s">
        <v>77</v>
      </c>
      <c r="J5" s="184" t="s">
        <v>17</v>
      </c>
      <c r="K5" s="184" t="s">
        <v>47</v>
      </c>
      <c r="L5" s="184" t="s">
        <v>48</v>
      </c>
      <c r="M5" s="185" t="s">
        <v>49</v>
      </c>
      <c r="N5" s="185" t="s">
        <v>50</v>
      </c>
      <c r="O5" s="185"/>
      <c r="P5" s="186"/>
    </row>
    <row r="6" spans="1:16" s="151" customFormat="1" ht="14.25" customHeight="1">
      <c r="A6" s="154"/>
      <c r="B6" s="165" t="s">
        <v>170</v>
      </c>
      <c r="C6" s="154"/>
      <c r="D6" s="154"/>
      <c r="H6" s="187" t="s">
        <v>51</v>
      </c>
      <c r="I6" s="188" t="s">
        <v>43</v>
      </c>
      <c r="J6" s="188"/>
      <c r="K6" s="187" t="s">
        <v>52</v>
      </c>
      <c r="L6" s="187" t="s">
        <v>53</v>
      </c>
      <c r="M6" s="189" t="s">
        <v>54</v>
      </c>
      <c r="N6" s="189" t="s">
        <v>55</v>
      </c>
      <c r="O6" s="190"/>
      <c r="P6" s="188"/>
    </row>
    <row r="7" spans="1:220" s="148" customFormat="1" ht="15" customHeight="1" thickBot="1">
      <c r="A7" s="156" t="s">
        <v>71</v>
      </c>
      <c r="B7" s="128"/>
      <c r="C7" s="128"/>
      <c r="D7" s="128"/>
      <c r="E7" s="128" t="s">
        <v>17</v>
      </c>
      <c r="F7" s="128"/>
      <c r="G7" s="128"/>
      <c r="H7" s="158" t="s">
        <v>56</v>
      </c>
      <c r="I7" s="158" t="s">
        <v>57</v>
      </c>
      <c r="J7" s="158" t="s">
        <v>58</v>
      </c>
      <c r="K7" s="158" t="s">
        <v>59</v>
      </c>
      <c r="L7" s="158" t="s">
        <v>60</v>
      </c>
      <c r="M7" s="149" t="s">
        <v>61</v>
      </c>
      <c r="N7" s="149" t="s">
        <v>62</v>
      </c>
      <c r="O7" s="149" t="s">
        <v>69</v>
      </c>
      <c r="P7" s="158" t="s">
        <v>70</v>
      </c>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1"/>
      <c r="EG7" s="151"/>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row>
    <row r="8" spans="1:15" ht="15" customHeight="1">
      <c r="A8" s="123" t="s">
        <v>63</v>
      </c>
      <c r="G8" s="124"/>
      <c r="H8" s="125"/>
      <c r="I8" s="125"/>
      <c r="J8" s="125"/>
      <c r="K8" s="125"/>
      <c r="L8" s="125"/>
      <c r="M8" s="125"/>
      <c r="N8" s="125"/>
      <c r="O8" s="125"/>
    </row>
    <row r="9" spans="1:17" ht="13.5" customHeight="1">
      <c r="A9" s="64" t="s">
        <v>78</v>
      </c>
      <c r="G9" s="124"/>
      <c r="H9" s="125">
        <v>58993335</v>
      </c>
      <c r="I9" s="125">
        <v>7341472</v>
      </c>
      <c r="J9" s="125">
        <v>1673582</v>
      </c>
      <c r="K9" s="125">
        <v>2200921</v>
      </c>
      <c r="L9" s="125">
        <v>2144791</v>
      </c>
      <c r="M9" s="125">
        <v>718691</v>
      </c>
      <c r="N9" s="125">
        <v>7062361</v>
      </c>
      <c r="O9" s="125">
        <v>562</v>
      </c>
      <c r="P9" s="124">
        <v>80135715</v>
      </c>
      <c r="Q9" s="124"/>
    </row>
    <row r="10" spans="1:17" ht="13.5" customHeight="1">
      <c r="A10" s="64" t="s">
        <v>79</v>
      </c>
      <c r="G10" s="124"/>
      <c r="H10" s="125">
        <v>0</v>
      </c>
      <c r="I10" s="125">
        <v>5023692</v>
      </c>
      <c r="J10" s="125">
        <v>458960</v>
      </c>
      <c r="K10" s="125">
        <v>5059665</v>
      </c>
      <c r="L10" s="125">
        <v>0</v>
      </c>
      <c r="M10" s="125">
        <v>1389052</v>
      </c>
      <c r="N10" s="125">
        <v>8864327</v>
      </c>
      <c r="O10" s="125">
        <v>0</v>
      </c>
      <c r="P10" s="124">
        <v>20795696</v>
      </c>
      <c r="Q10" s="124"/>
    </row>
    <row r="11" spans="1:17" ht="13.5" customHeight="1">
      <c r="A11" s="64" t="s">
        <v>80</v>
      </c>
      <c r="G11" s="124"/>
      <c r="H11" s="125">
        <v>0</v>
      </c>
      <c r="I11" s="125">
        <v>0</v>
      </c>
      <c r="J11" s="125">
        <v>0</v>
      </c>
      <c r="K11" s="125">
        <v>33929</v>
      </c>
      <c r="L11" s="125">
        <v>0</v>
      </c>
      <c r="M11" s="125">
        <v>0</v>
      </c>
      <c r="N11" s="125">
        <v>23835</v>
      </c>
      <c r="O11" s="125">
        <v>0</v>
      </c>
      <c r="P11" s="124">
        <v>57764</v>
      </c>
      <c r="Q11" s="124"/>
    </row>
    <row r="12" spans="1:17" ht="13.5" customHeight="1">
      <c r="A12" s="64" t="s">
        <v>81</v>
      </c>
      <c r="G12" s="124"/>
      <c r="H12" s="125">
        <v>424550</v>
      </c>
      <c r="I12" s="125">
        <v>238222</v>
      </c>
      <c r="J12" s="125">
        <v>169632</v>
      </c>
      <c r="K12" s="125">
        <v>404186</v>
      </c>
      <c r="L12" s="125">
        <v>144538</v>
      </c>
      <c r="M12" s="125">
        <v>78499</v>
      </c>
      <c r="N12" s="125">
        <v>320405</v>
      </c>
      <c r="O12" s="125">
        <v>0</v>
      </c>
      <c r="P12" s="124">
        <v>1780032</v>
      </c>
      <c r="Q12" s="124"/>
    </row>
    <row r="13" spans="1:17" ht="13.5" customHeight="1">
      <c r="A13" s="64" t="s">
        <v>82</v>
      </c>
      <c r="G13" s="124"/>
      <c r="H13" s="125">
        <v>20670</v>
      </c>
      <c r="I13" s="125">
        <v>5564464</v>
      </c>
      <c r="J13" s="125">
        <v>1232780</v>
      </c>
      <c r="K13" s="125">
        <v>27165123</v>
      </c>
      <c r="L13" s="125">
        <v>7217697</v>
      </c>
      <c r="M13" s="125">
        <v>1997066</v>
      </c>
      <c r="N13" s="125">
        <v>15376501</v>
      </c>
      <c r="O13" s="125">
        <v>3088</v>
      </c>
      <c r="P13" s="124">
        <v>58577389</v>
      </c>
      <c r="Q13" s="124"/>
    </row>
    <row r="14" spans="1:17" ht="13.5" customHeight="1">
      <c r="A14" s="64" t="s">
        <v>83</v>
      </c>
      <c r="G14" s="124"/>
      <c r="H14" s="125">
        <v>0</v>
      </c>
      <c r="I14" s="125">
        <v>0</v>
      </c>
      <c r="J14" s="125">
        <v>0</v>
      </c>
      <c r="K14" s="125">
        <v>0</v>
      </c>
      <c r="L14" s="125">
        <v>0</v>
      </c>
      <c r="M14" s="125">
        <v>0</v>
      </c>
      <c r="N14" s="125">
        <v>0</v>
      </c>
      <c r="O14" s="125">
        <v>0</v>
      </c>
      <c r="P14" s="124">
        <v>0</v>
      </c>
      <c r="Q14" s="124"/>
    </row>
    <row r="15" spans="1:17" ht="13.5" customHeight="1">
      <c r="A15" s="64" t="s">
        <v>84</v>
      </c>
      <c r="G15" s="124"/>
      <c r="H15" s="125">
        <v>0</v>
      </c>
      <c r="I15" s="125">
        <v>0</v>
      </c>
      <c r="J15" s="125">
        <v>0</v>
      </c>
      <c r="K15" s="125">
        <v>1650724</v>
      </c>
      <c r="L15" s="125">
        <v>0</v>
      </c>
      <c r="M15" s="125">
        <v>0</v>
      </c>
      <c r="N15" s="125">
        <v>142609</v>
      </c>
      <c r="O15" s="125">
        <v>0</v>
      </c>
      <c r="P15" s="124">
        <v>1793333</v>
      </c>
      <c r="Q15" s="124"/>
    </row>
    <row r="16" spans="1:18" s="123" customFormat="1" ht="13.5" customHeight="1">
      <c r="A16" s="123" t="s">
        <v>85</v>
      </c>
      <c r="G16" s="126"/>
      <c r="H16" s="127">
        <v>59438555</v>
      </c>
      <c r="I16" s="127">
        <v>18167850</v>
      </c>
      <c r="J16" s="127">
        <v>3534954</v>
      </c>
      <c r="K16" s="127">
        <v>36514548</v>
      </c>
      <c r="L16" s="127">
        <v>9507026</v>
      </c>
      <c r="M16" s="127">
        <v>4183308</v>
      </c>
      <c r="N16" s="127">
        <v>31790038</v>
      </c>
      <c r="O16" s="127">
        <v>3650</v>
      </c>
      <c r="P16" s="126">
        <v>163139929</v>
      </c>
      <c r="Q16" s="124"/>
      <c r="R16" s="126"/>
    </row>
    <row r="17" spans="1:17" ht="13.5" customHeight="1">
      <c r="A17" s="64" t="s">
        <v>86</v>
      </c>
      <c r="G17" s="124"/>
      <c r="H17" s="125"/>
      <c r="I17" s="125"/>
      <c r="J17" s="125"/>
      <c r="K17" s="125"/>
      <c r="L17" s="125"/>
      <c r="M17" s="125"/>
      <c r="N17" s="125"/>
      <c r="O17" s="125"/>
      <c r="P17" s="124"/>
      <c r="Q17" s="124"/>
    </row>
    <row r="18" spans="1:17" ht="13.5" customHeight="1">
      <c r="A18" s="64" t="s">
        <v>87</v>
      </c>
      <c r="G18" s="124"/>
      <c r="H18" s="125">
        <v>296971</v>
      </c>
      <c r="I18" s="125">
        <v>83160</v>
      </c>
      <c r="J18" s="125">
        <v>0</v>
      </c>
      <c r="K18" s="125">
        <v>245731</v>
      </c>
      <c r="L18" s="125">
        <v>9240</v>
      </c>
      <c r="M18" s="125">
        <v>23100</v>
      </c>
      <c r="N18" s="125">
        <v>56311</v>
      </c>
      <c r="O18" s="125">
        <v>0</v>
      </c>
      <c r="P18" s="124">
        <v>714513</v>
      </c>
      <c r="Q18" s="124"/>
    </row>
    <row r="19" spans="1:17" ht="13.5" customHeight="1">
      <c r="A19" s="64" t="s">
        <v>88</v>
      </c>
      <c r="G19" s="124"/>
      <c r="H19" s="125">
        <v>0</v>
      </c>
      <c r="I19" s="125">
        <v>0</v>
      </c>
      <c r="J19" s="125">
        <v>0</v>
      </c>
      <c r="K19" s="125">
        <v>0</v>
      </c>
      <c r="L19" s="125">
        <v>0</v>
      </c>
      <c r="M19" s="125">
        <v>0</v>
      </c>
      <c r="N19" s="125">
        <v>0</v>
      </c>
      <c r="O19" s="125">
        <v>0</v>
      </c>
      <c r="P19" s="124">
        <v>0</v>
      </c>
      <c r="Q19" s="124"/>
    </row>
    <row r="20" spans="1:17" ht="13.5" customHeight="1">
      <c r="A20" s="64" t="s">
        <v>89</v>
      </c>
      <c r="G20" s="124"/>
      <c r="H20" s="125">
        <v>0</v>
      </c>
      <c r="I20" s="125">
        <v>0</v>
      </c>
      <c r="J20" s="125">
        <v>0</v>
      </c>
      <c r="K20" s="125">
        <v>0</v>
      </c>
      <c r="L20" s="125">
        <v>0</v>
      </c>
      <c r="M20" s="125">
        <v>0</v>
      </c>
      <c r="N20" s="125">
        <v>0</v>
      </c>
      <c r="O20" s="125">
        <v>0</v>
      </c>
      <c r="P20" s="124">
        <v>0</v>
      </c>
      <c r="Q20" s="124"/>
    </row>
    <row r="21" spans="1:17" ht="13.5" customHeight="1">
      <c r="A21" s="64" t="s">
        <v>90</v>
      </c>
      <c r="G21" s="124"/>
      <c r="H21" s="125">
        <v>0</v>
      </c>
      <c r="I21" s="125">
        <v>305955</v>
      </c>
      <c r="J21" s="125">
        <v>0</v>
      </c>
      <c r="K21" s="125">
        <v>0</v>
      </c>
      <c r="L21" s="125">
        <v>0</v>
      </c>
      <c r="M21" s="125">
        <v>0</v>
      </c>
      <c r="N21" s="125">
        <v>0</v>
      </c>
      <c r="O21" s="125">
        <v>0</v>
      </c>
      <c r="P21" s="124">
        <v>305955</v>
      </c>
      <c r="Q21" s="124"/>
    </row>
    <row r="22" spans="1:18" ht="13.5" customHeight="1">
      <c r="A22" s="64" t="s">
        <v>91</v>
      </c>
      <c r="G22" s="124"/>
      <c r="H22" s="125">
        <v>0</v>
      </c>
      <c r="I22" s="125">
        <v>2697106</v>
      </c>
      <c r="J22" s="125">
        <v>53000</v>
      </c>
      <c r="K22" s="125">
        <v>4500242</v>
      </c>
      <c r="L22" s="125">
        <v>2300950</v>
      </c>
      <c r="M22" s="125">
        <v>0</v>
      </c>
      <c r="N22" s="125">
        <v>1213500</v>
      </c>
      <c r="O22" s="125">
        <v>0</v>
      </c>
      <c r="P22" s="124">
        <v>10764798</v>
      </c>
      <c r="Q22" s="124"/>
      <c r="R22" s="124"/>
    </row>
    <row r="23" spans="1:18" s="123" customFormat="1" ht="21" customHeight="1">
      <c r="A23" s="123" t="s">
        <v>92</v>
      </c>
      <c r="G23" s="126"/>
      <c r="H23" s="127">
        <v>0</v>
      </c>
      <c r="I23" s="127">
        <v>497407</v>
      </c>
      <c r="J23" s="127">
        <v>389304</v>
      </c>
      <c r="K23" s="127">
        <v>35037699</v>
      </c>
      <c r="L23" s="127">
        <v>640936</v>
      </c>
      <c r="M23" s="127">
        <v>31969</v>
      </c>
      <c r="N23" s="127">
        <v>5850395</v>
      </c>
      <c r="O23" s="127">
        <v>0</v>
      </c>
      <c r="P23" s="126">
        <v>42447710</v>
      </c>
      <c r="Q23" s="124"/>
      <c r="R23" s="126"/>
    </row>
    <row r="24" spans="1:17" ht="13.5" customHeight="1">
      <c r="A24" s="64" t="s">
        <v>93</v>
      </c>
      <c r="G24" s="124"/>
      <c r="H24" s="125"/>
      <c r="I24" s="125"/>
      <c r="J24" s="125"/>
      <c r="K24" s="125"/>
      <c r="L24" s="125"/>
      <c r="M24" s="125"/>
      <c r="N24" s="125"/>
      <c r="O24" s="125"/>
      <c r="P24" s="124"/>
      <c r="Q24" s="124"/>
    </row>
    <row r="25" spans="1:17" s="166" customFormat="1" ht="18.75" customHeight="1">
      <c r="A25" s="166" t="s">
        <v>94</v>
      </c>
      <c r="G25" s="167"/>
      <c r="H25" s="168">
        <v>0</v>
      </c>
      <c r="I25" s="168">
        <v>0</v>
      </c>
      <c r="J25" s="168">
        <v>0</v>
      </c>
      <c r="K25" s="168">
        <v>0</v>
      </c>
      <c r="L25" s="168">
        <v>0</v>
      </c>
      <c r="M25" s="168">
        <v>0</v>
      </c>
      <c r="N25" s="168">
        <v>0</v>
      </c>
      <c r="O25" s="168">
        <v>0</v>
      </c>
      <c r="P25" s="167">
        <v>0</v>
      </c>
      <c r="Q25" s="167"/>
    </row>
    <row r="26" spans="1:18" s="169" customFormat="1" ht="16.5" customHeight="1">
      <c r="A26" s="169" t="s">
        <v>95</v>
      </c>
      <c r="G26" s="170"/>
      <c r="H26" s="171">
        <v>59438555</v>
      </c>
      <c r="I26" s="171">
        <v>18665257</v>
      </c>
      <c r="J26" s="171">
        <v>3924258</v>
      </c>
      <c r="K26" s="171">
        <v>71552247</v>
      </c>
      <c r="L26" s="171">
        <v>10147962</v>
      </c>
      <c r="M26" s="171">
        <v>4215277</v>
      </c>
      <c r="N26" s="171">
        <v>37640433</v>
      </c>
      <c r="O26" s="171">
        <v>3650</v>
      </c>
      <c r="P26" s="170">
        <v>205587639</v>
      </c>
      <c r="Q26" s="172"/>
      <c r="R26" s="170"/>
    </row>
    <row r="27" spans="1:17" ht="18.75" customHeight="1">
      <c r="A27" s="123" t="s">
        <v>96</v>
      </c>
      <c r="G27" s="124"/>
      <c r="H27" s="125"/>
      <c r="I27" s="125"/>
      <c r="J27" s="125"/>
      <c r="K27" s="125"/>
      <c r="L27" s="125"/>
      <c r="M27" s="125"/>
      <c r="N27" s="125"/>
      <c r="O27" s="125"/>
      <c r="P27" s="124"/>
      <c r="Q27" s="124"/>
    </row>
    <row r="28" spans="1:17" ht="13.5" customHeight="1">
      <c r="A28" s="64" t="s">
        <v>97</v>
      </c>
      <c r="G28" s="124"/>
      <c r="H28" s="125">
        <v>0</v>
      </c>
      <c r="I28" s="125">
        <v>5200</v>
      </c>
      <c r="J28" s="125">
        <v>0</v>
      </c>
      <c r="K28" s="125">
        <v>2622749</v>
      </c>
      <c r="L28" s="125">
        <v>0</v>
      </c>
      <c r="M28" s="125">
        <v>0</v>
      </c>
      <c r="N28" s="125">
        <v>19314</v>
      </c>
      <c r="O28" s="125">
        <v>0</v>
      </c>
      <c r="P28" s="124">
        <v>2647263</v>
      </c>
      <c r="Q28" s="124"/>
    </row>
    <row r="29" spans="1:17" ht="13.5" customHeight="1">
      <c r="A29" s="64" t="s">
        <v>98</v>
      </c>
      <c r="G29" s="124"/>
      <c r="H29" s="125">
        <v>0</v>
      </c>
      <c r="I29" s="125">
        <v>0</v>
      </c>
      <c r="J29" s="125">
        <v>0</v>
      </c>
      <c r="K29" s="125">
        <v>82675</v>
      </c>
      <c r="L29" s="125">
        <v>0</v>
      </c>
      <c r="M29" s="125">
        <v>0</v>
      </c>
      <c r="N29" s="125">
        <v>0</v>
      </c>
      <c r="O29" s="125">
        <v>0</v>
      </c>
      <c r="P29" s="124">
        <v>82675</v>
      </c>
      <c r="Q29" s="124"/>
    </row>
    <row r="30" spans="1:17" ht="13.5" customHeight="1">
      <c r="A30" s="64" t="s">
        <v>99</v>
      </c>
      <c r="G30" s="124"/>
      <c r="H30" s="125">
        <v>0</v>
      </c>
      <c r="I30" s="125">
        <v>58523</v>
      </c>
      <c r="J30" s="125">
        <v>0</v>
      </c>
      <c r="K30" s="125">
        <v>302712</v>
      </c>
      <c r="L30" s="125">
        <v>35000</v>
      </c>
      <c r="M30" s="125">
        <v>0</v>
      </c>
      <c r="N30" s="125">
        <v>78642</v>
      </c>
      <c r="O30" s="125">
        <v>0</v>
      </c>
      <c r="P30" s="124">
        <v>474877</v>
      </c>
      <c r="Q30" s="124"/>
    </row>
    <row r="31" spans="1:17" ht="13.5" customHeight="1">
      <c r="A31" s="64" t="s">
        <v>100</v>
      </c>
      <c r="G31" s="124"/>
      <c r="H31" s="125">
        <v>0</v>
      </c>
      <c r="I31" s="125">
        <v>0</v>
      </c>
      <c r="J31" s="125">
        <v>0</v>
      </c>
      <c r="K31" s="125">
        <v>0</v>
      </c>
      <c r="L31" s="125">
        <v>0</v>
      </c>
      <c r="M31" s="125">
        <v>0</v>
      </c>
      <c r="N31" s="125">
        <v>0</v>
      </c>
      <c r="O31" s="125">
        <v>0</v>
      </c>
      <c r="P31" s="124">
        <v>0</v>
      </c>
      <c r="Q31" s="124"/>
    </row>
    <row r="32" spans="1:17" ht="13.5" customHeight="1">
      <c r="A32" s="64" t="s">
        <v>101</v>
      </c>
      <c r="G32" s="124"/>
      <c r="H32" s="125">
        <v>6961380</v>
      </c>
      <c r="I32" s="125">
        <v>6915095</v>
      </c>
      <c r="J32" s="125">
        <v>213901</v>
      </c>
      <c r="K32" s="125">
        <v>12295513</v>
      </c>
      <c r="L32" s="125">
        <v>2686836</v>
      </c>
      <c r="M32" s="125">
        <v>1536660</v>
      </c>
      <c r="N32" s="125">
        <v>6296787</v>
      </c>
      <c r="O32" s="125">
        <v>316639</v>
      </c>
      <c r="P32" s="124">
        <v>37222811</v>
      </c>
      <c r="Q32" s="124"/>
    </row>
    <row r="33" spans="1:18" s="169" customFormat="1" ht="16.5" customHeight="1">
      <c r="A33" s="169" t="s">
        <v>102</v>
      </c>
      <c r="G33" s="170"/>
      <c r="H33" s="171">
        <v>6961380</v>
      </c>
      <c r="I33" s="171">
        <v>6978818</v>
      </c>
      <c r="J33" s="171">
        <v>213901</v>
      </c>
      <c r="K33" s="171">
        <v>15303649</v>
      </c>
      <c r="L33" s="171">
        <v>2721836</v>
      </c>
      <c r="M33" s="171">
        <v>1536660</v>
      </c>
      <c r="N33" s="171">
        <v>6394743</v>
      </c>
      <c r="O33" s="171">
        <v>316639</v>
      </c>
      <c r="P33" s="170">
        <v>40427625</v>
      </c>
      <c r="Q33" s="172"/>
      <c r="R33" s="170"/>
    </row>
    <row r="34" spans="7:17" ht="4.5" customHeight="1">
      <c r="G34" s="124"/>
      <c r="H34" s="125"/>
      <c r="I34" s="125"/>
      <c r="J34" s="125"/>
      <c r="K34" s="125"/>
      <c r="L34" s="125"/>
      <c r="M34" s="125"/>
      <c r="N34" s="125"/>
      <c r="O34" s="125"/>
      <c r="P34" s="124"/>
      <c r="Q34" s="124"/>
    </row>
    <row r="35" spans="1:17" ht="13.5" customHeight="1">
      <c r="A35" s="64" t="s">
        <v>103</v>
      </c>
      <c r="G35" s="124"/>
      <c r="H35" s="125">
        <v>0</v>
      </c>
      <c r="I35" s="125">
        <v>33999</v>
      </c>
      <c r="J35" s="125">
        <v>0</v>
      </c>
      <c r="K35" s="125">
        <v>1442939</v>
      </c>
      <c r="L35" s="125">
        <v>5309</v>
      </c>
      <c r="M35" s="125">
        <v>0</v>
      </c>
      <c r="N35" s="125">
        <v>0</v>
      </c>
      <c r="O35" s="125">
        <v>0</v>
      </c>
      <c r="P35" s="124">
        <v>1482247</v>
      </c>
      <c r="Q35" s="124"/>
    </row>
    <row r="36" spans="1:16" ht="16.5" customHeight="1">
      <c r="A36" s="123" t="s">
        <v>104</v>
      </c>
      <c r="G36" s="124"/>
      <c r="H36" s="125"/>
      <c r="I36" s="125"/>
      <c r="J36" s="125"/>
      <c r="K36" s="125"/>
      <c r="L36" s="125"/>
      <c r="M36" s="125"/>
      <c r="N36" s="125"/>
      <c r="O36" s="125"/>
      <c r="P36" s="124"/>
    </row>
    <row r="37" spans="1:16" ht="13.5" customHeight="1">
      <c r="A37" s="64" t="s">
        <v>105</v>
      </c>
      <c r="G37" s="124"/>
      <c r="H37" s="125"/>
      <c r="I37" s="125"/>
      <c r="J37" s="125"/>
      <c r="K37" s="125"/>
      <c r="L37" s="125"/>
      <c r="M37" s="125"/>
      <c r="N37" s="125"/>
      <c r="O37" s="125"/>
      <c r="P37" s="124">
        <v>0</v>
      </c>
    </row>
    <row r="38" spans="1:16" ht="13.5" customHeight="1">
      <c r="A38" s="64" t="s">
        <v>106</v>
      </c>
      <c r="G38" s="124"/>
      <c r="H38" s="125"/>
      <c r="I38" s="125"/>
      <c r="J38" s="125"/>
      <c r="K38" s="125"/>
      <c r="L38" s="125"/>
      <c r="M38" s="125"/>
      <c r="N38" s="125"/>
      <c r="O38" s="125"/>
      <c r="P38" s="124">
        <v>0</v>
      </c>
    </row>
    <row r="39" spans="1:16" ht="13.5" customHeight="1">
      <c r="A39" s="64" t="s">
        <v>107</v>
      </c>
      <c r="G39" s="124"/>
      <c r="H39" s="125"/>
      <c r="I39" s="125"/>
      <c r="J39" s="125"/>
      <c r="K39" s="125"/>
      <c r="L39" s="125"/>
      <c r="M39" s="125"/>
      <c r="N39" s="125"/>
      <c r="O39" s="125"/>
      <c r="P39" s="124">
        <v>3724840</v>
      </c>
    </row>
    <row r="40" spans="1:16" ht="13.5" customHeight="1">
      <c r="A40" s="64" t="s">
        <v>108</v>
      </c>
      <c r="G40" s="124"/>
      <c r="H40" s="125"/>
      <c r="I40" s="125"/>
      <c r="J40" s="125"/>
      <c r="K40" s="125"/>
      <c r="L40" s="125"/>
      <c r="M40" s="125"/>
      <c r="N40" s="125"/>
      <c r="O40" s="125"/>
      <c r="P40" s="124">
        <v>0</v>
      </c>
    </row>
    <row r="41" spans="1:16" ht="13.5" customHeight="1">
      <c r="A41" s="64" t="s">
        <v>109</v>
      </c>
      <c r="G41" s="124"/>
      <c r="H41" s="125"/>
      <c r="I41" s="125"/>
      <c r="J41" s="125"/>
      <c r="K41" s="125"/>
      <c r="L41" s="125"/>
      <c r="M41" s="125"/>
      <c r="N41" s="125"/>
      <c r="O41" s="125"/>
      <c r="P41" s="124">
        <v>6588153</v>
      </c>
    </row>
    <row r="42" spans="1:18" s="173" customFormat="1" ht="16.5" customHeight="1" thickBot="1">
      <c r="A42" s="173" t="s">
        <v>110</v>
      </c>
      <c r="G42" s="176"/>
      <c r="H42" s="191"/>
      <c r="I42" s="191"/>
      <c r="J42" s="191"/>
      <c r="K42" s="191"/>
      <c r="L42" s="191"/>
      <c r="M42" s="191"/>
      <c r="N42" s="191"/>
      <c r="O42" s="191"/>
      <c r="P42" s="192">
        <v>10312993</v>
      </c>
      <c r="R42" s="176"/>
    </row>
    <row r="43" spans="1:18" s="169" customFormat="1" ht="16.5" customHeight="1" thickTop="1">
      <c r="A43" s="169" t="s">
        <v>111</v>
      </c>
      <c r="G43" s="170"/>
      <c r="H43" s="193"/>
      <c r="I43" s="193"/>
      <c r="J43" s="193"/>
      <c r="K43" s="193"/>
      <c r="L43" s="193"/>
      <c r="M43" s="193"/>
      <c r="N43" s="193"/>
      <c r="O43" s="193"/>
      <c r="P43" s="194">
        <v>256328258</v>
      </c>
      <c r="R43" s="170"/>
    </row>
    <row r="44" spans="1:16" s="123" customFormat="1" ht="18" customHeight="1">
      <c r="A44" s="123" t="s">
        <v>112</v>
      </c>
      <c r="G44" s="126"/>
      <c r="H44" s="127">
        <v>59438555</v>
      </c>
      <c r="I44" s="127">
        <v>18265572</v>
      </c>
      <c r="J44" s="127">
        <v>3534954</v>
      </c>
      <c r="K44" s="127">
        <v>40882948</v>
      </c>
      <c r="L44" s="127">
        <v>9547335</v>
      </c>
      <c r="M44" s="127">
        <v>4183308</v>
      </c>
      <c r="N44" s="127">
        <v>31887994</v>
      </c>
      <c r="O44" s="127">
        <v>3650</v>
      </c>
      <c r="P44" s="126">
        <v>167744316</v>
      </c>
    </row>
    <row r="45" s="128" customFormat="1" ht="3" customHeight="1" thickBot="1"/>
    <row r="51" ht="12.75">
      <c r="A51" s="65"/>
    </row>
    <row r="79" ht="12.75" hidden="1"/>
    <row r="80" ht="12.75" hidden="1"/>
    <row r="81" ht="12.75" hidden="1"/>
    <row r="82" ht="12.75" hidden="1"/>
    <row r="83" ht="12.75" hidden="1"/>
    <row r="84" spans="1:3" ht="12.75" hidden="1">
      <c r="A84" s="64">
        <v>3</v>
      </c>
      <c r="B84" s="64">
        <v>2001</v>
      </c>
      <c r="C84" s="64">
        <v>242</v>
      </c>
    </row>
    <row r="85" spans="1:4" ht="12.75" hidden="1">
      <c r="A85" s="64">
        <v>5</v>
      </c>
      <c r="D85" s="64">
        <v>2</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2" right="0" top="0.51" bottom="0.48" header="0.2" footer="0.2"/>
  <pageSetup horizontalDpi="360" verticalDpi="360" orientation="landscape" paperSize="5" scale="83" r:id="rId1"/>
  <headerFooter alignWithMargins="0">
    <oddHeader>&amp;R&amp;D &amp;T</oddHeader>
    <oddFooter>&amp;C- 9 -</oddFooter>
  </headerFooter>
</worksheet>
</file>

<file path=xl/worksheets/sheet17.xml><?xml version="1.0" encoding="utf-8"?>
<worksheet xmlns="http://schemas.openxmlformats.org/spreadsheetml/2006/main" xmlns:r="http://schemas.openxmlformats.org/officeDocument/2006/relationships">
  <sheetPr codeName="Sheet13"/>
  <dimension ref="A1:HL85"/>
  <sheetViews>
    <sheetView workbookViewId="0" topLeftCell="A1">
      <selection activeCell="A3" sqref="A3"/>
    </sheetView>
  </sheetViews>
  <sheetFormatPr defaultColWidth="9.140625" defaultRowHeight="12.75"/>
  <cols>
    <col min="1" max="1" width="9.57421875" style="64" customWidth="1"/>
    <col min="2" max="2" width="39.28125" style="64" customWidth="1"/>
    <col min="3" max="3" width="1.7109375" style="64" customWidth="1"/>
    <col min="4" max="4" width="11.421875" style="64" customWidth="1"/>
    <col min="5" max="5" width="8.28125" style="64" customWidth="1"/>
    <col min="6" max="6" width="1.8515625" style="64" customWidth="1"/>
    <col min="7" max="7" width="9.28125" style="64" customWidth="1"/>
    <col min="8" max="15" width="13.7109375" style="64" customWidth="1"/>
    <col min="16" max="16" width="14.7109375" style="64" customWidth="1"/>
    <col min="17" max="18" width="9.57421875" style="64" bestFit="1" customWidth="1"/>
    <col min="19" max="16384" width="9.140625" style="64" customWidth="1"/>
  </cols>
  <sheetData>
    <row r="1" spans="1:15" s="114" customFormat="1" ht="14.25" customHeight="1">
      <c r="A1" s="114" t="s">
        <v>41</v>
      </c>
      <c r="D1" s="115"/>
      <c r="G1" s="159" t="s">
        <v>75</v>
      </c>
      <c r="M1" s="116"/>
      <c r="N1" s="116"/>
      <c r="O1" s="116"/>
    </row>
    <row r="2" spans="4:15" s="117" customFormat="1" ht="14.25" customHeight="1">
      <c r="D2" s="118"/>
      <c r="G2" s="160" t="s">
        <v>76</v>
      </c>
      <c r="M2" s="119"/>
      <c r="N2" s="119"/>
      <c r="O2" s="119"/>
    </row>
    <row r="3" spans="1:16" s="120" customFormat="1" ht="18.75" customHeight="1" thickBot="1">
      <c r="A3" s="120" t="s">
        <v>72</v>
      </c>
      <c r="H3" s="244">
        <v>2003</v>
      </c>
      <c r="I3" s="244"/>
      <c r="J3" s="244"/>
      <c r="K3" s="244"/>
      <c r="M3" s="121"/>
      <c r="N3" s="121"/>
      <c r="O3" s="121"/>
      <c r="P3" s="122"/>
    </row>
    <row r="4" spans="1:220" s="157" customFormat="1" ht="14.25" customHeight="1">
      <c r="A4" s="152"/>
      <c r="B4" s="152"/>
      <c r="C4" s="152"/>
      <c r="D4" s="152"/>
      <c r="E4" s="152"/>
      <c r="F4" s="152"/>
      <c r="G4" s="152"/>
      <c r="H4" s="243" t="s">
        <v>43</v>
      </c>
      <c r="I4" s="243"/>
      <c r="J4" s="208" t="s">
        <v>44</v>
      </c>
      <c r="K4" s="243" t="s">
        <v>181</v>
      </c>
      <c r="L4" s="243"/>
      <c r="M4" s="243"/>
      <c r="N4" s="243"/>
      <c r="O4" s="209" t="s">
        <v>77</v>
      </c>
      <c r="P4" s="208" t="s">
        <v>182</v>
      </c>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row>
    <row r="5" spans="1:16" s="151" customFormat="1" ht="14.25" customHeight="1">
      <c r="A5" s="155"/>
      <c r="B5" s="153" t="s">
        <v>45</v>
      </c>
      <c r="C5" s="150"/>
      <c r="D5" s="153"/>
      <c r="H5" s="184" t="s">
        <v>46</v>
      </c>
      <c r="I5" s="184" t="s">
        <v>77</v>
      </c>
      <c r="J5" s="184" t="s">
        <v>17</v>
      </c>
      <c r="K5" s="184" t="s">
        <v>47</v>
      </c>
      <c r="L5" s="184" t="s">
        <v>48</v>
      </c>
      <c r="M5" s="185" t="s">
        <v>49</v>
      </c>
      <c r="N5" s="185" t="s">
        <v>50</v>
      </c>
      <c r="O5" s="185"/>
      <c r="P5" s="186"/>
    </row>
    <row r="6" spans="1:16" s="151" customFormat="1" ht="14.25" customHeight="1">
      <c r="A6" s="154"/>
      <c r="B6" s="165" t="s">
        <v>184</v>
      </c>
      <c r="C6" s="154"/>
      <c r="D6" s="154"/>
      <c r="H6" s="187" t="s">
        <v>51</v>
      </c>
      <c r="I6" s="188" t="s">
        <v>43</v>
      </c>
      <c r="J6" s="188"/>
      <c r="K6" s="187" t="s">
        <v>52</v>
      </c>
      <c r="L6" s="187" t="s">
        <v>53</v>
      </c>
      <c r="M6" s="189" t="s">
        <v>54</v>
      </c>
      <c r="N6" s="189" t="s">
        <v>55</v>
      </c>
      <c r="O6" s="190"/>
      <c r="P6" s="188"/>
    </row>
    <row r="7" spans="1:220" s="148" customFormat="1" ht="15" customHeight="1" thickBot="1">
      <c r="A7" s="156" t="s">
        <v>71</v>
      </c>
      <c r="B7" s="128"/>
      <c r="C7" s="128"/>
      <c r="D7" s="128"/>
      <c r="E7" s="128" t="s">
        <v>17</v>
      </c>
      <c r="F7" s="128"/>
      <c r="G7" s="128"/>
      <c r="H7" s="158" t="s">
        <v>56</v>
      </c>
      <c r="I7" s="158" t="s">
        <v>57</v>
      </c>
      <c r="J7" s="158" t="s">
        <v>58</v>
      </c>
      <c r="K7" s="158" t="s">
        <v>59</v>
      </c>
      <c r="L7" s="158" t="s">
        <v>60</v>
      </c>
      <c r="M7" s="149" t="s">
        <v>61</v>
      </c>
      <c r="N7" s="149" t="s">
        <v>62</v>
      </c>
      <c r="O7" s="149" t="s">
        <v>69</v>
      </c>
      <c r="P7" s="158" t="s">
        <v>70</v>
      </c>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1"/>
      <c r="EG7" s="151"/>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row>
    <row r="8" spans="1:15" ht="15" customHeight="1">
      <c r="A8" s="123" t="s">
        <v>63</v>
      </c>
      <c r="G8" s="124"/>
      <c r="H8" s="125"/>
      <c r="I8" s="125"/>
      <c r="J8" s="125"/>
      <c r="K8" s="125"/>
      <c r="L8" s="125"/>
      <c r="M8" s="125"/>
      <c r="N8" s="125"/>
      <c r="O8" s="125"/>
    </row>
    <row r="9" spans="1:17" ht="13.5" customHeight="1">
      <c r="A9" s="64" t="s">
        <v>78</v>
      </c>
      <c r="G9" s="124"/>
      <c r="H9" s="125">
        <v>109940236</v>
      </c>
      <c r="I9" s="125">
        <v>15467969</v>
      </c>
      <c r="J9" s="125">
        <v>7350363</v>
      </c>
      <c r="K9" s="125">
        <v>1454517</v>
      </c>
      <c r="L9" s="125">
        <v>50421</v>
      </c>
      <c r="M9" s="125">
        <v>26608</v>
      </c>
      <c r="N9" s="125">
        <v>6795418</v>
      </c>
      <c r="O9" s="125">
        <v>2257509</v>
      </c>
      <c r="P9" s="124">
        <v>143343041</v>
      </c>
      <c r="Q9" s="124"/>
    </row>
    <row r="10" spans="1:17" ht="13.5" customHeight="1">
      <c r="A10" s="64" t="s">
        <v>79</v>
      </c>
      <c r="G10" s="124"/>
      <c r="H10" s="125">
        <v>0</v>
      </c>
      <c r="I10" s="125">
        <v>201109</v>
      </c>
      <c r="J10" s="125">
        <v>0</v>
      </c>
      <c r="K10" s="125">
        <v>1062091</v>
      </c>
      <c r="L10" s="125">
        <v>0</v>
      </c>
      <c r="M10" s="125">
        <v>0</v>
      </c>
      <c r="N10" s="125">
        <v>2763345</v>
      </c>
      <c r="O10" s="125">
        <v>0</v>
      </c>
      <c r="P10" s="124">
        <v>4026545</v>
      </c>
      <c r="Q10" s="124"/>
    </row>
    <row r="11" spans="1:17" ht="13.5" customHeight="1">
      <c r="A11" s="64" t="s">
        <v>80</v>
      </c>
      <c r="G11" s="124"/>
      <c r="H11" s="125">
        <v>17877</v>
      </c>
      <c r="I11" s="125">
        <v>83988</v>
      </c>
      <c r="J11" s="125">
        <v>0</v>
      </c>
      <c r="K11" s="125">
        <v>61820</v>
      </c>
      <c r="L11" s="125">
        <v>0</v>
      </c>
      <c r="M11" s="125">
        <v>0</v>
      </c>
      <c r="N11" s="125">
        <v>110600</v>
      </c>
      <c r="O11" s="125">
        <v>0</v>
      </c>
      <c r="P11" s="124">
        <v>274285</v>
      </c>
      <c r="Q11" s="124"/>
    </row>
    <row r="12" spans="1:17" ht="13.5" customHeight="1">
      <c r="A12" s="64" t="s">
        <v>81</v>
      </c>
      <c r="G12" s="124"/>
      <c r="H12" s="125">
        <v>1828</v>
      </c>
      <c r="I12" s="125">
        <v>51151</v>
      </c>
      <c r="J12" s="125">
        <v>1828</v>
      </c>
      <c r="K12" s="125">
        <v>10800</v>
      </c>
      <c r="L12" s="125">
        <v>0</v>
      </c>
      <c r="M12" s="125">
        <v>0</v>
      </c>
      <c r="N12" s="125">
        <v>0</v>
      </c>
      <c r="O12" s="125">
        <v>0</v>
      </c>
      <c r="P12" s="124">
        <v>65607</v>
      </c>
      <c r="Q12" s="124"/>
    </row>
    <row r="13" spans="1:17" ht="13.5" customHeight="1">
      <c r="A13" s="64" t="s">
        <v>82</v>
      </c>
      <c r="G13" s="124"/>
      <c r="H13" s="125">
        <v>26000</v>
      </c>
      <c r="I13" s="125">
        <v>3797551</v>
      </c>
      <c r="J13" s="125">
        <v>421534</v>
      </c>
      <c r="K13" s="125">
        <v>27903080</v>
      </c>
      <c r="L13" s="125">
        <v>82981</v>
      </c>
      <c r="M13" s="125">
        <v>0</v>
      </c>
      <c r="N13" s="125">
        <v>1517537</v>
      </c>
      <c r="O13" s="125">
        <v>3000</v>
      </c>
      <c r="P13" s="124">
        <v>33751683</v>
      </c>
      <c r="Q13" s="124"/>
    </row>
    <row r="14" spans="1:17" ht="13.5" customHeight="1">
      <c r="A14" s="64" t="s">
        <v>83</v>
      </c>
      <c r="G14" s="124"/>
      <c r="H14" s="125">
        <v>0</v>
      </c>
      <c r="I14" s="125">
        <v>0</v>
      </c>
      <c r="J14" s="125">
        <v>0</v>
      </c>
      <c r="K14" s="125">
        <v>0</v>
      </c>
      <c r="L14" s="125">
        <v>0</v>
      </c>
      <c r="M14" s="125">
        <v>0</v>
      </c>
      <c r="N14" s="125">
        <v>0</v>
      </c>
      <c r="O14" s="125">
        <v>0</v>
      </c>
      <c r="P14" s="124">
        <v>0</v>
      </c>
      <c r="Q14" s="124"/>
    </row>
    <row r="15" spans="1:17" ht="13.5" customHeight="1">
      <c r="A15" s="64" t="s">
        <v>84</v>
      </c>
      <c r="G15" s="124"/>
      <c r="H15" s="125">
        <v>0</v>
      </c>
      <c r="I15" s="125">
        <v>67691</v>
      </c>
      <c r="J15" s="125">
        <v>518</v>
      </c>
      <c r="K15" s="125">
        <v>163715</v>
      </c>
      <c r="L15" s="125">
        <v>105</v>
      </c>
      <c r="M15" s="125">
        <v>0</v>
      </c>
      <c r="N15" s="125">
        <v>313</v>
      </c>
      <c r="O15" s="125">
        <v>0</v>
      </c>
      <c r="P15" s="124">
        <v>232342</v>
      </c>
      <c r="Q15" s="124"/>
    </row>
    <row r="16" spans="1:18" s="123" customFormat="1" ht="13.5" customHeight="1">
      <c r="A16" s="123" t="s">
        <v>85</v>
      </c>
      <c r="G16" s="126"/>
      <c r="H16" s="127">
        <v>109985941</v>
      </c>
      <c r="I16" s="127">
        <v>19669459</v>
      </c>
      <c r="J16" s="127">
        <v>7774243</v>
      </c>
      <c r="K16" s="127">
        <v>30656023</v>
      </c>
      <c r="L16" s="127">
        <v>133507</v>
      </c>
      <c r="M16" s="127">
        <v>26608</v>
      </c>
      <c r="N16" s="127">
        <v>11187213</v>
      </c>
      <c r="O16" s="127">
        <v>2260509</v>
      </c>
      <c r="P16" s="126">
        <v>181693503</v>
      </c>
      <c r="Q16" s="124"/>
      <c r="R16" s="126"/>
    </row>
    <row r="17" spans="1:17" ht="13.5" customHeight="1">
      <c r="A17" s="64" t="s">
        <v>86</v>
      </c>
      <c r="G17" s="124"/>
      <c r="H17" s="125"/>
      <c r="I17" s="125"/>
      <c r="J17" s="125"/>
      <c r="K17" s="125"/>
      <c r="L17" s="125"/>
      <c r="M17" s="125"/>
      <c r="N17" s="125"/>
      <c r="O17" s="125"/>
      <c r="P17" s="124"/>
      <c r="Q17" s="124"/>
    </row>
    <row r="18" spans="1:17" ht="13.5" customHeight="1">
      <c r="A18" s="64" t="s">
        <v>87</v>
      </c>
      <c r="G18" s="124"/>
      <c r="H18" s="125">
        <v>1371442</v>
      </c>
      <c r="I18" s="125">
        <v>153862</v>
      </c>
      <c r="J18" s="125">
        <v>8100</v>
      </c>
      <c r="K18" s="125">
        <v>394609</v>
      </c>
      <c r="L18" s="125">
        <v>7340</v>
      </c>
      <c r="M18" s="125">
        <v>0</v>
      </c>
      <c r="N18" s="125">
        <v>329452</v>
      </c>
      <c r="O18" s="125">
        <v>6742</v>
      </c>
      <c r="P18" s="124">
        <v>2271549</v>
      </c>
      <c r="Q18" s="124"/>
    </row>
    <row r="19" spans="1:17" ht="13.5" customHeight="1">
      <c r="A19" s="64" t="s">
        <v>88</v>
      </c>
      <c r="G19" s="124"/>
      <c r="H19" s="125">
        <v>0</v>
      </c>
      <c r="I19" s="125">
        <v>0</v>
      </c>
      <c r="J19" s="125">
        <v>0</v>
      </c>
      <c r="K19" s="125">
        <v>0</v>
      </c>
      <c r="L19" s="125">
        <v>0</v>
      </c>
      <c r="M19" s="125">
        <v>0</v>
      </c>
      <c r="N19" s="125">
        <v>13825</v>
      </c>
      <c r="O19" s="125">
        <v>0</v>
      </c>
      <c r="P19" s="124">
        <v>13825</v>
      </c>
      <c r="Q19" s="124"/>
    </row>
    <row r="20" spans="1:17" ht="13.5" customHeight="1">
      <c r="A20" s="64" t="s">
        <v>89</v>
      </c>
      <c r="G20" s="124"/>
      <c r="H20" s="125">
        <v>0</v>
      </c>
      <c r="I20" s="125">
        <v>1800</v>
      </c>
      <c r="J20" s="125">
        <v>0</v>
      </c>
      <c r="K20" s="125">
        <v>178000</v>
      </c>
      <c r="L20" s="125">
        <v>2500</v>
      </c>
      <c r="M20" s="125">
        <v>0</v>
      </c>
      <c r="N20" s="125">
        <v>0</v>
      </c>
      <c r="O20" s="125">
        <v>0</v>
      </c>
      <c r="P20" s="124">
        <v>182300</v>
      </c>
      <c r="Q20" s="124"/>
    </row>
    <row r="21" spans="1:17" ht="13.5" customHeight="1">
      <c r="A21" s="64" t="s">
        <v>90</v>
      </c>
      <c r="G21" s="124"/>
      <c r="H21" s="125">
        <v>0</v>
      </c>
      <c r="I21" s="125">
        <v>304012</v>
      </c>
      <c r="J21" s="125">
        <v>0</v>
      </c>
      <c r="K21" s="125">
        <v>52163</v>
      </c>
      <c r="L21" s="125">
        <v>0</v>
      </c>
      <c r="M21" s="125">
        <v>0</v>
      </c>
      <c r="N21" s="125">
        <v>0</v>
      </c>
      <c r="O21" s="125">
        <v>0</v>
      </c>
      <c r="P21" s="124">
        <v>356175</v>
      </c>
      <c r="Q21" s="124"/>
    </row>
    <row r="22" spans="1:17" ht="13.5" customHeight="1">
      <c r="A22" s="64" t="s">
        <v>91</v>
      </c>
      <c r="G22" s="124"/>
      <c r="H22" s="125">
        <v>2253727</v>
      </c>
      <c r="I22" s="125">
        <v>397716</v>
      </c>
      <c r="J22" s="125">
        <v>0</v>
      </c>
      <c r="K22" s="125">
        <v>0</v>
      </c>
      <c r="L22" s="125">
        <v>0</v>
      </c>
      <c r="M22" s="125">
        <v>0</v>
      </c>
      <c r="N22" s="125">
        <v>0</v>
      </c>
      <c r="O22" s="125">
        <v>0</v>
      </c>
      <c r="P22" s="124">
        <v>2651443</v>
      </c>
      <c r="Q22" s="124"/>
    </row>
    <row r="23" spans="1:18" s="123" customFormat="1" ht="21" customHeight="1">
      <c r="A23" s="123" t="s">
        <v>92</v>
      </c>
      <c r="G23" s="126"/>
      <c r="H23" s="127">
        <v>1462</v>
      </c>
      <c r="I23" s="127">
        <v>6886721</v>
      </c>
      <c r="J23" s="127">
        <v>6288035</v>
      </c>
      <c r="K23" s="127">
        <v>209408532</v>
      </c>
      <c r="L23" s="127">
        <v>4822766</v>
      </c>
      <c r="M23" s="127">
        <v>20757924</v>
      </c>
      <c r="N23" s="127">
        <v>55789834</v>
      </c>
      <c r="O23" s="127">
        <v>202134</v>
      </c>
      <c r="P23" s="126">
        <v>304157408</v>
      </c>
      <c r="Q23" s="124"/>
      <c r="R23" s="126"/>
    </row>
    <row r="24" spans="1:17" ht="13.5" customHeight="1">
      <c r="A24" s="64" t="s">
        <v>93</v>
      </c>
      <c r="G24" s="124"/>
      <c r="H24" s="125"/>
      <c r="I24" s="125"/>
      <c r="J24" s="125"/>
      <c r="K24" s="125"/>
      <c r="L24" s="125"/>
      <c r="M24" s="125"/>
      <c r="N24" s="125"/>
      <c r="O24" s="125"/>
      <c r="P24" s="124"/>
      <c r="Q24" s="124"/>
    </row>
    <row r="25" spans="1:17" s="166" customFormat="1" ht="18.75" customHeight="1">
      <c r="A25" s="166" t="s">
        <v>94</v>
      </c>
      <c r="G25" s="167"/>
      <c r="H25" s="168">
        <v>0</v>
      </c>
      <c r="I25" s="168">
        <v>0</v>
      </c>
      <c r="J25" s="168">
        <v>0</v>
      </c>
      <c r="K25" s="168">
        <v>0</v>
      </c>
      <c r="L25" s="168">
        <v>0</v>
      </c>
      <c r="M25" s="168">
        <v>0</v>
      </c>
      <c r="N25" s="168">
        <v>0</v>
      </c>
      <c r="O25" s="168">
        <v>0</v>
      </c>
      <c r="P25" s="167">
        <v>0</v>
      </c>
      <c r="Q25" s="167"/>
    </row>
    <row r="26" spans="1:18" s="169" customFormat="1" ht="16.5" customHeight="1">
      <c r="A26" s="169" t="s">
        <v>95</v>
      </c>
      <c r="G26" s="170"/>
      <c r="H26" s="171">
        <v>109987403</v>
      </c>
      <c r="I26" s="171">
        <v>26556180</v>
      </c>
      <c r="J26" s="171">
        <v>14062278</v>
      </c>
      <c r="K26" s="171">
        <v>240064555</v>
      </c>
      <c r="L26" s="171">
        <v>4956273</v>
      </c>
      <c r="M26" s="171">
        <v>20784532</v>
      </c>
      <c r="N26" s="171">
        <v>66977047</v>
      </c>
      <c r="O26" s="171">
        <v>2462643</v>
      </c>
      <c r="P26" s="170">
        <v>485850911</v>
      </c>
      <c r="Q26" s="172"/>
      <c r="R26" s="170"/>
    </row>
    <row r="27" spans="1:17" ht="18.75" customHeight="1">
      <c r="A27" s="123" t="s">
        <v>96</v>
      </c>
      <c r="G27" s="124"/>
      <c r="H27" s="125"/>
      <c r="I27" s="125"/>
      <c r="J27" s="125"/>
      <c r="K27" s="125"/>
      <c r="L27" s="125"/>
      <c r="M27" s="125"/>
      <c r="N27" s="125"/>
      <c r="O27" s="125"/>
      <c r="P27" s="124"/>
      <c r="Q27" s="124"/>
    </row>
    <row r="28" spans="1:17" ht="13.5" customHeight="1">
      <c r="A28" s="64" t="s">
        <v>97</v>
      </c>
      <c r="G28" s="124"/>
      <c r="H28" s="125">
        <v>2000</v>
      </c>
      <c r="I28" s="125">
        <v>37760</v>
      </c>
      <c r="J28" s="125">
        <v>0</v>
      </c>
      <c r="K28" s="125">
        <v>142062</v>
      </c>
      <c r="L28" s="125">
        <v>3580</v>
      </c>
      <c r="M28" s="125">
        <v>0</v>
      </c>
      <c r="N28" s="125">
        <v>0</v>
      </c>
      <c r="O28" s="125">
        <v>0</v>
      </c>
      <c r="P28" s="124">
        <v>185402</v>
      </c>
      <c r="Q28" s="124"/>
    </row>
    <row r="29" spans="1:17" ht="13.5" customHeight="1">
      <c r="A29" s="64" t="s">
        <v>98</v>
      </c>
      <c r="G29" s="124"/>
      <c r="H29" s="125">
        <v>850</v>
      </c>
      <c r="I29" s="125">
        <v>0</v>
      </c>
      <c r="J29" s="125">
        <v>0</v>
      </c>
      <c r="K29" s="125">
        <v>322591</v>
      </c>
      <c r="L29" s="125">
        <v>3250</v>
      </c>
      <c r="M29" s="125">
        <v>650</v>
      </c>
      <c r="N29" s="125">
        <v>57842</v>
      </c>
      <c r="O29" s="125">
        <v>0</v>
      </c>
      <c r="P29" s="124">
        <v>385182</v>
      </c>
      <c r="Q29" s="124"/>
    </row>
    <row r="30" spans="1:17" ht="13.5" customHeight="1">
      <c r="A30" s="64" t="s">
        <v>99</v>
      </c>
      <c r="G30" s="124"/>
      <c r="H30" s="125">
        <v>0</v>
      </c>
      <c r="I30" s="125">
        <v>259659</v>
      </c>
      <c r="J30" s="125">
        <v>0</v>
      </c>
      <c r="K30" s="125">
        <v>945209</v>
      </c>
      <c r="L30" s="125">
        <v>0</v>
      </c>
      <c r="M30" s="125">
        <v>0</v>
      </c>
      <c r="N30" s="125">
        <v>96664</v>
      </c>
      <c r="O30" s="125">
        <v>0</v>
      </c>
      <c r="P30" s="124">
        <v>1301532</v>
      </c>
      <c r="Q30" s="124"/>
    </row>
    <row r="31" spans="1:17" ht="13.5" customHeight="1">
      <c r="A31" s="64" t="s">
        <v>100</v>
      </c>
      <c r="G31" s="124"/>
      <c r="H31" s="125">
        <v>0</v>
      </c>
      <c r="I31" s="125">
        <v>0</v>
      </c>
      <c r="J31" s="125">
        <v>0</v>
      </c>
      <c r="K31" s="125">
        <v>0</v>
      </c>
      <c r="L31" s="125">
        <v>0</v>
      </c>
      <c r="M31" s="125">
        <v>0</v>
      </c>
      <c r="N31" s="125">
        <v>0</v>
      </c>
      <c r="O31" s="125">
        <v>0</v>
      </c>
      <c r="P31" s="124">
        <v>0</v>
      </c>
      <c r="Q31" s="124"/>
    </row>
    <row r="32" spans="1:17" ht="13.5" customHeight="1">
      <c r="A32" s="64" t="s">
        <v>101</v>
      </c>
      <c r="G32" s="124"/>
      <c r="H32" s="125">
        <v>0</v>
      </c>
      <c r="I32" s="125">
        <v>489249</v>
      </c>
      <c r="J32" s="125">
        <v>0</v>
      </c>
      <c r="K32" s="125">
        <v>0</v>
      </c>
      <c r="L32" s="125">
        <v>0</v>
      </c>
      <c r="M32" s="125">
        <v>0</v>
      </c>
      <c r="N32" s="125">
        <v>0</v>
      </c>
      <c r="O32" s="125">
        <v>0</v>
      </c>
      <c r="P32" s="124">
        <v>489249</v>
      </c>
      <c r="Q32" s="124"/>
    </row>
    <row r="33" spans="1:18" s="169" customFormat="1" ht="16.5" customHeight="1">
      <c r="A33" s="169" t="s">
        <v>102</v>
      </c>
      <c r="G33" s="170"/>
      <c r="H33" s="171">
        <v>2850</v>
      </c>
      <c r="I33" s="171">
        <v>786668</v>
      </c>
      <c r="J33" s="171">
        <v>0</v>
      </c>
      <c r="K33" s="171">
        <v>1409862</v>
      </c>
      <c r="L33" s="171">
        <v>6830</v>
      </c>
      <c r="M33" s="171">
        <v>650</v>
      </c>
      <c r="N33" s="171">
        <v>154506</v>
      </c>
      <c r="O33" s="171">
        <v>0</v>
      </c>
      <c r="P33" s="170">
        <v>2361366</v>
      </c>
      <c r="Q33" s="172"/>
      <c r="R33" s="170"/>
    </row>
    <row r="34" spans="7:17" ht="4.5" customHeight="1">
      <c r="G34" s="124"/>
      <c r="H34" s="125"/>
      <c r="I34" s="125"/>
      <c r="J34" s="125"/>
      <c r="K34" s="125"/>
      <c r="L34" s="125"/>
      <c r="M34" s="125"/>
      <c r="N34" s="125"/>
      <c r="O34" s="125"/>
      <c r="P34" s="124"/>
      <c r="Q34" s="124"/>
    </row>
    <row r="35" spans="1:17" ht="13.5" customHeight="1">
      <c r="A35" s="64" t="s">
        <v>103</v>
      </c>
      <c r="G35" s="124"/>
      <c r="H35" s="125">
        <v>4542</v>
      </c>
      <c r="I35" s="125">
        <v>104771</v>
      </c>
      <c r="J35" s="125">
        <v>0</v>
      </c>
      <c r="K35" s="125">
        <v>9311983</v>
      </c>
      <c r="L35" s="125">
        <v>0</v>
      </c>
      <c r="M35" s="125">
        <v>0</v>
      </c>
      <c r="N35" s="125">
        <v>4069</v>
      </c>
      <c r="O35" s="125">
        <v>0</v>
      </c>
      <c r="P35" s="124">
        <v>9425365</v>
      </c>
      <c r="Q35" s="124"/>
    </row>
    <row r="36" spans="1:17" ht="16.5" customHeight="1">
      <c r="A36" s="123" t="s">
        <v>104</v>
      </c>
      <c r="G36" s="124"/>
      <c r="H36" s="125"/>
      <c r="I36" s="125"/>
      <c r="J36" s="125"/>
      <c r="K36" s="125"/>
      <c r="L36" s="125"/>
      <c r="M36" s="125"/>
      <c r="N36" s="125"/>
      <c r="O36" s="125"/>
      <c r="P36" s="124"/>
      <c r="Q36" s="124"/>
    </row>
    <row r="37" spans="1:17" ht="13.5" customHeight="1">
      <c r="A37" s="64" t="s">
        <v>105</v>
      </c>
      <c r="G37" s="124"/>
      <c r="H37" s="125"/>
      <c r="I37" s="125"/>
      <c r="J37" s="125"/>
      <c r="K37" s="125"/>
      <c r="L37" s="125"/>
      <c r="M37" s="125"/>
      <c r="N37" s="125"/>
      <c r="O37" s="125"/>
      <c r="P37" s="124">
        <v>797193</v>
      </c>
      <c r="Q37" s="124"/>
    </row>
    <row r="38" spans="1:17" ht="13.5" customHeight="1">
      <c r="A38" s="64" t="s">
        <v>106</v>
      </c>
      <c r="G38" s="124"/>
      <c r="H38" s="125"/>
      <c r="I38" s="125"/>
      <c r="J38" s="125"/>
      <c r="K38" s="125"/>
      <c r="L38" s="125"/>
      <c r="M38" s="125"/>
      <c r="N38" s="125"/>
      <c r="O38" s="125"/>
      <c r="P38" s="124">
        <v>0</v>
      </c>
      <c r="Q38" s="124"/>
    </row>
    <row r="39" spans="1:17" ht="13.5" customHeight="1">
      <c r="A39" s="64" t="s">
        <v>107</v>
      </c>
      <c r="G39" s="124"/>
      <c r="H39" s="125"/>
      <c r="I39" s="125"/>
      <c r="J39" s="125"/>
      <c r="K39" s="125"/>
      <c r="L39" s="125"/>
      <c r="M39" s="125"/>
      <c r="N39" s="125"/>
      <c r="O39" s="125"/>
      <c r="P39" s="124">
        <v>8350559</v>
      </c>
      <c r="Q39" s="124"/>
    </row>
    <row r="40" spans="1:17" ht="13.5" customHeight="1">
      <c r="A40" s="64" t="s">
        <v>108</v>
      </c>
      <c r="G40" s="124"/>
      <c r="H40" s="125"/>
      <c r="I40" s="125"/>
      <c r="J40" s="125"/>
      <c r="K40" s="125"/>
      <c r="L40" s="125"/>
      <c r="M40" s="125"/>
      <c r="N40" s="125"/>
      <c r="O40" s="125"/>
      <c r="P40" s="124">
        <v>0</v>
      </c>
      <c r="Q40" s="124"/>
    </row>
    <row r="41" spans="1:17" ht="13.5" customHeight="1">
      <c r="A41" s="64" t="s">
        <v>109</v>
      </c>
      <c r="G41" s="124"/>
      <c r="H41" s="125"/>
      <c r="I41" s="125"/>
      <c r="J41" s="125"/>
      <c r="K41" s="125"/>
      <c r="L41" s="125"/>
      <c r="M41" s="125"/>
      <c r="N41" s="125"/>
      <c r="O41" s="125"/>
      <c r="P41" s="124">
        <v>23116366</v>
      </c>
      <c r="Q41" s="124"/>
    </row>
    <row r="42" spans="1:18" s="173" customFormat="1" ht="16.5" customHeight="1" thickBot="1">
      <c r="A42" s="173" t="s">
        <v>110</v>
      </c>
      <c r="G42" s="176"/>
      <c r="H42" s="191"/>
      <c r="I42" s="191"/>
      <c r="J42" s="191"/>
      <c r="K42" s="191"/>
      <c r="L42" s="191"/>
      <c r="M42" s="191"/>
      <c r="N42" s="191"/>
      <c r="O42" s="191"/>
      <c r="P42" s="192">
        <v>32264118</v>
      </c>
      <c r="Q42" s="175"/>
      <c r="R42" s="176"/>
    </row>
    <row r="43" spans="1:18" s="169" customFormat="1" ht="16.5" customHeight="1" thickTop="1">
      <c r="A43" s="169" t="s">
        <v>111</v>
      </c>
      <c r="G43" s="170"/>
      <c r="H43" s="193"/>
      <c r="I43" s="193"/>
      <c r="J43" s="193"/>
      <c r="K43" s="193"/>
      <c r="L43" s="193"/>
      <c r="M43" s="193"/>
      <c r="N43" s="193"/>
      <c r="O43" s="193"/>
      <c r="P43" s="194">
        <v>520476395</v>
      </c>
      <c r="Q43" s="172"/>
      <c r="R43" s="170"/>
    </row>
    <row r="44" spans="1:16" s="123" customFormat="1" ht="18" customHeight="1">
      <c r="A44" s="123" t="s">
        <v>112</v>
      </c>
      <c r="G44" s="126"/>
      <c r="H44" s="127">
        <v>109992483</v>
      </c>
      <c r="I44" s="127">
        <v>20071649</v>
      </c>
      <c r="J44" s="127">
        <v>7774243</v>
      </c>
      <c r="K44" s="127">
        <v>41055277</v>
      </c>
      <c r="L44" s="127">
        <v>137087</v>
      </c>
      <c r="M44" s="127">
        <v>26608</v>
      </c>
      <c r="N44" s="127">
        <v>11287946</v>
      </c>
      <c r="O44" s="127">
        <v>2260509</v>
      </c>
      <c r="P44" s="126">
        <v>192605802</v>
      </c>
    </row>
    <row r="45" s="128" customFormat="1" ht="3" customHeight="1" thickBot="1"/>
    <row r="51" ht="12.75">
      <c r="A51" s="65"/>
    </row>
    <row r="79" ht="12.75" hidden="1"/>
    <row r="80" ht="12.75" hidden="1"/>
    <row r="81" ht="12.75" hidden="1"/>
    <row r="82" ht="12.75" hidden="1"/>
    <row r="83" ht="12.75" hidden="1"/>
    <row r="84" spans="1:3" ht="12.75" hidden="1">
      <c r="A84" s="64">
        <v>3</v>
      </c>
      <c r="B84" s="64">
        <v>2001</v>
      </c>
      <c r="C84" s="64">
        <v>242</v>
      </c>
    </row>
    <row r="85" spans="1:4" ht="12.75" hidden="1">
      <c r="A85" s="64">
        <v>6</v>
      </c>
      <c r="D85" s="64">
        <v>3</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2" right="0" top="0.51" bottom="0.48" header="0.2" footer="0.2"/>
  <pageSetup horizontalDpi="360" verticalDpi="360" orientation="landscape" paperSize="5" scale="83" r:id="rId1"/>
  <headerFooter alignWithMargins="0">
    <oddHeader>&amp;R&amp;D &amp;T</oddHeader>
    <oddFooter>&amp;C- 10 -</oddFooter>
  </headerFooter>
</worksheet>
</file>

<file path=xl/worksheets/sheet18.xml><?xml version="1.0" encoding="utf-8"?>
<worksheet xmlns="http://schemas.openxmlformats.org/spreadsheetml/2006/main" xmlns:r="http://schemas.openxmlformats.org/officeDocument/2006/relationships">
  <sheetPr codeName="Sheet112"/>
  <dimension ref="A1:HL85"/>
  <sheetViews>
    <sheetView workbookViewId="0" topLeftCell="A1">
      <selection activeCell="A3" sqref="A3"/>
    </sheetView>
  </sheetViews>
  <sheetFormatPr defaultColWidth="9.140625" defaultRowHeight="12.75"/>
  <cols>
    <col min="1" max="1" width="9.57421875" style="64" customWidth="1"/>
    <col min="2" max="2" width="39.28125" style="64" customWidth="1"/>
    <col min="3" max="3" width="1.7109375" style="64" customWidth="1"/>
    <col min="4" max="4" width="11.421875" style="64" customWidth="1"/>
    <col min="5" max="5" width="8.28125" style="64" customWidth="1"/>
    <col min="6" max="6" width="1.8515625" style="64" customWidth="1"/>
    <col min="7" max="7" width="9.28125" style="64" customWidth="1"/>
    <col min="8" max="15" width="13.7109375" style="64" customWidth="1"/>
    <col min="16" max="16" width="14.7109375" style="64" customWidth="1"/>
    <col min="17" max="18" width="9.57421875" style="64" bestFit="1" customWidth="1"/>
    <col min="19" max="16384" width="9.140625" style="64" customWidth="1"/>
  </cols>
  <sheetData>
    <row r="1" spans="1:15" s="114" customFormat="1" ht="14.25" customHeight="1">
      <c r="A1" s="114" t="s">
        <v>41</v>
      </c>
      <c r="D1" s="115"/>
      <c r="G1" s="159" t="s">
        <v>75</v>
      </c>
      <c r="M1" s="116"/>
      <c r="N1" s="116"/>
      <c r="O1" s="116"/>
    </row>
    <row r="2" spans="4:15" s="117" customFormat="1" ht="14.25" customHeight="1">
      <c r="D2" s="118"/>
      <c r="G2" s="160" t="s">
        <v>76</v>
      </c>
      <c r="M2" s="119"/>
      <c r="N2" s="119"/>
      <c r="O2" s="119"/>
    </row>
    <row r="3" spans="1:16" s="120" customFormat="1" ht="18.75" customHeight="1" thickBot="1">
      <c r="A3" s="120" t="s">
        <v>179</v>
      </c>
      <c r="H3" s="244">
        <v>2003</v>
      </c>
      <c r="I3" s="244"/>
      <c r="J3" s="244"/>
      <c r="K3" s="244"/>
      <c r="M3" s="121"/>
      <c r="N3" s="121"/>
      <c r="O3" s="121"/>
      <c r="P3" s="122"/>
    </row>
    <row r="4" spans="1:220" s="157" customFormat="1" ht="14.25" customHeight="1">
      <c r="A4" s="152"/>
      <c r="B4" s="152"/>
      <c r="C4" s="152"/>
      <c r="D4" s="152"/>
      <c r="E4" s="152"/>
      <c r="F4" s="152"/>
      <c r="G4" s="152"/>
      <c r="H4" s="243" t="s">
        <v>43</v>
      </c>
      <c r="I4" s="243"/>
      <c r="J4" s="208" t="s">
        <v>44</v>
      </c>
      <c r="K4" s="243" t="s">
        <v>181</v>
      </c>
      <c r="L4" s="243"/>
      <c r="M4" s="243"/>
      <c r="N4" s="243"/>
      <c r="O4" s="209" t="s">
        <v>77</v>
      </c>
      <c r="P4" s="208" t="s">
        <v>182</v>
      </c>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row>
    <row r="5" spans="1:16" s="151" customFormat="1" ht="14.25" customHeight="1">
      <c r="A5" s="155"/>
      <c r="B5" s="153" t="s">
        <v>45</v>
      </c>
      <c r="C5" s="150"/>
      <c r="D5" s="153"/>
      <c r="H5" s="184" t="s">
        <v>46</v>
      </c>
      <c r="I5" s="184" t="s">
        <v>77</v>
      </c>
      <c r="J5" s="184" t="s">
        <v>17</v>
      </c>
      <c r="K5" s="184" t="s">
        <v>47</v>
      </c>
      <c r="L5" s="184" t="s">
        <v>48</v>
      </c>
      <c r="M5" s="185" t="s">
        <v>49</v>
      </c>
      <c r="N5" s="185" t="s">
        <v>50</v>
      </c>
      <c r="O5" s="185"/>
      <c r="P5" s="186"/>
    </row>
    <row r="6" spans="1:16" s="151" customFormat="1" ht="14.25" customHeight="1">
      <c r="A6" s="154"/>
      <c r="B6" s="165" t="s">
        <v>185</v>
      </c>
      <c r="C6" s="154"/>
      <c r="D6" s="154"/>
      <c r="H6" s="187" t="s">
        <v>51</v>
      </c>
      <c r="I6" s="188" t="s">
        <v>43</v>
      </c>
      <c r="J6" s="188"/>
      <c r="K6" s="187" t="s">
        <v>52</v>
      </c>
      <c r="L6" s="187" t="s">
        <v>53</v>
      </c>
      <c r="M6" s="189" t="s">
        <v>54</v>
      </c>
      <c r="N6" s="189" t="s">
        <v>55</v>
      </c>
      <c r="O6" s="190"/>
      <c r="P6" s="188"/>
    </row>
    <row r="7" spans="1:220" s="148" customFormat="1" ht="15" customHeight="1" thickBot="1">
      <c r="A7" s="156" t="s">
        <v>71</v>
      </c>
      <c r="B7" s="128"/>
      <c r="C7" s="128"/>
      <c r="D7" s="128"/>
      <c r="E7" s="128" t="s">
        <v>17</v>
      </c>
      <c r="F7" s="128"/>
      <c r="G7" s="128"/>
      <c r="H7" s="158" t="s">
        <v>56</v>
      </c>
      <c r="I7" s="158" t="s">
        <v>57</v>
      </c>
      <c r="J7" s="158" t="s">
        <v>58</v>
      </c>
      <c r="K7" s="158" t="s">
        <v>59</v>
      </c>
      <c r="L7" s="158" t="s">
        <v>60</v>
      </c>
      <c r="M7" s="149" t="s">
        <v>61</v>
      </c>
      <c r="N7" s="149" t="s">
        <v>62</v>
      </c>
      <c r="O7" s="149" t="s">
        <v>69</v>
      </c>
      <c r="P7" s="158" t="s">
        <v>70</v>
      </c>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1"/>
      <c r="EG7" s="151"/>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row>
    <row r="8" spans="1:15" ht="15" customHeight="1">
      <c r="A8" s="123" t="s">
        <v>63</v>
      </c>
      <c r="G8" s="124"/>
      <c r="H8" s="125"/>
      <c r="I8" s="125"/>
      <c r="J8" s="125"/>
      <c r="K8" s="125"/>
      <c r="L8" s="125"/>
      <c r="M8" s="125"/>
      <c r="N8" s="125"/>
      <c r="O8" s="125"/>
    </row>
    <row r="9" spans="1:17" ht="13.5" customHeight="1">
      <c r="A9" s="64" t="s">
        <v>78</v>
      </c>
      <c r="G9" s="124"/>
      <c r="H9" s="125">
        <v>57017440</v>
      </c>
      <c r="I9" s="125">
        <v>6108147</v>
      </c>
      <c r="J9" s="125">
        <v>4974213</v>
      </c>
      <c r="K9" s="125">
        <v>0</v>
      </c>
      <c r="L9" s="125">
        <v>784848</v>
      </c>
      <c r="M9" s="125">
        <v>0</v>
      </c>
      <c r="N9" s="125">
        <v>878438</v>
      </c>
      <c r="O9" s="125">
        <v>0</v>
      </c>
      <c r="P9" s="124">
        <v>69763086</v>
      </c>
      <c r="Q9" s="124"/>
    </row>
    <row r="10" spans="1:17" ht="13.5" customHeight="1">
      <c r="A10" s="64" t="s">
        <v>79</v>
      </c>
      <c r="G10" s="124"/>
      <c r="H10" s="125">
        <v>0</v>
      </c>
      <c r="I10" s="125">
        <v>99534</v>
      </c>
      <c r="J10" s="125">
        <v>0</v>
      </c>
      <c r="K10" s="125">
        <v>378946</v>
      </c>
      <c r="L10" s="125">
        <v>0</v>
      </c>
      <c r="M10" s="125">
        <v>0</v>
      </c>
      <c r="N10" s="125">
        <v>1448317</v>
      </c>
      <c r="O10" s="125">
        <v>0</v>
      </c>
      <c r="P10" s="124">
        <v>1926797</v>
      </c>
      <c r="Q10" s="124"/>
    </row>
    <row r="11" spans="1:17" ht="13.5" customHeight="1">
      <c r="A11" s="64" t="s">
        <v>80</v>
      </c>
      <c r="G11" s="124"/>
      <c r="H11" s="125">
        <v>0</v>
      </c>
      <c r="I11" s="125">
        <v>66350</v>
      </c>
      <c r="J11" s="125">
        <v>0</v>
      </c>
      <c r="K11" s="125">
        <v>92084</v>
      </c>
      <c r="L11" s="125">
        <v>0</v>
      </c>
      <c r="M11" s="125">
        <v>0</v>
      </c>
      <c r="N11" s="125">
        <v>187649</v>
      </c>
      <c r="O11" s="125">
        <v>0</v>
      </c>
      <c r="P11" s="124">
        <v>346083</v>
      </c>
      <c r="Q11" s="124"/>
    </row>
    <row r="12" spans="1:17" ht="13.5" customHeight="1">
      <c r="A12" s="64" t="s">
        <v>81</v>
      </c>
      <c r="G12" s="124"/>
      <c r="H12" s="125">
        <v>0</v>
      </c>
      <c r="I12" s="125">
        <v>0</v>
      </c>
      <c r="J12" s="125">
        <v>0</v>
      </c>
      <c r="K12" s="125">
        <v>0</v>
      </c>
      <c r="L12" s="125">
        <v>0</v>
      </c>
      <c r="M12" s="125">
        <v>0</v>
      </c>
      <c r="N12" s="125">
        <v>0</v>
      </c>
      <c r="O12" s="125">
        <v>0</v>
      </c>
      <c r="P12" s="124">
        <v>0</v>
      </c>
      <c r="Q12" s="124"/>
    </row>
    <row r="13" spans="1:17" ht="13.5" customHeight="1">
      <c r="A13" s="64" t="s">
        <v>82</v>
      </c>
      <c r="G13" s="124"/>
      <c r="H13" s="125">
        <v>0</v>
      </c>
      <c r="I13" s="125">
        <v>1249958</v>
      </c>
      <c r="J13" s="125">
        <v>199766</v>
      </c>
      <c r="K13" s="125">
        <v>13791523</v>
      </c>
      <c r="L13" s="125">
        <v>38851</v>
      </c>
      <c r="M13" s="125">
        <v>0</v>
      </c>
      <c r="N13" s="125">
        <v>796866</v>
      </c>
      <c r="O13" s="125">
        <v>0</v>
      </c>
      <c r="P13" s="124">
        <v>16076964</v>
      </c>
      <c r="Q13" s="124"/>
    </row>
    <row r="14" spans="1:17" ht="13.5" customHeight="1">
      <c r="A14" s="64" t="s">
        <v>83</v>
      </c>
      <c r="G14" s="124"/>
      <c r="H14" s="125">
        <v>0</v>
      </c>
      <c r="I14" s="125">
        <v>0</v>
      </c>
      <c r="J14" s="125">
        <v>0</v>
      </c>
      <c r="K14" s="125">
        <v>0</v>
      </c>
      <c r="L14" s="125">
        <v>0</v>
      </c>
      <c r="M14" s="125">
        <v>0</v>
      </c>
      <c r="N14" s="125">
        <v>0</v>
      </c>
      <c r="O14" s="125">
        <v>0</v>
      </c>
      <c r="P14" s="124">
        <v>0</v>
      </c>
      <c r="Q14" s="124"/>
    </row>
    <row r="15" spans="1:17" ht="13.5" customHeight="1">
      <c r="A15" s="64" t="s">
        <v>84</v>
      </c>
      <c r="G15" s="124"/>
      <c r="H15" s="125">
        <v>0</v>
      </c>
      <c r="I15" s="125">
        <v>0</v>
      </c>
      <c r="J15" s="125">
        <v>0</v>
      </c>
      <c r="K15" s="125">
        <v>16620</v>
      </c>
      <c r="L15" s="125">
        <v>0</v>
      </c>
      <c r="M15" s="125">
        <v>0</v>
      </c>
      <c r="N15" s="125">
        <v>0</v>
      </c>
      <c r="O15" s="125">
        <v>0</v>
      </c>
      <c r="P15" s="124">
        <v>16620</v>
      </c>
      <c r="Q15" s="124"/>
    </row>
    <row r="16" spans="1:18" s="123" customFormat="1" ht="13.5" customHeight="1">
      <c r="A16" s="123" t="s">
        <v>85</v>
      </c>
      <c r="G16" s="126"/>
      <c r="H16" s="127">
        <v>57017440</v>
      </c>
      <c r="I16" s="127">
        <v>7523989</v>
      </c>
      <c r="J16" s="127">
        <v>5173979</v>
      </c>
      <c r="K16" s="127">
        <v>14279173</v>
      </c>
      <c r="L16" s="127">
        <v>823699</v>
      </c>
      <c r="M16" s="127">
        <v>0</v>
      </c>
      <c r="N16" s="127">
        <v>3311270</v>
      </c>
      <c r="O16" s="127">
        <v>0</v>
      </c>
      <c r="P16" s="126">
        <v>88129550</v>
      </c>
      <c r="Q16" s="124"/>
      <c r="R16" s="126"/>
    </row>
    <row r="17" spans="1:17" ht="13.5" customHeight="1">
      <c r="A17" s="64" t="s">
        <v>86</v>
      </c>
      <c r="G17" s="124"/>
      <c r="H17" s="125"/>
      <c r="I17" s="125"/>
      <c r="J17" s="125"/>
      <c r="K17" s="125"/>
      <c r="L17" s="125"/>
      <c r="M17" s="125"/>
      <c r="N17" s="125"/>
      <c r="O17" s="125"/>
      <c r="P17" s="124"/>
      <c r="Q17" s="124"/>
    </row>
    <row r="18" spans="1:17" ht="13.5" customHeight="1">
      <c r="A18" s="64" t="s">
        <v>87</v>
      </c>
      <c r="G18" s="124"/>
      <c r="H18" s="125">
        <v>1579721</v>
      </c>
      <c r="I18" s="125">
        <v>29650</v>
      </c>
      <c r="J18" s="125">
        <v>0</v>
      </c>
      <c r="K18" s="125">
        <v>208911</v>
      </c>
      <c r="L18" s="125">
        <v>0</v>
      </c>
      <c r="M18" s="125">
        <v>0</v>
      </c>
      <c r="N18" s="125">
        <v>208109</v>
      </c>
      <c r="O18" s="125">
        <v>0</v>
      </c>
      <c r="P18" s="124">
        <v>2026397</v>
      </c>
      <c r="Q18" s="124"/>
    </row>
    <row r="19" spans="1:17" ht="13.5" customHeight="1">
      <c r="A19" s="64" t="s">
        <v>88</v>
      </c>
      <c r="G19" s="124"/>
      <c r="H19" s="125">
        <v>0</v>
      </c>
      <c r="I19" s="125">
        <v>0</v>
      </c>
      <c r="J19" s="125">
        <v>0</v>
      </c>
      <c r="K19" s="125">
        <v>0</v>
      </c>
      <c r="L19" s="125">
        <v>0</v>
      </c>
      <c r="M19" s="125">
        <v>0</v>
      </c>
      <c r="N19" s="125">
        <v>0</v>
      </c>
      <c r="O19" s="125">
        <v>0</v>
      </c>
      <c r="P19" s="124">
        <v>0</v>
      </c>
      <c r="Q19" s="124"/>
    </row>
    <row r="20" spans="1:17" ht="13.5" customHeight="1">
      <c r="A20" s="64" t="s">
        <v>89</v>
      </c>
      <c r="G20" s="124"/>
      <c r="H20" s="125">
        <v>0</v>
      </c>
      <c r="I20" s="125">
        <v>0</v>
      </c>
      <c r="J20" s="125">
        <v>0</v>
      </c>
      <c r="K20" s="125">
        <v>50000</v>
      </c>
      <c r="L20" s="125">
        <v>0</v>
      </c>
      <c r="M20" s="125">
        <v>0</v>
      </c>
      <c r="N20" s="125">
        <v>0</v>
      </c>
      <c r="O20" s="125">
        <v>0</v>
      </c>
      <c r="P20" s="124">
        <v>50000</v>
      </c>
      <c r="Q20" s="124"/>
    </row>
    <row r="21" spans="1:17" ht="13.5" customHeight="1">
      <c r="A21" s="64" t="s">
        <v>90</v>
      </c>
      <c r="G21" s="124"/>
      <c r="H21" s="125">
        <v>0</v>
      </c>
      <c r="I21" s="125">
        <v>1300</v>
      </c>
      <c r="J21" s="125">
        <v>0</v>
      </c>
      <c r="K21" s="125">
        <v>44784</v>
      </c>
      <c r="L21" s="125">
        <v>0</v>
      </c>
      <c r="M21" s="125">
        <v>0</v>
      </c>
      <c r="N21" s="125">
        <v>0</v>
      </c>
      <c r="O21" s="125">
        <v>0</v>
      </c>
      <c r="P21" s="124">
        <v>46084</v>
      </c>
      <c r="Q21" s="124"/>
    </row>
    <row r="22" spans="1:17" ht="13.5" customHeight="1">
      <c r="A22" s="64" t="s">
        <v>91</v>
      </c>
      <c r="G22" s="124"/>
      <c r="H22" s="125">
        <v>609003</v>
      </c>
      <c r="I22" s="125">
        <v>0</v>
      </c>
      <c r="J22" s="125">
        <v>0</v>
      </c>
      <c r="K22" s="125">
        <v>0</v>
      </c>
      <c r="L22" s="125">
        <v>0</v>
      </c>
      <c r="M22" s="125">
        <v>0</v>
      </c>
      <c r="N22" s="125">
        <v>2412</v>
      </c>
      <c r="O22" s="125">
        <v>0</v>
      </c>
      <c r="P22" s="124">
        <v>611415</v>
      </c>
      <c r="Q22" s="124"/>
    </row>
    <row r="23" spans="1:17" s="123" customFormat="1" ht="21" customHeight="1">
      <c r="A23" s="123" t="s">
        <v>92</v>
      </c>
      <c r="G23" s="126"/>
      <c r="H23" s="127">
        <v>0</v>
      </c>
      <c r="I23" s="127">
        <v>1839138</v>
      </c>
      <c r="J23" s="127">
        <v>2270525</v>
      </c>
      <c r="K23" s="127">
        <v>68273450</v>
      </c>
      <c r="L23" s="127">
        <v>1992332</v>
      </c>
      <c r="M23" s="127">
        <v>7449759</v>
      </c>
      <c r="N23" s="127">
        <v>14698302</v>
      </c>
      <c r="O23" s="127">
        <v>0</v>
      </c>
      <c r="P23" s="126">
        <v>96523504</v>
      </c>
      <c r="Q23" s="124"/>
    </row>
    <row r="24" spans="1:17" ht="13.5" customHeight="1">
      <c r="A24" s="64" t="s">
        <v>93</v>
      </c>
      <c r="G24" s="124"/>
      <c r="H24" s="125"/>
      <c r="I24" s="125"/>
      <c r="J24" s="125"/>
      <c r="K24" s="125"/>
      <c r="L24" s="125"/>
      <c r="M24" s="125"/>
      <c r="N24" s="125"/>
      <c r="O24" s="125"/>
      <c r="P24" s="124"/>
      <c r="Q24" s="124"/>
    </row>
    <row r="25" spans="1:17" s="166" customFormat="1" ht="18.75" customHeight="1">
      <c r="A25" s="166" t="s">
        <v>94</v>
      </c>
      <c r="G25" s="167"/>
      <c r="H25" s="168">
        <v>0</v>
      </c>
      <c r="I25" s="168">
        <v>0</v>
      </c>
      <c r="J25" s="168">
        <v>0</v>
      </c>
      <c r="K25" s="168">
        <v>0</v>
      </c>
      <c r="L25" s="168">
        <v>0</v>
      </c>
      <c r="M25" s="168">
        <v>0</v>
      </c>
      <c r="N25" s="168">
        <v>0</v>
      </c>
      <c r="O25" s="168">
        <v>0</v>
      </c>
      <c r="P25" s="167">
        <v>0</v>
      </c>
      <c r="Q25" s="167"/>
    </row>
    <row r="26" spans="1:18" s="169" customFormat="1" ht="16.5" customHeight="1">
      <c r="A26" s="169" t="s">
        <v>95</v>
      </c>
      <c r="G26" s="170"/>
      <c r="H26" s="171">
        <v>57017440</v>
      </c>
      <c r="I26" s="171">
        <v>9363127</v>
      </c>
      <c r="J26" s="171">
        <v>7444504</v>
      </c>
      <c r="K26" s="171">
        <v>82552623</v>
      </c>
      <c r="L26" s="171">
        <v>2816031</v>
      </c>
      <c r="M26" s="171">
        <v>7449759</v>
      </c>
      <c r="N26" s="171">
        <v>18009570</v>
      </c>
      <c r="O26" s="171">
        <v>0</v>
      </c>
      <c r="P26" s="170">
        <v>184653054</v>
      </c>
      <c r="Q26" s="172"/>
      <c r="R26" s="170"/>
    </row>
    <row r="27" spans="1:17" ht="18.75" customHeight="1">
      <c r="A27" s="123" t="s">
        <v>96</v>
      </c>
      <c r="G27" s="124"/>
      <c r="H27" s="125"/>
      <c r="I27" s="125"/>
      <c r="J27" s="125"/>
      <c r="K27" s="125"/>
      <c r="L27" s="125"/>
      <c r="M27" s="125"/>
      <c r="N27" s="125"/>
      <c r="O27" s="125"/>
      <c r="P27" s="124"/>
      <c r="Q27" s="124"/>
    </row>
    <row r="28" spans="1:17" ht="13.5" customHeight="1">
      <c r="A28" s="64" t="s">
        <v>97</v>
      </c>
      <c r="G28" s="124"/>
      <c r="H28" s="125">
        <v>0</v>
      </c>
      <c r="I28" s="125">
        <v>0</v>
      </c>
      <c r="J28" s="125">
        <v>0</v>
      </c>
      <c r="K28" s="125">
        <v>0</v>
      </c>
      <c r="L28" s="125">
        <v>0</v>
      </c>
      <c r="M28" s="125">
        <v>0</v>
      </c>
      <c r="N28" s="125">
        <v>0</v>
      </c>
      <c r="O28" s="125">
        <v>0</v>
      </c>
      <c r="P28" s="124">
        <v>0</v>
      </c>
      <c r="Q28" s="124"/>
    </row>
    <row r="29" spans="1:17" ht="13.5" customHeight="1">
      <c r="A29" s="64" t="s">
        <v>98</v>
      </c>
      <c r="G29" s="124"/>
      <c r="H29" s="125">
        <v>0</v>
      </c>
      <c r="I29" s="125">
        <v>0</v>
      </c>
      <c r="J29" s="125">
        <v>0</v>
      </c>
      <c r="K29" s="125">
        <v>0</v>
      </c>
      <c r="L29" s="125">
        <v>0</v>
      </c>
      <c r="M29" s="125">
        <v>0</v>
      </c>
      <c r="N29" s="125">
        <v>0</v>
      </c>
      <c r="O29" s="125">
        <v>0</v>
      </c>
      <c r="P29" s="124">
        <v>0</v>
      </c>
      <c r="Q29" s="124"/>
    </row>
    <row r="30" spans="1:17" ht="13.5" customHeight="1">
      <c r="A30" s="64" t="s">
        <v>99</v>
      </c>
      <c r="G30" s="124"/>
      <c r="H30" s="125">
        <v>0</v>
      </c>
      <c r="I30" s="125">
        <v>137079</v>
      </c>
      <c r="J30" s="125">
        <v>1084</v>
      </c>
      <c r="K30" s="125">
        <v>1705665</v>
      </c>
      <c r="L30" s="125">
        <v>2500</v>
      </c>
      <c r="M30" s="125">
        <v>0</v>
      </c>
      <c r="N30" s="125">
        <v>67144</v>
      </c>
      <c r="O30" s="125">
        <v>0</v>
      </c>
      <c r="P30" s="124">
        <v>1913472</v>
      </c>
      <c r="Q30" s="124"/>
    </row>
    <row r="31" spans="1:17" ht="13.5" customHeight="1">
      <c r="A31" s="64" t="s">
        <v>100</v>
      </c>
      <c r="G31" s="124"/>
      <c r="H31" s="125">
        <v>0</v>
      </c>
      <c r="I31" s="125">
        <v>0</v>
      </c>
      <c r="J31" s="125">
        <v>0</v>
      </c>
      <c r="K31" s="125">
        <v>0</v>
      </c>
      <c r="L31" s="125">
        <v>0</v>
      </c>
      <c r="M31" s="125">
        <v>0</v>
      </c>
      <c r="N31" s="125">
        <v>0</v>
      </c>
      <c r="O31" s="125">
        <v>0</v>
      </c>
      <c r="P31" s="124">
        <v>0</v>
      </c>
      <c r="Q31" s="124"/>
    </row>
    <row r="32" spans="1:17" ht="13.5" customHeight="1">
      <c r="A32" s="64" t="s">
        <v>101</v>
      </c>
      <c r="G32" s="124"/>
      <c r="H32" s="125">
        <v>43559</v>
      </c>
      <c r="I32" s="125">
        <v>897342</v>
      </c>
      <c r="J32" s="125">
        <v>0</v>
      </c>
      <c r="K32" s="125">
        <v>2077226</v>
      </c>
      <c r="L32" s="125">
        <v>1033206</v>
      </c>
      <c r="M32" s="125">
        <v>0</v>
      </c>
      <c r="N32" s="125">
        <v>823641</v>
      </c>
      <c r="O32" s="125">
        <v>0</v>
      </c>
      <c r="P32" s="124">
        <v>4874974</v>
      </c>
      <c r="Q32" s="124"/>
    </row>
    <row r="33" spans="1:18" s="169" customFormat="1" ht="16.5" customHeight="1">
      <c r="A33" s="169" t="s">
        <v>102</v>
      </c>
      <c r="G33" s="170"/>
      <c r="H33" s="171">
        <v>43559</v>
      </c>
      <c r="I33" s="171">
        <v>1034421</v>
      </c>
      <c r="J33" s="171">
        <v>1084</v>
      </c>
      <c r="K33" s="171">
        <v>3782891</v>
      </c>
      <c r="L33" s="171">
        <v>1035706</v>
      </c>
      <c r="M33" s="171">
        <v>0</v>
      </c>
      <c r="N33" s="171">
        <v>890785</v>
      </c>
      <c r="O33" s="171">
        <v>0</v>
      </c>
      <c r="P33" s="170">
        <v>6788446</v>
      </c>
      <c r="Q33" s="172"/>
      <c r="R33" s="170"/>
    </row>
    <row r="34" spans="7:17" ht="4.5" customHeight="1">
      <c r="G34" s="124"/>
      <c r="H34" s="125"/>
      <c r="I34" s="125"/>
      <c r="J34" s="125"/>
      <c r="K34" s="125"/>
      <c r="L34" s="125"/>
      <c r="M34" s="125"/>
      <c r="N34" s="125"/>
      <c r="O34" s="125"/>
      <c r="P34" s="124"/>
      <c r="Q34" s="124"/>
    </row>
    <row r="35" spans="1:17" ht="13.5" customHeight="1">
      <c r="A35" s="64" t="s">
        <v>103</v>
      </c>
      <c r="G35" s="124"/>
      <c r="H35" s="125">
        <v>0</v>
      </c>
      <c r="I35" s="125">
        <v>261639</v>
      </c>
      <c r="J35" s="125">
        <v>0</v>
      </c>
      <c r="K35" s="125">
        <v>4191910</v>
      </c>
      <c r="L35" s="125">
        <v>0</v>
      </c>
      <c r="M35" s="125">
        <v>0</v>
      </c>
      <c r="N35" s="125">
        <v>0</v>
      </c>
      <c r="O35" s="125">
        <v>0</v>
      </c>
      <c r="P35" s="124">
        <v>4453549</v>
      </c>
      <c r="Q35" s="124"/>
    </row>
    <row r="36" spans="1:17" ht="16.5" customHeight="1">
      <c r="A36" s="123" t="s">
        <v>104</v>
      </c>
      <c r="G36" s="124"/>
      <c r="H36" s="125"/>
      <c r="I36" s="125"/>
      <c r="J36" s="125"/>
      <c r="K36" s="125"/>
      <c r="L36" s="125"/>
      <c r="M36" s="125"/>
      <c r="N36" s="125"/>
      <c r="O36" s="125"/>
      <c r="P36" s="124"/>
      <c r="Q36" s="124"/>
    </row>
    <row r="37" spans="1:17" ht="13.5" customHeight="1">
      <c r="A37" s="64" t="s">
        <v>105</v>
      </c>
      <c r="G37" s="124"/>
      <c r="H37" s="125"/>
      <c r="I37" s="125"/>
      <c r="J37" s="125"/>
      <c r="K37" s="125"/>
      <c r="L37" s="125"/>
      <c r="M37" s="125"/>
      <c r="N37" s="125"/>
      <c r="O37" s="125"/>
      <c r="P37" s="124">
        <v>502982</v>
      </c>
      <c r="Q37" s="124"/>
    </row>
    <row r="38" spans="1:17" ht="13.5" customHeight="1">
      <c r="A38" s="64" t="s">
        <v>106</v>
      </c>
      <c r="G38" s="124"/>
      <c r="H38" s="125"/>
      <c r="I38" s="125"/>
      <c r="J38" s="125"/>
      <c r="K38" s="125"/>
      <c r="L38" s="125"/>
      <c r="M38" s="125"/>
      <c r="N38" s="125"/>
      <c r="O38" s="125"/>
      <c r="P38" s="124">
        <v>1360</v>
      </c>
      <c r="Q38" s="124"/>
    </row>
    <row r="39" spans="1:17" ht="13.5" customHeight="1">
      <c r="A39" s="64" t="s">
        <v>107</v>
      </c>
      <c r="G39" s="124"/>
      <c r="H39" s="125"/>
      <c r="I39" s="125"/>
      <c r="J39" s="125"/>
      <c r="K39" s="125"/>
      <c r="L39" s="125"/>
      <c r="M39" s="125"/>
      <c r="N39" s="125"/>
      <c r="O39" s="125"/>
      <c r="P39" s="124">
        <v>5231141</v>
      </c>
      <c r="Q39" s="124"/>
    </row>
    <row r="40" spans="1:17" ht="13.5" customHeight="1">
      <c r="A40" s="64" t="s">
        <v>108</v>
      </c>
      <c r="G40" s="124"/>
      <c r="H40" s="125"/>
      <c r="I40" s="125"/>
      <c r="J40" s="125"/>
      <c r="K40" s="125"/>
      <c r="L40" s="125"/>
      <c r="M40" s="125"/>
      <c r="N40" s="125"/>
      <c r="O40" s="125"/>
      <c r="P40" s="124">
        <v>0</v>
      </c>
      <c r="Q40" s="124"/>
    </row>
    <row r="41" spans="1:17" ht="13.5" customHeight="1">
      <c r="A41" s="64" t="s">
        <v>109</v>
      </c>
      <c r="G41" s="124"/>
      <c r="H41" s="125"/>
      <c r="I41" s="125"/>
      <c r="J41" s="125"/>
      <c r="K41" s="125"/>
      <c r="L41" s="125"/>
      <c r="M41" s="125"/>
      <c r="N41" s="125"/>
      <c r="O41" s="125"/>
      <c r="P41" s="124">
        <v>7940415</v>
      </c>
      <c r="Q41" s="124"/>
    </row>
    <row r="42" spans="1:18" s="173" customFormat="1" ht="16.5" customHeight="1" thickBot="1">
      <c r="A42" s="173" t="s">
        <v>110</v>
      </c>
      <c r="G42" s="176"/>
      <c r="H42" s="191"/>
      <c r="I42" s="191"/>
      <c r="J42" s="191"/>
      <c r="K42" s="191"/>
      <c r="L42" s="191"/>
      <c r="M42" s="191"/>
      <c r="N42" s="191"/>
      <c r="O42" s="191"/>
      <c r="P42" s="192">
        <v>13675898</v>
      </c>
      <c r="Q42" s="175"/>
      <c r="R42" s="176"/>
    </row>
    <row r="43" spans="1:18" s="169" customFormat="1" ht="16.5" customHeight="1" thickTop="1">
      <c r="A43" s="169" t="s">
        <v>111</v>
      </c>
      <c r="G43" s="170"/>
      <c r="H43" s="193"/>
      <c r="I43" s="193"/>
      <c r="J43" s="193"/>
      <c r="K43" s="193"/>
      <c r="L43" s="193"/>
      <c r="M43" s="193"/>
      <c r="N43" s="193"/>
      <c r="O43" s="193"/>
      <c r="P43" s="194">
        <v>205117398</v>
      </c>
      <c r="Q43" s="170"/>
      <c r="R43" s="170"/>
    </row>
    <row r="44" spans="1:16" s="123" customFormat="1" ht="18" customHeight="1">
      <c r="A44" s="123" t="s">
        <v>112</v>
      </c>
      <c r="G44" s="126"/>
      <c r="H44" s="127">
        <v>57017440</v>
      </c>
      <c r="I44" s="127">
        <v>7922707</v>
      </c>
      <c r="J44" s="127">
        <v>5175063</v>
      </c>
      <c r="K44" s="127">
        <v>20176748</v>
      </c>
      <c r="L44" s="127">
        <v>826199</v>
      </c>
      <c r="M44" s="127">
        <v>0</v>
      </c>
      <c r="N44" s="127">
        <v>3378414</v>
      </c>
      <c r="O44" s="127">
        <v>0</v>
      </c>
      <c r="P44" s="126">
        <v>94496571</v>
      </c>
    </row>
    <row r="45" s="128" customFormat="1" ht="3" customHeight="1" thickBot="1"/>
    <row r="51" ht="12.75">
      <c r="A51" s="65"/>
    </row>
    <row r="79" ht="12.75" hidden="1"/>
    <row r="80" ht="12.75" hidden="1"/>
    <row r="81" ht="12.75" hidden="1"/>
    <row r="82" ht="12.75" hidden="1"/>
    <row r="83" ht="12.75" hidden="1"/>
    <row r="84" spans="1:3" ht="12.75" hidden="1">
      <c r="A84" s="64">
        <v>4</v>
      </c>
      <c r="B84" s="64">
        <v>2001</v>
      </c>
      <c r="C84" s="64">
        <v>242</v>
      </c>
    </row>
    <row r="85" spans="1:4" ht="12.75" hidden="1">
      <c r="A85" s="64">
        <v>10</v>
      </c>
      <c r="D85" s="64">
        <v>5</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2" right="0" top="0.51" bottom="0.48" header="0.2" footer="0.2"/>
  <pageSetup horizontalDpi="360" verticalDpi="360" orientation="landscape" paperSize="5" scale="83" r:id="rId1"/>
  <headerFooter alignWithMargins="0">
    <oddHeader>&amp;R&amp;D &amp;T</oddHeader>
    <oddFooter>&amp;C- 11 -</oddFooter>
  </headerFooter>
</worksheet>
</file>

<file path=xl/worksheets/sheet19.xml><?xml version="1.0" encoding="utf-8"?>
<worksheet xmlns="http://schemas.openxmlformats.org/spreadsheetml/2006/main" xmlns:r="http://schemas.openxmlformats.org/officeDocument/2006/relationships">
  <sheetPr codeName="Sheet113"/>
  <dimension ref="A1:HL85"/>
  <sheetViews>
    <sheetView workbookViewId="0" topLeftCell="A1">
      <selection activeCell="A3" sqref="A3"/>
    </sheetView>
  </sheetViews>
  <sheetFormatPr defaultColWidth="9.140625" defaultRowHeight="12.75"/>
  <cols>
    <col min="1" max="1" width="9.57421875" style="64" customWidth="1"/>
    <col min="2" max="2" width="39.28125" style="64" customWidth="1"/>
    <col min="3" max="3" width="1.7109375" style="64" customWidth="1"/>
    <col min="4" max="4" width="11.421875" style="64" customWidth="1"/>
    <col min="5" max="5" width="8.28125" style="64" customWidth="1"/>
    <col min="6" max="6" width="1.8515625" style="64" customWidth="1"/>
    <col min="7" max="7" width="9.28125" style="64" customWidth="1"/>
    <col min="8" max="15" width="13.7109375" style="64" customWidth="1"/>
    <col min="16" max="16" width="14.7109375" style="64" customWidth="1"/>
    <col min="17" max="18" width="9.57421875" style="64" bestFit="1" customWidth="1"/>
    <col min="19" max="16384" width="9.140625" style="64" customWidth="1"/>
  </cols>
  <sheetData>
    <row r="1" spans="1:15" s="114" customFormat="1" ht="14.25" customHeight="1">
      <c r="A1" s="114" t="s">
        <v>41</v>
      </c>
      <c r="D1" s="115"/>
      <c r="G1" s="159" t="s">
        <v>75</v>
      </c>
      <c r="M1" s="116"/>
      <c r="N1" s="116"/>
      <c r="O1" s="116"/>
    </row>
    <row r="2" spans="4:15" s="117" customFormat="1" ht="14.25" customHeight="1">
      <c r="D2" s="118"/>
      <c r="G2" s="160" t="s">
        <v>76</v>
      </c>
      <c r="M2" s="119"/>
      <c r="N2" s="119"/>
      <c r="O2" s="119"/>
    </row>
    <row r="3" spans="1:16" s="120" customFormat="1" ht="18.75" customHeight="1" thickBot="1">
      <c r="A3" s="120" t="s">
        <v>186</v>
      </c>
      <c r="H3" s="244">
        <v>2003</v>
      </c>
      <c r="I3" s="244"/>
      <c r="J3" s="244"/>
      <c r="K3" s="244"/>
      <c r="M3" s="121"/>
      <c r="N3" s="121"/>
      <c r="O3" s="121"/>
      <c r="P3" s="122"/>
    </row>
    <row r="4" spans="1:220" s="157" customFormat="1" ht="14.25" customHeight="1">
      <c r="A4" s="152"/>
      <c r="B4" s="152"/>
      <c r="C4" s="152"/>
      <c r="D4" s="152"/>
      <c r="E4" s="152"/>
      <c r="F4" s="152"/>
      <c r="G4" s="152"/>
      <c r="H4" s="243" t="s">
        <v>43</v>
      </c>
      <c r="I4" s="243"/>
      <c r="J4" s="208" t="s">
        <v>44</v>
      </c>
      <c r="K4" s="243" t="s">
        <v>181</v>
      </c>
      <c r="L4" s="243"/>
      <c r="M4" s="243"/>
      <c r="N4" s="243"/>
      <c r="O4" s="209" t="s">
        <v>77</v>
      </c>
      <c r="P4" s="208" t="s">
        <v>182</v>
      </c>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row>
    <row r="5" spans="1:16" s="151" customFormat="1" ht="14.25" customHeight="1">
      <c r="A5" s="155"/>
      <c r="B5" s="153" t="s">
        <v>45</v>
      </c>
      <c r="C5" s="150"/>
      <c r="D5" s="153"/>
      <c r="H5" s="184" t="s">
        <v>46</v>
      </c>
      <c r="I5" s="184" t="s">
        <v>77</v>
      </c>
      <c r="J5" s="184" t="s">
        <v>17</v>
      </c>
      <c r="K5" s="184" t="s">
        <v>47</v>
      </c>
      <c r="L5" s="184" t="s">
        <v>48</v>
      </c>
      <c r="M5" s="185" t="s">
        <v>49</v>
      </c>
      <c r="N5" s="185" t="s">
        <v>50</v>
      </c>
      <c r="O5" s="185"/>
      <c r="P5" s="186"/>
    </row>
    <row r="6" spans="1:16" s="151" customFormat="1" ht="14.25" customHeight="1">
      <c r="A6" s="154"/>
      <c r="B6" s="165" t="s">
        <v>187</v>
      </c>
      <c r="C6" s="154"/>
      <c r="D6" s="154"/>
      <c r="H6" s="187" t="s">
        <v>51</v>
      </c>
      <c r="I6" s="188" t="s">
        <v>43</v>
      </c>
      <c r="J6" s="188"/>
      <c r="K6" s="187" t="s">
        <v>52</v>
      </c>
      <c r="L6" s="187" t="s">
        <v>53</v>
      </c>
      <c r="M6" s="189" t="s">
        <v>54</v>
      </c>
      <c r="N6" s="189" t="s">
        <v>55</v>
      </c>
      <c r="O6" s="190"/>
      <c r="P6" s="188"/>
    </row>
    <row r="7" spans="1:220" s="148" customFormat="1" ht="15" customHeight="1" thickBot="1">
      <c r="A7" s="156" t="s">
        <v>71</v>
      </c>
      <c r="B7" s="128"/>
      <c r="C7" s="128"/>
      <c r="D7" s="128"/>
      <c r="E7" s="128" t="s">
        <v>17</v>
      </c>
      <c r="F7" s="128"/>
      <c r="G7" s="128"/>
      <c r="H7" s="158" t="s">
        <v>56</v>
      </c>
      <c r="I7" s="158" t="s">
        <v>57</v>
      </c>
      <c r="J7" s="158" t="s">
        <v>58</v>
      </c>
      <c r="K7" s="158" t="s">
        <v>59</v>
      </c>
      <c r="L7" s="158" t="s">
        <v>60</v>
      </c>
      <c r="M7" s="149" t="s">
        <v>61</v>
      </c>
      <c r="N7" s="149" t="s">
        <v>62</v>
      </c>
      <c r="O7" s="149" t="s">
        <v>69</v>
      </c>
      <c r="P7" s="158" t="s">
        <v>70</v>
      </c>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1"/>
      <c r="EG7" s="151"/>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1"/>
      <c r="FZ7" s="151"/>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row>
    <row r="8" spans="1:15" ht="15" customHeight="1">
      <c r="A8" s="123" t="s">
        <v>63</v>
      </c>
      <c r="G8" s="124"/>
      <c r="H8" s="125"/>
      <c r="I8" s="125"/>
      <c r="J8" s="125"/>
      <c r="K8" s="125"/>
      <c r="L8" s="125"/>
      <c r="M8" s="125"/>
      <c r="N8" s="125"/>
      <c r="O8" s="125"/>
    </row>
    <row r="9" spans="1:17" ht="13.5" customHeight="1">
      <c r="A9" s="64" t="s">
        <v>78</v>
      </c>
      <c r="G9" s="124"/>
      <c r="H9" s="125">
        <v>60276001</v>
      </c>
      <c r="I9" s="125">
        <v>6124194</v>
      </c>
      <c r="J9" s="125">
        <v>1547372</v>
      </c>
      <c r="K9" s="125">
        <v>339230</v>
      </c>
      <c r="L9" s="125">
        <v>402662</v>
      </c>
      <c r="M9" s="125">
        <v>37260</v>
      </c>
      <c r="N9" s="125">
        <v>2788228</v>
      </c>
      <c r="O9" s="125">
        <v>79427</v>
      </c>
      <c r="P9" s="124">
        <v>71594374</v>
      </c>
      <c r="Q9" s="124"/>
    </row>
    <row r="10" spans="1:17" ht="13.5" customHeight="1">
      <c r="A10" s="64" t="s">
        <v>79</v>
      </c>
      <c r="G10" s="124"/>
      <c r="H10" s="125">
        <v>0</v>
      </c>
      <c r="I10" s="125">
        <v>38194</v>
      </c>
      <c r="J10" s="125">
        <v>0</v>
      </c>
      <c r="K10" s="125">
        <v>367609</v>
      </c>
      <c r="L10" s="125">
        <v>0</v>
      </c>
      <c r="M10" s="125">
        <v>0</v>
      </c>
      <c r="N10" s="125">
        <v>515611</v>
      </c>
      <c r="O10" s="125">
        <v>0</v>
      </c>
      <c r="P10" s="124">
        <v>921414</v>
      </c>
      <c r="Q10" s="124"/>
    </row>
    <row r="11" spans="1:17" ht="13.5" customHeight="1">
      <c r="A11" s="64" t="s">
        <v>80</v>
      </c>
      <c r="G11" s="124"/>
      <c r="H11" s="125">
        <v>73435</v>
      </c>
      <c r="I11" s="125">
        <v>31771</v>
      </c>
      <c r="J11" s="125">
        <v>11408</v>
      </c>
      <c r="K11" s="125">
        <v>129047</v>
      </c>
      <c r="L11" s="125">
        <v>11408</v>
      </c>
      <c r="M11" s="125">
        <v>11407</v>
      </c>
      <c r="N11" s="125">
        <v>103093</v>
      </c>
      <c r="O11" s="125">
        <v>0</v>
      </c>
      <c r="P11" s="124">
        <v>371569</v>
      </c>
      <c r="Q11" s="124"/>
    </row>
    <row r="12" spans="1:17" ht="13.5" customHeight="1">
      <c r="A12" s="64" t="s">
        <v>81</v>
      </c>
      <c r="G12" s="124"/>
      <c r="H12" s="125">
        <v>11472</v>
      </c>
      <c r="I12" s="125">
        <v>0</v>
      </c>
      <c r="J12" s="125">
        <v>0</v>
      </c>
      <c r="K12" s="125">
        <v>0</v>
      </c>
      <c r="L12" s="125">
        <v>0</v>
      </c>
      <c r="M12" s="125">
        <v>0</v>
      </c>
      <c r="N12" s="125">
        <v>0</v>
      </c>
      <c r="O12" s="125">
        <v>0</v>
      </c>
      <c r="P12" s="124">
        <v>11472</v>
      </c>
      <c r="Q12" s="124"/>
    </row>
    <row r="13" spans="1:17" ht="13.5" customHeight="1">
      <c r="A13" s="64" t="s">
        <v>82</v>
      </c>
      <c r="G13" s="124"/>
      <c r="H13" s="125">
        <v>0</v>
      </c>
      <c r="I13" s="125">
        <v>1111425</v>
      </c>
      <c r="J13" s="125">
        <v>92976</v>
      </c>
      <c r="K13" s="125">
        <v>7852811</v>
      </c>
      <c r="L13" s="125">
        <v>60721</v>
      </c>
      <c r="M13" s="125">
        <v>0</v>
      </c>
      <c r="N13" s="125">
        <v>581384</v>
      </c>
      <c r="O13" s="125">
        <v>0</v>
      </c>
      <c r="P13" s="124">
        <v>9699317</v>
      </c>
      <c r="Q13" s="124"/>
    </row>
    <row r="14" spans="1:17" ht="13.5" customHeight="1">
      <c r="A14" s="64" t="s">
        <v>83</v>
      </c>
      <c r="G14" s="124"/>
      <c r="H14" s="125">
        <v>0</v>
      </c>
      <c r="I14" s="125">
        <v>0</v>
      </c>
      <c r="J14" s="125">
        <v>0</v>
      </c>
      <c r="K14" s="125">
        <v>0</v>
      </c>
      <c r="L14" s="125">
        <v>0</v>
      </c>
      <c r="M14" s="125">
        <v>0</v>
      </c>
      <c r="N14" s="125">
        <v>0</v>
      </c>
      <c r="O14" s="125">
        <v>0</v>
      </c>
      <c r="P14" s="124">
        <v>0</v>
      </c>
      <c r="Q14" s="124"/>
    </row>
    <row r="15" spans="1:17" ht="13.5" customHeight="1">
      <c r="A15" s="64" t="s">
        <v>84</v>
      </c>
      <c r="G15" s="124"/>
      <c r="H15" s="125">
        <v>0</v>
      </c>
      <c r="I15" s="125">
        <v>1559</v>
      </c>
      <c r="J15" s="125">
        <v>3121</v>
      </c>
      <c r="K15" s="125">
        <v>16103</v>
      </c>
      <c r="L15" s="125">
        <v>0</v>
      </c>
      <c r="M15" s="125">
        <v>0</v>
      </c>
      <c r="N15" s="125">
        <v>1243</v>
      </c>
      <c r="O15" s="125">
        <v>0</v>
      </c>
      <c r="P15" s="124">
        <v>22026</v>
      </c>
      <c r="Q15" s="124"/>
    </row>
    <row r="16" spans="1:18" s="123" customFormat="1" ht="13.5" customHeight="1">
      <c r="A16" s="123" t="s">
        <v>85</v>
      </c>
      <c r="G16" s="126"/>
      <c r="H16" s="127">
        <v>60360908</v>
      </c>
      <c r="I16" s="127">
        <v>7307143</v>
      </c>
      <c r="J16" s="127">
        <v>1654877</v>
      </c>
      <c r="K16" s="127">
        <v>8704800</v>
      </c>
      <c r="L16" s="127">
        <v>474791</v>
      </c>
      <c r="M16" s="127">
        <v>48667</v>
      </c>
      <c r="N16" s="127">
        <v>3989559</v>
      </c>
      <c r="O16" s="127">
        <v>79427</v>
      </c>
      <c r="P16" s="126">
        <v>82620172</v>
      </c>
      <c r="Q16" s="124"/>
      <c r="R16" s="126"/>
    </row>
    <row r="17" spans="1:17" ht="13.5" customHeight="1">
      <c r="A17" s="64" t="s">
        <v>86</v>
      </c>
      <c r="G17" s="124"/>
      <c r="H17" s="125"/>
      <c r="I17" s="125"/>
      <c r="J17" s="125"/>
      <c r="K17" s="125"/>
      <c r="L17" s="125"/>
      <c r="M17" s="125"/>
      <c r="N17" s="125"/>
      <c r="O17" s="125"/>
      <c r="P17" s="124"/>
      <c r="Q17" s="124"/>
    </row>
    <row r="18" spans="1:17" ht="13.5" customHeight="1">
      <c r="A18" s="64" t="s">
        <v>87</v>
      </c>
      <c r="G18" s="124"/>
      <c r="H18" s="125">
        <v>895324</v>
      </c>
      <c r="I18" s="125">
        <v>76647</v>
      </c>
      <c r="J18" s="125">
        <v>0</v>
      </c>
      <c r="K18" s="125">
        <v>39335</v>
      </c>
      <c r="L18" s="125">
        <v>1135</v>
      </c>
      <c r="M18" s="125">
        <v>0</v>
      </c>
      <c r="N18" s="125">
        <v>97909</v>
      </c>
      <c r="O18" s="125">
        <v>3565</v>
      </c>
      <c r="P18" s="124">
        <v>1113914</v>
      </c>
      <c r="Q18" s="124"/>
    </row>
    <row r="19" spans="1:17" ht="13.5" customHeight="1">
      <c r="A19" s="64" t="s">
        <v>88</v>
      </c>
      <c r="G19" s="124"/>
      <c r="H19" s="125">
        <v>0</v>
      </c>
      <c r="I19" s="125">
        <v>0</v>
      </c>
      <c r="J19" s="125">
        <v>0</v>
      </c>
      <c r="K19" s="125">
        <v>0</v>
      </c>
      <c r="L19" s="125">
        <v>0</v>
      </c>
      <c r="M19" s="125">
        <v>0</v>
      </c>
      <c r="N19" s="125">
        <v>0</v>
      </c>
      <c r="O19" s="125">
        <v>0</v>
      </c>
      <c r="P19" s="124">
        <v>0</v>
      </c>
      <c r="Q19" s="124"/>
    </row>
    <row r="20" spans="1:17" ht="13.5" customHeight="1">
      <c r="A20" s="64" t="s">
        <v>89</v>
      </c>
      <c r="G20" s="124"/>
      <c r="H20" s="125">
        <v>0</v>
      </c>
      <c r="I20" s="125">
        <v>0</v>
      </c>
      <c r="J20" s="125">
        <v>0</v>
      </c>
      <c r="K20" s="125">
        <v>30000</v>
      </c>
      <c r="L20" s="125">
        <v>0</v>
      </c>
      <c r="M20" s="125">
        <v>0</v>
      </c>
      <c r="N20" s="125">
        <v>0</v>
      </c>
      <c r="O20" s="125">
        <v>0</v>
      </c>
      <c r="P20" s="124">
        <v>30000</v>
      </c>
      <c r="Q20" s="124"/>
    </row>
    <row r="21" spans="1:17" ht="13.5" customHeight="1">
      <c r="A21" s="64" t="s">
        <v>90</v>
      </c>
      <c r="G21" s="124"/>
      <c r="H21" s="125">
        <v>0</v>
      </c>
      <c r="I21" s="125">
        <v>0</v>
      </c>
      <c r="J21" s="125">
        <v>868</v>
      </c>
      <c r="K21" s="125">
        <v>262637</v>
      </c>
      <c r="L21" s="125">
        <v>3470</v>
      </c>
      <c r="M21" s="125">
        <v>0</v>
      </c>
      <c r="N21" s="125">
        <v>0</v>
      </c>
      <c r="O21" s="125">
        <v>0</v>
      </c>
      <c r="P21" s="124">
        <v>266975</v>
      </c>
      <c r="Q21" s="124"/>
    </row>
    <row r="22" spans="1:17" ht="13.5" customHeight="1">
      <c r="A22" s="64" t="s">
        <v>91</v>
      </c>
      <c r="G22" s="124"/>
      <c r="H22" s="125">
        <v>4407202</v>
      </c>
      <c r="I22" s="125">
        <v>1864516</v>
      </c>
      <c r="J22" s="125">
        <v>0</v>
      </c>
      <c r="K22" s="125">
        <v>0</v>
      </c>
      <c r="L22" s="125">
        <v>0</v>
      </c>
      <c r="M22" s="125">
        <v>0</v>
      </c>
      <c r="N22" s="125">
        <v>250831</v>
      </c>
      <c r="O22" s="125">
        <v>0</v>
      </c>
      <c r="P22" s="124">
        <v>6522549</v>
      </c>
      <c r="Q22" s="124"/>
    </row>
    <row r="23" spans="1:17" s="123" customFormat="1" ht="21" customHeight="1">
      <c r="A23" s="123" t="s">
        <v>92</v>
      </c>
      <c r="G23" s="126"/>
      <c r="H23" s="127">
        <v>0</v>
      </c>
      <c r="I23" s="127">
        <v>1854226</v>
      </c>
      <c r="J23" s="127">
        <v>2091543</v>
      </c>
      <c r="K23" s="127">
        <v>49774270</v>
      </c>
      <c r="L23" s="127">
        <v>1377279</v>
      </c>
      <c r="M23" s="127">
        <v>4447166</v>
      </c>
      <c r="N23" s="127">
        <v>11808526</v>
      </c>
      <c r="O23" s="127">
        <v>259200</v>
      </c>
      <c r="P23" s="126">
        <v>71612211</v>
      </c>
      <c r="Q23" s="124"/>
    </row>
    <row r="24" spans="1:17" ht="13.5" customHeight="1">
      <c r="A24" s="64" t="s">
        <v>93</v>
      </c>
      <c r="G24" s="124"/>
      <c r="H24" s="125"/>
      <c r="I24" s="125"/>
      <c r="J24" s="125"/>
      <c r="K24" s="125"/>
      <c r="L24" s="125"/>
      <c r="M24" s="125"/>
      <c r="N24" s="125"/>
      <c r="O24" s="125"/>
      <c r="P24" s="124"/>
      <c r="Q24" s="124"/>
    </row>
    <row r="25" spans="1:17" s="166" customFormat="1" ht="18.75" customHeight="1">
      <c r="A25" s="166" t="s">
        <v>94</v>
      </c>
      <c r="G25" s="167"/>
      <c r="H25" s="168">
        <v>0</v>
      </c>
      <c r="I25" s="168">
        <v>0</v>
      </c>
      <c r="J25" s="168">
        <v>0</v>
      </c>
      <c r="K25" s="168">
        <v>0</v>
      </c>
      <c r="L25" s="168">
        <v>0</v>
      </c>
      <c r="M25" s="168">
        <v>0</v>
      </c>
      <c r="N25" s="168">
        <v>0</v>
      </c>
      <c r="O25" s="168">
        <v>0</v>
      </c>
      <c r="P25" s="167">
        <v>0</v>
      </c>
      <c r="Q25" s="167"/>
    </row>
    <row r="26" spans="1:18" s="169" customFormat="1" ht="16.5" customHeight="1">
      <c r="A26" s="169" t="s">
        <v>95</v>
      </c>
      <c r="G26" s="170"/>
      <c r="H26" s="171">
        <v>60360908</v>
      </c>
      <c r="I26" s="171">
        <v>9161369</v>
      </c>
      <c r="J26" s="171">
        <v>3746420</v>
      </c>
      <c r="K26" s="171">
        <v>58479071</v>
      </c>
      <c r="L26" s="171">
        <v>1852070</v>
      </c>
      <c r="M26" s="171">
        <v>4495833</v>
      </c>
      <c r="N26" s="171">
        <v>15798085</v>
      </c>
      <c r="O26" s="171">
        <v>338627</v>
      </c>
      <c r="P26" s="170">
        <v>154232382</v>
      </c>
      <c r="Q26" s="172"/>
      <c r="R26" s="170"/>
    </row>
    <row r="27" spans="1:17" ht="18.75" customHeight="1">
      <c r="A27" s="123" t="s">
        <v>96</v>
      </c>
      <c r="G27" s="124"/>
      <c r="H27" s="125"/>
      <c r="I27" s="125"/>
      <c r="J27" s="125"/>
      <c r="K27" s="125"/>
      <c r="L27" s="125"/>
      <c r="M27" s="125"/>
      <c r="N27" s="125"/>
      <c r="O27" s="125"/>
      <c r="P27" s="124"/>
      <c r="Q27" s="124"/>
    </row>
    <row r="28" spans="1:17" ht="13.5" customHeight="1">
      <c r="A28" s="64" t="s">
        <v>97</v>
      </c>
      <c r="G28" s="124"/>
      <c r="H28" s="125">
        <v>0</v>
      </c>
      <c r="I28" s="125">
        <v>0</v>
      </c>
      <c r="J28" s="125">
        <v>0</v>
      </c>
      <c r="K28" s="125">
        <v>0</v>
      </c>
      <c r="L28" s="125">
        <v>0</v>
      </c>
      <c r="M28" s="125">
        <v>0</v>
      </c>
      <c r="N28" s="125">
        <v>0</v>
      </c>
      <c r="O28" s="125">
        <v>0</v>
      </c>
      <c r="P28" s="124">
        <v>0</v>
      </c>
      <c r="Q28" s="124"/>
    </row>
    <row r="29" spans="1:17" ht="13.5" customHeight="1">
      <c r="A29" s="64" t="s">
        <v>98</v>
      </c>
      <c r="G29" s="124"/>
      <c r="H29" s="125">
        <v>0</v>
      </c>
      <c r="I29" s="125">
        <v>0</v>
      </c>
      <c r="J29" s="125">
        <v>0</v>
      </c>
      <c r="K29" s="125">
        <v>13550</v>
      </c>
      <c r="L29" s="125">
        <v>1000</v>
      </c>
      <c r="M29" s="125">
        <v>0</v>
      </c>
      <c r="N29" s="125">
        <v>44374</v>
      </c>
      <c r="O29" s="125">
        <v>0</v>
      </c>
      <c r="P29" s="124">
        <v>58924</v>
      </c>
      <c r="Q29" s="124"/>
    </row>
    <row r="30" spans="1:17" ht="13.5" customHeight="1">
      <c r="A30" s="64" t="s">
        <v>99</v>
      </c>
      <c r="G30" s="124"/>
      <c r="H30" s="125">
        <v>0</v>
      </c>
      <c r="I30" s="125">
        <v>339492</v>
      </c>
      <c r="J30" s="125">
        <v>0</v>
      </c>
      <c r="K30" s="125">
        <v>609118</v>
      </c>
      <c r="L30" s="125">
        <v>0</v>
      </c>
      <c r="M30" s="125">
        <v>0</v>
      </c>
      <c r="N30" s="125">
        <v>0</v>
      </c>
      <c r="O30" s="125">
        <v>0</v>
      </c>
      <c r="P30" s="124">
        <v>948610</v>
      </c>
      <c r="Q30" s="124"/>
    </row>
    <row r="31" spans="1:17" ht="13.5" customHeight="1">
      <c r="A31" s="64" t="s">
        <v>100</v>
      </c>
      <c r="G31" s="124"/>
      <c r="H31" s="125">
        <v>0</v>
      </c>
      <c r="I31" s="125">
        <v>0</v>
      </c>
      <c r="J31" s="125">
        <v>0</v>
      </c>
      <c r="K31" s="125">
        <v>0</v>
      </c>
      <c r="L31" s="125">
        <v>0</v>
      </c>
      <c r="M31" s="125">
        <v>0</v>
      </c>
      <c r="N31" s="125">
        <v>0</v>
      </c>
      <c r="O31" s="125">
        <v>0</v>
      </c>
      <c r="P31" s="124">
        <v>0</v>
      </c>
      <c r="Q31" s="124"/>
    </row>
    <row r="32" spans="1:17" ht="13.5" customHeight="1">
      <c r="A32" s="64" t="s">
        <v>101</v>
      </c>
      <c r="G32" s="124"/>
      <c r="H32" s="125">
        <v>2901</v>
      </c>
      <c r="I32" s="125">
        <v>0</v>
      </c>
      <c r="J32" s="125">
        <v>494</v>
      </c>
      <c r="K32" s="125">
        <v>3636176</v>
      </c>
      <c r="L32" s="125">
        <v>494</v>
      </c>
      <c r="M32" s="125">
        <v>495</v>
      </c>
      <c r="N32" s="125">
        <v>196822</v>
      </c>
      <c r="O32" s="125">
        <v>327525</v>
      </c>
      <c r="P32" s="124">
        <v>4164907</v>
      </c>
      <c r="Q32" s="124"/>
    </row>
    <row r="33" spans="1:18" s="169" customFormat="1" ht="16.5" customHeight="1">
      <c r="A33" s="169" t="s">
        <v>102</v>
      </c>
      <c r="G33" s="170"/>
      <c r="H33" s="171">
        <v>2901</v>
      </c>
      <c r="I33" s="171">
        <v>339492</v>
      </c>
      <c r="J33" s="171">
        <v>494</v>
      </c>
      <c r="K33" s="171">
        <v>4258844</v>
      </c>
      <c r="L33" s="171">
        <v>1494</v>
      </c>
      <c r="M33" s="171">
        <v>495</v>
      </c>
      <c r="N33" s="171">
        <v>241196</v>
      </c>
      <c r="O33" s="171">
        <v>327525</v>
      </c>
      <c r="P33" s="170">
        <v>5172441</v>
      </c>
      <c r="Q33" s="172"/>
      <c r="R33" s="170"/>
    </row>
    <row r="34" spans="7:17" ht="4.5" customHeight="1">
      <c r="G34" s="124"/>
      <c r="H34" s="125"/>
      <c r="I34" s="125"/>
      <c r="J34" s="125"/>
      <c r="K34" s="125"/>
      <c r="L34" s="125"/>
      <c r="M34" s="125"/>
      <c r="N34" s="125"/>
      <c r="O34" s="125"/>
      <c r="P34" s="124"/>
      <c r="Q34" s="124"/>
    </row>
    <row r="35" spans="1:17" ht="13.5" customHeight="1">
      <c r="A35" s="64" t="s">
        <v>103</v>
      </c>
      <c r="G35" s="124"/>
      <c r="H35" s="125">
        <v>0</v>
      </c>
      <c r="I35" s="125">
        <v>285272</v>
      </c>
      <c r="J35" s="125">
        <v>0</v>
      </c>
      <c r="K35" s="125">
        <v>2128669</v>
      </c>
      <c r="L35" s="125">
        <v>0</v>
      </c>
      <c r="M35" s="125">
        <v>0</v>
      </c>
      <c r="N35" s="125">
        <v>1578</v>
      </c>
      <c r="O35" s="125">
        <v>0</v>
      </c>
      <c r="P35" s="124">
        <v>2415519</v>
      </c>
      <c r="Q35" s="124"/>
    </row>
    <row r="36" spans="1:17" ht="16.5" customHeight="1">
      <c r="A36" s="123" t="s">
        <v>104</v>
      </c>
      <c r="G36" s="124"/>
      <c r="H36" s="125"/>
      <c r="I36" s="125"/>
      <c r="J36" s="125"/>
      <c r="K36" s="125"/>
      <c r="L36" s="125"/>
      <c r="M36" s="125"/>
      <c r="N36" s="125"/>
      <c r="O36" s="125"/>
      <c r="P36" s="124"/>
      <c r="Q36" s="124"/>
    </row>
    <row r="37" spans="1:17" ht="13.5" customHeight="1">
      <c r="A37" s="64" t="s">
        <v>105</v>
      </c>
      <c r="G37" s="124"/>
      <c r="H37" s="125"/>
      <c r="I37" s="125"/>
      <c r="J37" s="125"/>
      <c r="K37" s="125"/>
      <c r="L37" s="125"/>
      <c r="M37" s="125"/>
      <c r="N37" s="125"/>
      <c r="O37" s="125"/>
      <c r="P37" s="124">
        <v>0</v>
      </c>
      <c r="Q37" s="124"/>
    </row>
    <row r="38" spans="1:17" ht="13.5" customHeight="1">
      <c r="A38" s="64" t="s">
        <v>106</v>
      </c>
      <c r="G38" s="124"/>
      <c r="H38" s="125"/>
      <c r="I38" s="125"/>
      <c r="J38" s="125"/>
      <c r="K38" s="125"/>
      <c r="L38" s="125"/>
      <c r="M38" s="125"/>
      <c r="N38" s="125"/>
      <c r="O38" s="125"/>
      <c r="P38" s="124">
        <v>0</v>
      </c>
      <c r="Q38" s="124"/>
    </row>
    <row r="39" spans="1:17" ht="13.5" customHeight="1">
      <c r="A39" s="64" t="s">
        <v>107</v>
      </c>
      <c r="G39" s="124"/>
      <c r="H39" s="125"/>
      <c r="I39" s="125"/>
      <c r="J39" s="125"/>
      <c r="K39" s="125"/>
      <c r="L39" s="125"/>
      <c r="M39" s="125"/>
      <c r="N39" s="125"/>
      <c r="O39" s="125"/>
      <c r="P39" s="124">
        <v>1646223</v>
      </c>
      <c r="Q39" s="124"/>
    </row>
    <row r="40" spans="1:17" ht="13.5" customHeight="1">
      <c r="A40" s="64" t="s">
        <v>108</v>
      </c>
      <c r="G40" s="124"/>
      <c r="H40" s="125"/>
      <c r="I40" s="125"/>
      <c r="J40" s="125"/>
      <c r="K40" s="125"/>
      <c r="L40" s="125"/>
      <c r="M40" s="125"/>
      <c r="N40" s="125"/>
      <c r="O40" s="125"/>
      <c r="P40" s="124">
        <v>0</v>
      </c>
      <c r="Q40" s="124"/>
    </row>
    <row r="41" spans="1:17" ht="13.5" customHeight="1">
      <c r="A41" s="64" t="s">
        <v>109</v>
      </c>
      <c r="G41" s="124"/>
      <c r="H41" s="125"/>
      <c r="I41" s="125"/>
      <c r="J41" s="125"/>
      <c r="K41" s="125"/>
      <c r="L41" s="125"/>
      <c r="M41" s="125"/>
      <c r="N41" s="125"/>
      <c r="O41" s="125"/>
      <c r="P41" s="124">
        <v>6475119</v>
      </c>
      <c r="Q41" s="124"/>
    </row>
    <row r="42" spans="1:18" s="173" customFormat="1" ht="16.5" customHeight="1" thickBot="1">
      <c r="A42" s="173" t="s">
        <v>110</v>
      </c>
      <c r="G42" s="176"/>
      <c r="H42" s="191"/>
      <c r="I42" s="191"/>
      <c r="J42" s="191"/>
      <c r="K42" s="191"/>
      <c r="L42" s="191"/>
      <c r="M42" s="191"/>
      <c r="N42" s="191"/>
      <c r="O42" s="191"/>
      <c r="P42" s="192">
        <v>8121342</v>
      </c>
      <c r="Q42" s="175"/>
      <c r="R42" s="176"/>
    </row>
    <row r="43" spans="1:18" s="169" customFormat="1" ht="16.5" customHeight="1" thickTop="1">
      <c r="A43" s="169" t="s">
        <v>111</v>
      </c>
      <c r="G43" s="170"/>
      <c r="H43" s="193"/>
      <c r="I43" s="193"/>
      <c r="J43" s="193"/>
      <c r="K43" s="193"/>
      <c r="L43" s="193"/>
      <c r="M43" s="193"/>
      <c r="N43" s="193"/>
      <c r="O43" s="193"/>
      <c r="P43" s="194">
        <v>167526166</v>
      </c>
      <c r="Q43" s="170"/>
      <c r="R43" s="170"/>
    </row>
    <row r="44" spans="1:16" s="123" customFormat="1" ht="18" customHeight="1">
      <c r="A44" s="123" t="s">
        <v>112</v>
      </c>
      <c r="G44" s="126"/>
      <c r="H44" s="127">
        <v>60360908</v>
      </c>
      <c r="I44" s="127">
        <v>7931907</v>
      </c>
      <c r="J44" s="127">
        <v>1654877</v>
      </c>
      <c r="K44" s="127">
        <v>11442587</v>
      </c>
      <c r="L44" s="127">
        <v>474791</v>
      </c>
      <c r="M44" s="127">
        <v>48667</v>
      </c>
      <c r="N44" s="127">
        <v>3991137</v>
      </c>
      <c r="O44" s="127">
        <v>79427</v>
      </c>
      <c r="P44" s="126">
        <v>85984301</v>
      </c>
    </row>
    <row r="45" s="128" customFormat="1" ht="3" customHeight="1" thickBot="1"/>
    <row r="51" ht="12.75">
      <c r="A51" s="65"/>
    </row>
    <row r="79" ht="12.75" hidden="1"/>
    <row r="80" ht="12.75" hidden="1"/>
    <row r="81" ht="12.75" hidden="1"/>
    <row r="82" ht="12.75" hidden="1"/>
    <row r="83" ht="12.75" hidden="1"/>
    <row r="84" spans="1:3" ht="12.75" hidden="1">
      <c r="A84" s="64">
        <v>4</v>
      </c>
      <c r="B84" s="64">
        <v>2001</v>
      </c>
      <c r="C84" s="64">
        <v>242</v>
      </c>
    </row>
    <row r="85" spans="1:4" ht="12.75" hidden="1">
      <c r="A85" s="64">
        <v>10</v>
      </c>
      <c r="D85" s="64">
        <v>5</v>
      </c>
    </row>
    <row r="86" ht="12.75" hidden="1"/>
    <row r="87" ht="12.75" hidden="1"/>
    <row r="88" ht="12.75" hidden="1"/>
    <row r="89" ht="12.75" hidden="1"/>
    <row r="90" ht="12.75" hidden="1"/>
    <row r="91" ht="12.75" hidden="1"/>
  </sheetData>
  <mergeCells count="3">
    <mergeCell ref="H4:I4"/>
    <mergeCell ref="K4:N4"/>
    <mergeCell ref="H3:K3"/>
  </mergeCells>
  <printOptions horizontalCentered="1"/>
  <pageMargins left="0.2" right="0" top="0.51" bottom="0.48" header="0.2" footer="0.2"/>
  <pageSetup horizontalDpi="360" verticalDpi="360" orientation="landscape" paperSize="5" scale="83" r:id="rId1"/>
  <headerFooter alignWithMargins="0">
    <oddHeader>&amp;R&amp;D &amp;T</oddHeader>
    <oddFooter>&amp;C- 12 -</oddFooter>
  </headerFooter>
</worksheet>
</file>

<file path=xl/worksheets/sheet2.xml><?xml version="1.0" encoding="utf-8"?>
<worksheet xmlns="http://schemas.openxmlformats.org/spreadsheetml/2006/main" xmlns:r="http://schemas.openxmlformats.org/officeDocument/2006/relationships">
  <dimension ref="A1:C15"/>
  <sheetViews>
    <sheetView workbookViewId="0" topLeftCell="A1">
      <selection activeCell="A1" sqref="A1"/>
    </sheetView>
  </sheetViews>
  <sheetFormatPr defaultColWidth="9.140625" defaultRowHeight="12.75"/>
  <cols>
    <col min="1" max="1" width="68.7109375" style="4" customWidth="1"/>
    <col min="2" max="2" width="15.7109375" style="4" customWidth="1"/>
    <col min="3" max="3" width="68.7109375" style="4" customWidth="1"/>
    <col min="4" max="16384" width="9.140625" style="4" customWidth="1"/>
  </cols>
  <sheetData>
    <row r="1" spans="1:3" s="2" customFormat="1" ht="20.25">
      <c r="A1" s="1" t="s">
        <v>3</v>
      </c>
      <c r="C1" s="1" t="s">
        <v>4</v>
      </c>
    </row>
    <row r="2" spans="1:3" s="2" customFormat="1" ht="20.25">
      <c r="A2" s="3"/>
      <c r="C2" s="3"/>
    </row>
    <row r="3" spans="1:3" s="2" customFormat="1" ht="20.25">
      <c r="A3" s="3"/>
      <c r="C3" s="3"/>
    </row>
    <row r="5" spans="1:3" ht="15.75">
      <c r="A5" s="2" t="s">
        <v>5</v>
      </c>
      <c r="C5" s="2" t="s">
        <v>5</v>
      </c>
    </row>
    <row r="6" spans="1:3" ht="15.75">
      <c r="A6" s="2"/>
      <c r="C6" s="2"/>
    </row>
    <row r="8" spans="1:3" ht="150">
      <c r="A8" s="196" t="s">
        <v>195</v>
      </c>
      <c r="C8" s="197" t="s">
        <v>194</v>
      </c>
    </row>
    <row r="9" spans="1:3" ht="15">
      <c r="A9" s="5"/>
      <c r="C9" s="6"/>
    </row>
    <row r="10" spans="1:3" ht="15">
      <c r="A10" s="5"/>
      <c r="C10" s="6"/>
    </row>
    <row r="12" spans="1:3" ht="15.75">
      <c r="A12" s="2" t="s">
        <v>168</v>
      </c>
      <c r="C12" s="2" t="s">
        <v>168</v>
      </c>
    </row>
    <row r="13" spans="1:3" ht="15.75">
      <c r="A13" s="2"/>
      <c r="C13" s="2"/>
    </row>
    <row r="15" spans="1:3" ht="30">
      <c r="A15" s="6" t="s">
        <v>65</v>
      </c>
      <c r="C15" s="6" t="s">
        <v>171</v>
      </c>
    </row>
  </sheetData>
  <printOptions/>
  <pageMargins left="1.141732283464567" right="0.9448818897637796" top="1.14" bottom="0.5905511811023623" header="0.5118110236220472" footer="0.5118110236220472"/>
  <pageSetup horizontalDpi="300" verticalDpi="300" orientation="landscape" paperSize="5" r:id="rId1"/>
</worksheet>
</file>

<file path=xl/worksheets/sheet20.xml><?xml version="1.0" encoding="utf-8"?>
<worksheet xmlns="http://schemas.openxmlformats.org/spreadsheetml/2006/main" xmlns:r="http://schemas.openxmlformats.org/officeDocument/2006/relationships">
  <dimension ref="A1:G34"/>
  <sheetViews>
    <sheetView workbookViewId="0" topLeftCell="B1">
      <selection activeCell="B1" sqref="A1:IV16384"/>
    </sheetView>
  </sheetViews>
  <sheetFormatPr defaultColWidth="9.140625" defaultRowHeight="12.75"/>
  <cols>
    <col min="1" max="1" width="9.140625" style="132" customWidth="1"/>
    <col min="2" max="2" width="96.00390625" style="132" customWidth="1"/>
    <col min="3" max="5" width="9.140625" style="132" customWidth="1"/>
    <col min="6" max="6" width="20.57421875" style="132" customWidth="1"/>
    <col min="7" max="7" width="9.140625" style="132" customWidth="1"/>
    <col min="8" max="8" width="12.7109375" style="132" customWidth="1"/>
    <col min="9" max="16384" width="9.140625" style="132" customWidth="1"/>
  </cols>
  <sheetData>
    <row r="1" spans="1:7" ht="12.75">
      <c r="A1" s="129"/>
      <c r="B1" s="130"/>
      <c r="C1" s="130"/>
      <c r="D1" s="130"/>
      <c r="E1" s="130"/>
      <c r="F1" s="130"/>
      <c r="G1" s="131"/>
    </row>
    <row r="2" spans="1:7" ht="12.75">
      <c r="A2" s="133"/>
      <c r="G2" s="134"/>
    </row>
    <row r="3" spans="1:7" ht="12.75">
      <c r="A3" s="133"/>
      <c r="G3" s="134"/>
    </row>
    <row r="4" spans="1:7" ht="12.75">
      <c r="A4" s="133"/>
      <c r="G4" s="134"/>
    </row>
    <row r="5" spans="1:7" ht="12.75">
      <c r="A5" s="133"/>
      <c r="G5" s="134"/>
    </row>
    <row r="6" spans="1:7" ht="12.75">
      <c r="A6" s="133"/>
      <c r="G6" s="134"/>
    </row>
    <row r="7" spans="1:7" ht="12.75">
      <c r="A7" s="133"/>
      <c r="G7" s="134"/>
    </row>
    <row r="8" spans="1:7" ht="12.75">
      <c r="A8" s="133"/>
      <c r="G8" s="134"/>
    </row>
    <row r="9" spans="1:7" s="136" customFormat="1" ht="20.25">
      <c r="A9" s="135"/>
      <c r="B9" s="136" t="s">
        <v>32</v>
      </c>
      <c r="G9" s="137"/>
    </row>
    <row r="10" spans="1:7" s="136" customFormat="1" ht="20.25">
      <c r="A10" s="135"/>
      <c r="B10" s="136" t="s">
        <v>33</v>
      </c>
      <c r="G10" s="137"/>
    </row>
    <row r="11" spans="1:7" ht="12.75">
      <c r="A11" s="133"/>
      <c r="G11" s="134"/>
    </row>
    <row r="12" spans="1:7" ht="12.75">
      <c r="A12" s="133"/>
      <c r="G12" s="134"/>
    </row>
    <row r="13" spans="1:7" ht="12.75">
      <c r="A13" s="133"/>
      <c r="G13" s="134"/>
    </row>
    <row r="14" spans="1:7" ht="12.75">
      <c r="A14" s="133"/>
      <c r="G14" s="134"/>
    </row>
    <row r="15" spans="1:7" ht="12.75">
      <c r="A15" s="133"/>
      <c r="G15" s="134"/>
    </row>
    <row r="16" spans="1:7" ht="12.75">
      <c r="A16" s="133"/>
      <c r="G16" s="134"/>
    </row>
    <row r="17" spans="1:7" ht="12.75">
      <c r="A17" s="133"/>
      <c r="G17" s="134"/>
    </row>
    <row r="18" spans="1:7" ht="12.75">
      <c r="A18" s="133"/>
      <c r="G18" s="134"/>
    </row>
    <row r="19" spans="1:7" ht="12.75">
      <c r="A19" s="133"/>
      <c r="G19" s="134"/>
    </row>
    <row r="20" spans="1:7" ht="12.75">
      <c r="A20" s="133"/>
      <c r="G20" s="134"/>
    </row>
    <row r="21" spans="1:7" ht="12.75">
      <c r="A21" s="133"/>
      <c r="G21" s="134"/>
    </row>
    <row r="22" spans="1:7" ht="23.25">
      <c r="A22" s="133"/>
      <c r="B22" s="138"/>
      <c r="G22" s="134"/>
    </row>
    <row r="23" spans="1:7" ht="23.25">
      <c r="A23" s="133"/>
      <c r="B23" s="138"/>
      <c r="G23" s="134"/>
    </row>
    <row r="24" spans="1:7" ht="12.75">
      <c r="A24" s="133"/>
      <c r="G24" s="134"/>
    </row>
    <row r="25" spans="1:7" ht="12.75">
      <c r="A25" s="133"/>
      <c r="G25" s="134"/>
    </row>
    <row r="26" spans="1:7" ht="12.75">
      <c r="A26" s="133"/>
      <c r="G26" s="134"/>
    </row>
    <row r="27" spans="1:7" ht="12.75">
      <c r="A27" s="133"/>
      <c r="G27" s="134"/>
    </row>
    <row r="28" spans="1:7" ht="12.75">
      <c r="A28" s="133"/>
      <c r="G28" s="134"/>
    </row>
    <row r="29" spans="1:7" ht="12.75">
      <c r="A29" s="133"/>
      <c r="G29" s="134"/>
    </row>
    <row r="30" spans="1:7" ht="12.75">
      <c r="A30" s="133"/>
      <c r="G30" s="134"/>
    </row>
    <row r="31" spans="1:7" ht="12.75">
      <c r="A31" s="133"/>
      <c r="G31" s="134"/>
    </row>
    <row r="32" spans="1:7" ht="12.75">
      <c r="A32" s="133"/>
      <c r="G32" s="134"/>
    </row>
    <row r="33" spans="1:7" ht="12.75">
      <c r="A33" s="133"/>
      <c r="G33" s="134"/>
    </row>
    <row r="34" spans="1:7" ht="13.5" thickBot="1">
      <c r="A34" s="139"/>
      <c r="B34" s="140"/>
      <c r="C34" s="140"/>
      <c r="D34" s="140"/>
      <c r="E34" s="140"/>
      <c r="F34" s="140"/>
      <c r="G34" s="141"/>
    </row>
  </sheetData>
  <printOptions/>
  <pageMargins left="0.7480314960629921" right="0.7480314960629921" top="0.984251968503937" bottom="0.984251968503937" header="0.5118110236220472" footer="0.5118110236220472"/>
  <pageSetup horizontalDpi="300" verticalDpi="300" orientation="landscape" paperSize="5" scale="9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S46"/>
  <sheetViews>
    <sheetView workbookViewId="0" topLeftCell="A1">
      <selection activeCell="B4" sqref="B4"/>
    </sheetView>
  </sheetViews>
  <sheetFormatPr defaultColWidth="9.140625" defaultRowHeight="12.75"/>
  <cols>
    <col min="1" max="1" width="1.1484375" style="10" customWidth="1"/>
    <col min="2" max="2" width="3.140625" style="10" customWidth="1"/>
    <col min="3" max="3" width="69.421875" style="10" customWidth="1"/>
    <col min="4" max="4" width="1.8515625" style="10" customWidth="1"/>
    <col min="5" max="5" width="10.8515625" style="10" customWidth="1"/>
    <col min="6" max="6" width="2.7109375" style="10" customWidth="1"/>
    <col min="7" max="7" width="13.57421875" style="10" bestFit="1" customWidth="1"/>
    <col min="8" max="8" width="2.7109375" style="10" customWidth="1"/>
    <col min="9" max="9" width="9.7109375" style="10" bestFit="1" customWidth="1"/>
    <col min="10" max="10" width="2.7109375" style="10" customWidth="1"/>
    <col min="11" max="11" width="9.7109375" style="10" bestFit="1" customWidth="1"/>
    <col min="12" max="12" width="6.140625" style="20" customWidth="1"/>
    <col min="13" max="13" width="10.8515625" style="10" customWidth="1"/>
    <col min="14" max="14" width="2.7109375" style="10" customWidth="1"/>
    <col min="15" max="15" width="13.57421875" style="10" bestFit="1" customWidth="1"/>
    <col min="16" max="16" width="2.7109375" style="10" customWidth="1"/>
    <col min="17" max="17" width="9.7109375" style="10" bestFit="1" customWidth="1"/>
    <col min="18" max="18" width="2.7109375" style="10" customWidth="1"/>
    <col min="19" max="19" width="9.7109375" style="10" bestFit="1" customWidth="1"/>
    <col min="20" max="16384" width="9.140625" style="10" customWidth="1"/>
  </cols>
  <sheetData>
    <row r="1" spans="1:19" s="225" customFormat="1" ht="21" thickTop="1">
      <c r="A1" s="223" t="s">
        <v>17</v>
      </c>
      <c r="B1" s="32" t="s">
        <v>201</v>
      </c>
      <c r="C1" s="32"/>
      <c r="D1" s="224"/>
      <c r="E1" s="224"/>
      <c r="F1" s="224"/>
      <c r="G1" s="224"/>
      <c r="H1" s="224"/>
      <c r="I1" s="224"/>
      <c r="J1" s="224"/>
      <c r="K1" s="224"/>
      <c r="L1" s="224"/>
      <c r="M1" s="224"/>
      <c r="N1" s="224"/>
      <c r="O1" s="224"/>
      <c r="P1" s="224"/>
      <c r="Q1" s="224"/>
      <c r="R1" s="224"/>
      <c r="S1" s="224"/>
    </row>
    <row r="2" spans="1:19" s="34" customFormat="1" ht="15.75">
      <c r="A2" s="217"/>
      <c r="B2" s="33" t="s">
        <v>188</v>
      </c>
      <c r="C2" s="33"/>
      <c r="D2" s="218"/>
      <c r="E2" s="218"/>
      <c r="F2" s="218"/>
      <c r="G2" s="218"/>
      <c r="H2" s="218"/>
      <c r="I2" s="218"/>
      <c r="J2" s="218"/>
      <c r="K2" s="218"/>
      <c r="L2" s="218"/>
      <c r="M2" s="218"/>
      <c r="N2" s="218"/>
      <c r="O2" s="218"/>
      <c r="P2" s="218"/>
      <c r="Q2" s="218"/>
      <c r="R2" s="218"/>
      <c r="S2" s="218"/>
    </row>
    <row r="3" spans="1:19" s="34" customFormat="1" ht="31.5" customHeight="1">
      <c r="A3" s="219"/>
      <c r="B3" s="216"/>
      <c r="C3" s="216"/>
      <c r="D3" s="220"/>
      <c r="E3" s="221"/>
      <c r="F3" s="221"/>
      <c r="G3" s="221"/>
      <c r="H3" s="221"/>
      <c r="I3" s="221"/>
      <c r="J3" s="221"/>
      <c r="K3" s="221"/>
      <c r="L3" s="220"/>
      <c r="M3" s="221"/>
      <c r="N3" s="221"/>
      <c r="O3" s="221"/>
      <c r="P3" s="221"/>
      <c r="Q3" s="221"/>
      <c r="R3" s="221"/>
      <c r="S3" s="221"/>
    </row>
    <row r="4" spans="2:19" s="219" customFormat="1" ht="15.75">
      <c r="B4" s="216"/>
      <c r="C4" s="216"/>
      <c r="D4" s="220"/>
      <c r="E4" s="248">
        <v>2003</v>
      </c>
      <c r="F4" s="248"/>
      <c r="G4" s="248"/>
      <c r="H4" s="248"/>
      <c r="I4" s="248"/>
      <c r="J4" s="248"/>
      <c r="K4" s="248"/>
      <c r="L4" s="232"/>
      <c r="M4" s="248">
        <v>2002</v>
      </c>
      <c r="N4" s="248"/>
      <c r="O4" s="248"/>
      <c r="P4" s="248"/>
      <c r="Q4" s="248"/>
      <c r="R4" s="248"/>
      <c r="S4" s="248"/>
    </row>
    <row r="5" spans="2:19" s="34" customFormat="1" ht="63">
      <c r="B5" s="18"/>
      <c r="C5" s="18"/>
      <c r="D5" s="18"/>
      <c r="E5" s="226" t="s">
        <v>25</v>
      </c>
      <c r="F5" s="227"/>
      <c r="G5" s="228" t="s">
        <v>26</v>
      </c>
      <c r="H5" s="229"/>
      <c r="I5" s="228" t="s">
        <v>27</v>
      </c>
      <c r="J5" s="227"/>
      <c r="K5" s="235" t="s">
        <v>28</v>
      </c>
      <c r="L5" s="231"/>
      <c r="M5" s="226" t="s">
        <v>25</v>
      </c>
      <c r="N5" s="227"/>
      <c r="O5" s="228" t="s">
        <v>26</v>
      </c>
      <c r="P5" s="229"/>
      <c r="Q5" s="228" t="s">
        <v>27</v>
      </c>
      <c r="R5" s="227"/>
      <c r="S5" s="235" t="s">
        <v>28</v>
      </c>
    </row>
    <row r="6" spans="2:19" s="20" customFormat="1" ht="15.75">
      <c r="B6" s="20" t="s">
        <v>17</v>
      </c>
      <c r="E6" s="247" t="s">
        <v>31</v>
      </c>
      <c r="F6" s="247"/>
      <c r="G6" s="247"/>
      <c r="H6" s="247"/>
      <c r="I6" s="247"/>
      <c r="J6" s="247"/>
      <c r="K6" s="247"/>
      <c r="L6" s="230"/>
      <c r="M6" s="247" t="s">
        <v>31</v>
      </c>
      <c r="N6" s="247"/>
      <c r="O6" s="247"/>
      <c r="P6" s="247"/>
      <c r="Q6" s="247"/>
      <c r="R6" s="247"/>
      <c r="S6" s="247"/>
    </row>
    <row r="7" spans="5:19" s="20" customFormat="1" ht="15.75">
      <c r="E7" s="230"/>
      <c r="F7" s="230"/>
      <c r="G7" s="230"/>
      <c r="H7" s="230"/>
      <c r="I7" s="230"/>
      <c r="J7" s="230"/>
      <c r="K7" s="230"/>
      <c r="L7" s="230"/>
      <c r="M7" s="230"/>
      <c r="N7" s="230"/>
      <c r="O7" s="230"/>
      <c r="P7" s="230"/>
      <c r="Q7" s="230"/>
      <c r="R7" s="230"/>
      <c r="S7" s="230"/>
    </row>
    <row r="8" spans="2:19" ht="15.75" customHeight="1">
      <c r="B8" s="10" t="s">
        <v>202</v>
      </c>
      <c r="E8" s="11"/>
      <c r="F8" s="11"/>
      <c r="G8" s="11">
        <v>14137</v>
      </c>
      <c r="H8" s="11"/>
      <c r="I8" s="11"/>
      <c r="J8" s="11"/>
      <c r="K8" s="11">
        <f aca="true" t="shared" si="0" ref="K8:K13">SUM(E8:I8)</f>
        <v>14137</v>
      </c>
      <c r="L8" s="21"/>
      <c r="M8" s="11"/>
      <c r="N8" s="11"/>
      <c r="O8" s="11">
        <v>16977</v>
      </c>
      <c r="P8" s="11"/>
      <c r="Q8" s="11"/>
      <c r="R8" s="11"/>
      <c r="S8" s="11">
        <f aca="true" t="shared" si="1" ref="S8:S13">SUM(M8:Q8)</f>
        <v>16977</v>
      </c>
    </row>
    <row r="9" spans="2:19" ht="15.75">
      <c r="B9" s="10" t="s">
        <v>203</v>
      </c>
      <c r="E9" s="13"/>
      <c r="F9" s="11"/>
      <c r="G9" s="11">
        <v>92502</v>
      </c>
      <c r="H9" s="11"/>
      <c r="I9" s="11"/>
      <c r="J9" s="11"/>
      <c r="K9" s="11">
        <f t="shared" si="0"/>
        <v>92502</v>
      </c>
      <c r="L9" s="21"/>
      <c r="M9" s="13"/>
      <c r="N9" s="11"/>
      <c r="O9" s="11">
        <v>87446</v>
      </c>
      <c r="P9" s="11"/>
      <c r="Q9" s="11"/>
      <c r="R9" s="11"/>
      <c r="S9" s="11">
        <f t="shared" si="1"/>
        <v>87446</v>
      </c>
    </row>
    <row r="10" spans="2:19" ht="15.75">
      <c r="B10" s="10" t="s">
        <v>204</v>
      </c>
      <c r="E10" s="11"/>
      <c r="F10" s="11"/>
      <c r="G10" s="11">
        <v>183970</v>
      </c>
      <c r="H10" s="11"/>
      <c r="I10" s="11"/>
      <c r="J10" s="11"/>
      <c r="K10" s="11">
        <f t="shared" si="0"/>
        <v>183970</v>
      </c>
      <c r="L10" s="21"/>
      <c r="M10" s="11">
        <v>347</v>
      </c>
      <c r="N10" s="11"/>
      <c r="O10" s="11">
        <v>220747</v>
      </c>
      <c r="P10" s="11"/>
      <c r="Q10" s="11"/>
      <c r="R10" s="11"/>
      <c r="S10" s="11">
        <f t="shared" si="1"/>
        <v>221094</v>
      </c>
    </row>
    <row r="11" spans="2:19" ht="15.75">
      <c r="B11" s="10" t="s">
        <v>205</v>
      </c>
      <c r="E11" s="14"/>
      <c r="F11" s="11" t="s">
        <v>17</v>
      </c>
      <c r="G11" s="14"/>
      <c r="H11" s="11"/>
      <c r="I11" s="11"/>
      <c r="J11" s="11"/>
      <c r="K11" s="11">
        <f t="shared" si="0"/>
        <v>0</v>
      </c>
      <c r="L11" s="21"/>
      <c r="M11" s="14"/>
      <c r="N11" s="11" t="s">
        <v>17</v>
      </c>
      <c r="O11" s="14"/>
      <c r="P11" s="11"/>
      <c r="Q11" s="11"/>
      <c r="R11" s="11"/>
      <c r="S11" s="11">
        <f t="shared" si="1"/>
        <v>0</v>
      </c>
    </row>
    <row r="12" spans="2:19" ht="15.75">
      <c r="B12" s="10" t="s">
        <v>206</v>
      </c>
      <c r="E12" s="13">
        <v>1679</v>
      </c>
      <c r="F12" s="11"/>
      <c r="G12" s="13">
        <v>61839</v>
      </c>
      <c r="H12" s="11"/>
      <c r="I12" s="11">
        <v>16743</v>
      </c>
      <c r="J12" s="178"/>
      <c r="K12" s="11">
        <f t="shared" si="0"/>
        <v>80261</v>
      </c>
      <c r="L12" s="21"/>
      <c r="M12" s="13">
        <v>2483</v>
      </c>
      <c r="N12" s="11"/>
      <c r="O12" s="13">
        <v>69385</v>
      </c>
      <c r="P12" s="11"/>
      <c r="Q12" s="11">
        <v>10288</v>
      </c>
      <c r="R12" s="178"/>
      <c r="S12" s="11">
        <f t="shared" si="1"/>
        <v>82156</v>
      </c>
    </row>
    <row r="13" spans="1:19" ht="15.75">
      <c r="A13" s="15"/>
      <c r="C13" s="16" t="s">
        <v>207</v>
      </c>
      <c r="D13" s="15"/>
      <c r="E13" s="17">
        <f>SUM(E8:E12)</f>
        <v>1679</v>
      </c>
      <c r="F13" s="18"/>
      <c r="G13" s="17">
        <f>SUM(G8:G12)</f>
        <v>352448</v>
      </c>
      <c r="H13" s="18"/>
      <c r="I13" s="17">
        <f>SUM(I8:I12)</f>
        <v>16743</v>
      </c>
      <c r="J13" s="19"/>
      <c r="K13" s="17">
        <f t="shared" si="0"/>
        <v>370870</v>
      </c>
      <c r="L13" s="24"/>
      <c r="M13" s="17">
        <f>SUM(M8:M12)</f>
        <v>2830</v>
      </c>
      <c r="N13" s="18"/>
      <c r="O13" s="17">
        <f>SUM(O8:O12)</f>
        <v>394555</v>
      </c>
      <c r="P13" s="18"/>
      <c r="Q13" s="17">
        <f>SUM(Q8:Q12)</f>
        <v>10288</v>
      </c>
      <c r="R13" s="19"/>
      <c r="S13" s="17">
        <f t="shared" si="1"/>
        <v>407673</v>
      </c>
    </row>
    <row r="14" spans="5:19" ht="15.75">
      <c r="E14" s="11"/>
      <c r="F14" s="11"/>
      <c r="G14" s="11"/>
      <c r="H14" s="11"/>
      <c r="I14" s="11"/>
      <c r="J14" s="11"/>
      <c r="K14" s="11"/>
      <c r="L14" s="21"/>
      <c r="M14" s="11"/>
      <c r="N14" s="11"/>
      <c r="O14" s="11"/>
      <c r="P14" s="11"/>
      <c r="Q14" s="11"/>
      <c r="R14" s="11"/>
      <c r="S14" s="11"/>
    </row>
    <row r="15" spans="2:19" ht="15.75">
      <c r="B15" s="20" t="s">
        <v>208</v>
      </c>
      <c r="C15" s="20"/>
      <c r="D15" s="20"/>
      <c r="E15" s="21"/>
      <c r="F15" s="21"/>
      <c r="G15" s="21"/>
      <c r="H15" s="21"/>
      <c r="I15" s="21"/>
      <c r="J15" s="21"/>
      <c r="K15" s="179">
        <v>1163127</v>
      </c>
      <c r="L15" s="182"/>
      <c r="M15" s="21"/>
      <c r="N15" s="21"/>
      <c r="O15" s="21"/>
      <c r="P15" s="21"/>
      <c r="Q15" s="21"/>
      <c r="R15" s="21"/>
      <c r="S15" s="179">
        <v>1090607</v>
      </c>
    </row>
    <row r="16" spans="2:19" ht="15.75">
      <c r="B16" s="20" t="s">
        <v>209</v>
      </c>
      <c r="C16" s="20"/>
      <c r="D16" s="20"/>
      <c r="E16" s="21"/>
      <c r="F16" s="21"/>
      <c r="G16" s="21"/>
      <c r="H16" s="21"/>
      <c r="I16" s="21"/>
      <c r="J16" s="21"/>
      <c r="K16" s="179">
        <v>67915</v>
      </c>
      <c r="L16" s="182"/>
      <c r="M16" s="21"/>
      <c r="N16" s="21"/>
      <c r="O16" s="21"/>
      <c r="P16" s="21"/>
      <c r="Q16" s="21"/>
      <c r="R16" s="21"/>
      <c r="S16" s="179">
        <v>76237</v>
      </c>
    </row>
    <row r="17" spans="2:19" ht="15.75">
      <c r="B17" s="20" t="s">
        <v>210</v>
      </c>
      <c r="C17" s="20"/>
      <c r="D17" s="20"/>
      <c r="E17" s="21"/>
      <c r="F17" s="21"/>
      <c r="G17" s="21"/>
      <c r="H17" s="21"/>
      <c r="I17" s="21"/>
      <c r="J17" s="21"/>
      <c r="K17" s="21">
        <v>65665</v>
      </c>
      <c r="L17" s="21"/>
      <c r="M17" s="21"/>
      <c r="N17" s="21"/>
      <c r="O17" s="21"/>
      <c r="P17" s="21"/>
      <c r="Q17" s="21"/>
      <c r="R17" s="21"/>
      <c r="S17" s="21">
        <v>74684</v>
      </c>
    </row>
    <row r="18" spans="2:19" ht="16.5" thickBot="1">
      <c r="B18" s="20" t="s">
        <v>211</v>
      </c>
      <c r="C18" s="20"/>
      <c r="D18" s="20"/>
      <c r="E18" s="21"/>
      <c r="F18" s="21"/>
      <c r="G18" s="21"/>
      <c r="H18" s="21"/>
      <c r="I18" s="21"/>
      <c r="J18" s="21"/>
      <c r="K18" s="211">
        <v>16677</v>
      </c>
      <c r="L18" s="21"/>
      <c r="M18" s="21"/>
      <c r="N18" s="21"/>
      <c r="O18" s="21"/>
      <c r="P18" s="21"/>
      <c r="Q18" s="21"/>
      <c r="R18" s="21"/>
      <c r="S18" s="211">
        <v>18954</v>
      </c>
    </row>
    <row r="19" spans="2:19" ht="15.75">
      <c r="B19" s="20"/>
      <c r="C19" s="22" t="s">
        <v>212</v>
      </c>
      <c r="D19" s="23"/>
      <c r="E19" s="21"/>
      <c r="F19" s="21"/>
      <c r="G19" s="21"/>
      <c r="H19" s="21"/>
      <c r="I19" s="21"/>
      <c r="J19" s="21"/>
      <c r="K19" s="24">
        <f>SUM(K15:K18)</f>
        <v>1313384</v>
      </c>
      <c r="L19" s="24"/>
      <c r="M19" s="21"/>
      <c r="N19" s="21"/>
      <c r="O19" s="21"/>
      <c r="P19" s="21"/>
      <c r="Q19" s="21"/>
      <c r="R19" s="21"/>
      <c r="S19" s="24">
        <f>SUM(S15:S18)</f>
        <v>1260482</v>
      </c>
    </row>
    <row r="20" spans="2:19" ht="15.75">
      <c r="B20" s="20"/>
      <c r="C20" s="20"/>
      <c r="D20" s="20"/>
      <c r="E20" s="21"/>
      <c r="F20" s="21"/>
      <c r="G20" s="21"/>
      <c r="H20" s="21"/>
      <c r="I20" s="21"/>
      <c r="J20" s="21"/>
      <c r="K20" s="11"/>
      <c r="L20" s="21"/>
      <c r="M20" s="21"/>
      <c r="N20" s="21"/>
      <c r="O20" s="21"/>
      <c r="P20" s="21"/>
      <c r="Q20" s="21"/>
      <c r="R20" s="21"/>
      <c r="S20" s="11"/>
    </row>
    <row r="21" spans="2:19" ht="15.75">
      <c r="B21" s="25" t="s">
        <v>213</v>
      </c>
      <c r="C21" s="26"/>
      <c r="D21" s="20"/>
      <c r="E21" s="21"/>
      <c r="F21" s="21"/>
      <c r="G21" s="21"/>
      <c r="H21" s="21"/>
      <c r="I21" s="21"/>
      <c r="J21" s="21"/>
      <c r="K21" s="21">
        <f>K13-K19</f>
        <v>-942514</v>
      </c>
      <c r="L21" s="21"/>
      <c r="M21" s="21"/>
      <c r="N21" s="21"/>
      <c r="O21" s="21"/>
      <c r="P21" s="21"/>
      <c r="Q21" s="21"/>
      <c r="R21" s="21"/>
      <c r="S21" s="21">
        <f>S13-S19</f>
        <v>-852809</v>
      </c>
    </row>
    <row r="22" spans="2:19" ht="15.75">
      <c r="B22" s="23"/>
      <c r="C22" s="23"/>
      <c r="D22" s="20"/>
      <c r="E22" s="21"/>
      <c r="F22" s="21"/>
      <c r="G22" s="21"/>
      <c r="H22" s="21"/>
      <c r="I22" s="21"/>
      <c r="J22" s="21"/>
      <c r="K22" s="11"/>
      <c r="L22" s="21"/>
      <c r="M22" s="21"/>
      <c r="N22" s="21"/>
      <c r="O22" s="21"/>
      <c r="P22" s="21"/>
      <c r="Q22" s="21"/>
      <c r="R22" s="21"/>
      <c r="S22" s="11"/>
    </row>
    <row r="23" spans="2:19" ht="15.75">
      <c r="B23" s="20" t="s">
        <v>214</v>
      </c>
      <c r="C23" s="20"/>
      <c r="D23" s="20" t="s">
        <v>17</v>
      </c>
      <c r="E23" s="21"/>
      <c r="F23" s="21"/>
      <c r="G23" s="21"/>
      <c r="H23" s="21"/>
      <c r="I23" s="21"/>
      <c r="J23" s="21"/>
      <c r="K23" s="27">
        <v>117061</v>
      </c>
      <c r="L23" s="21"/>
      <c r="M23" s="21"/>
      <c r="N23" s="21"/>
      <c r="O23" s="21"/>
      <c r="P23" s="21"/>
      <c r="Q23" s="21"/>
      <c r="R23" s="21"/>
      <c r="S23" s="27">
        <v>121656</v>
      </c>
    </row>
    <row r="24" spans="2:19" ht="15.75">
      <c r="B24" s="20"/>
      <c r="C24" s="20"/>
      <c r="D24" s="20"/>
      <c r="E24" s="21"/>
      <c r="F24" s="21"/>
      <c r="G24" s="21"/>
      <c r="H24" s="21"/>
      <c r="I24" s="21"/>
      <c r="J24" s="21"/>
      <c r="K24" s="11"/>
      <c r="L24" s="21"/>
      <c r="M24" s="21"/>
      <c r="N24" s="21"/>
      <c r="O24" s="21"/>
      <c r="P24" s="21"/>
      <c r="Q24" s="21"/>
      <c r="R24" s="21"/>
      <c r="S24" s="11"/>
    </row>
    <row r="25" spans="2:19" ht="15.75">
      <c r="B25" s="25" t="s">
        <v>215</v>
      </c>
      <c r="C25" s="23"/>
      <c r="D25" s="20"/>
      <c r="E25" s="21"/>
      <c r="F25" s="21"/>
      <c r="G25" s="21"/>
      <c r="H25" s="21"/>
      <c r="I25" s="21"/>
      <c r="J25" s="21"/>
      <c r="K25" s="28">
        <f>K21-K23</f>
        <v>-1059575</v>
      </c>
      <c r="L25" s="28"/>
      <c r="M25" s="21"/>
      <c r="N25" s="21"/>
      <c r="O25" s="21"/>
      <c r="P25" s="21"/>
      <c r="Q25" s="21"/>
      <c r="R25" s="21"/>
      <c r="S25" s="28">
        <f>S21-S23</f>
        <v>-974465</v>
      </c>
    </row>
    <row r="26" spans="2:19" ht="15.75">
      <c r="B26" s="23"/>
      <c r="C26" s="23"/>
      <c r="D26" s="20"/>
      <c r="E26" s="21"/>
      <c r="F26" s="21"/>
      <c r="G26" s="21"/>
      <c r="H26" s="21"/>
      <c r="I26" s="21"/>
      <c r="J26" s="21"/>
      <c r="K26" s="21"/>
      <c r="L26" s="21"/>
      <c r="M26" s="21"/>
      <c r="N26" s="21"/>
      <c r="O26" s="21"/>
      <c r="P26" s="21"/>
      <c r="Q26" s="21"/>
      <c r="R26" s="21"/>
      <c r="S26" s="21"/>
    </row>
    <row r="27" spans="2:19" ht="15.75">
      <c r="B27" s="29" t="s">
        <v>216</v>
      </c>
      <c r="C27" s="23"/>
      <c r="D27" s="20"/>
      <c r="E27" s="21"/>
      <c r="F27" s="21"/>
      <c r="G27" s="21"/>
      <c r="H27" s="21"/>
      <c r="I27" s="21"/>
      <c r="J27" s="21"/>
      <c r="K27" s="21"/>
      <c r="L27" s="21"/>
      <c r="M27" s="21"/>
      <c r="N27" s="21"/>
      <c r="O27" s="21"/>
      <c r="P27" s="21"/>
      <c r="Q27" s="21"/>
      <c r="R27" s="21"/>
      <c r="S27" s="21"/>
    </row>
    <row r="28" spans="2:19" ht="15.75">
      <c r="B28" s="20"/>
      <c r="C28" s="180" t="s">
        <v>217</v>
      </c>
      <c r="D28" s="20"/>
      <c r="E28" s="21"/>
      <c r="F28" s="21"/>
      <c r="G28" s="21"/>
      <c r="H28" s="21"/>
      <c r="I28" s="21"/>
      <c r="J28" s="21"/>
      <c r="K28" s="21">
        <v>939844</v>
      </c>
      <c r="L28" s="21"/>
      <c r="M28" s="21"/>
      <c r="N28" s="21"/>
      <c r="O28" s="21"/>
      <c r="P28" s="21"/>
      <c r="Q28" s="21"/>
      <c r="R28" s="21"/>
      <c r="S28" s="21">
        <v>864691</v>
      </c>
    </row>
    <row r="29" spans="2:19" ht="15.75">
      <c r="B29" s="20"/>
      <c r="C29" s="181" t="s">
        <v>218</v>
      </c>
      <c r="D29" s="20"/>
      <c r="E29" s="21"/>
      <c r="F29" s="21"/>
      <c r="G29" s="21"/>
      <c r="H29" s="21"/>
      <c r="I29" s="21"/>
      <c r="J29" s="21"/>
      <c r="K29" s="21">
        <v>120266</v>
      </c>
      <c r="L29" s="21"/>
      <c r="M29" s="21"/>
      <c r="N29" s="21"/>
      <c r="O29" s="21"/>
      <c r="P29" s="21"/>
      <c r="Q29" s="21"/>
      <c r="R29" s="21"/>
      <c r="S29" s="21">
        <v>123820</v>
      </c>
    </row>
    <row r="30" spans="2:19" ht="16.5" thickBot="1">
      <c r="B30" s="20"/>
      <c r="C30" s="180" t="s">
        <v>219</v>
      </c>
      <c r="D30" s="20"/>
      <c r="E30" s="21"/>
      <c r="F30" s="21"/>
      <c r="G30" s="21"/>
      <c r="H30" s="21"/>
      <c r="I30" s="21"/>
      <c r="J30" s="21"/>
      <c r="K30" s="211">
        <v>-1588</v>
      </c>
      <c r="L30" s="21"/>
      <c r="M30" s="21"/>
      <c r="N30" s="21"/>
      <c r="O30" s="21"/>
      <c r="P30" s="21"/>
      <c r="Q30" s="21"/>
      <c r="R30" s="21"/>
      <c r="S30" s="211">
        <v>-1749</v>
      </c>
    </row>
    <row r="31" spans="2:19" s="30" customFormat="1" ht="15.75">
      <c r="B31" s="22"/>
      <c r="C31" s="23" t="s">
        <v>220</v>
      </c>
      <c r="D31" s="22"/>
      <c r="E31" s="28"/>
      <c r="F31" s="28"/>
      <c r="G31" s="28"/>
      <c r="H31" s="28"/>
      <c r="I31" s="28"/>
      <c r="J31" s="28"/>
      <c r="K31" s="28">
        <f>+K28+K29-K30</f>
        <v>1061698</v>
      </c>
      <c r="L31" s="28"/>
      <c r="M31" s="28"/>
      <c r="N31" s="28"/>
      <c r="O31" s="28"/>
      <c r="P31" s="28"/>
      <c r="Q31" s="28"/>
      <c r="R31" s="28"/>
      <c r="S31" s="28">
        <f>+S28+S29-S30</f>
        <v>990260</v>
      </c>
    </row>
    <row r="32" spans="2:19" ht="16.5" thickBot="1">
      <c r="B32" s="20"/>
      <c r="C32" s="20"/>
      <c r="D32" s="20"/>
      <c r="E32" s="21"/>
      <c r="F32" s="21"/>
      <c r="G32" s="21"/>
      <c r="H32" s="21"/>
      <c r="I32" s="20"/>
      <c r="J32" s="21"/>
      <c r="K32" s="211"/>
      <c r="L32" s="21"/>
      <c r="M32" s="21"/>
      <c r="N32" s="21"/>
      <c r="O32" s="21"/>
      <c r="P32" s="21"/>
      <c r="Q32" s="20"/>
      <c r="R32" s="21"/>
      <c r="S32" s="211"/>
    </row>
    <row r="33" spans="2:19" ht="16.5" thickBot="1">
      <c r="B33" s="29" t="s">
        <v>221</v>
      </c>
      <c r="C33" s="23"/>
      <c r="D33" s="20"/>
      <c r="E33" s="21"/>
      <c r="F33" s="21"/>
      <c r="G33" s="21"/>
      <c r="H33" s="21"/>
      <c r="I33" s="21" t="s">
        <v>17</v>
      </c>
      <c r="J33" s="21"/>
      <c r="K33" s="212">
        <f>+K25+K31</f>
        <v>2123</v>
      </c>
      <c r="L33" s="24"/>
      <c r="M33" s="21"/>
      <c r="N33" s="21"/>
      <c r="O33" s="21"/>
      <c r="P33" s="21"/>
      <c r="Q33" s="21" t="s">
        <v>17</v>
      </c>
      <c r="R33" s="21"/>
      <c r="S33" s="212">
        <f>+S25+S31</f>
        <v>15795</v>
      </c>
    </row>
    <row r="34" spans="2:19" ht="16.5" thickTop="1">
      <c r="B34" s="20"/>
      <c r="C34" s="20"/>
      <c r="D34" s="20"/>
      <c r="E34" s="21"/>
      <c r="F34" s="21"/>
      <c r="G34" s="21"/>
      <c r="H34" s="21"/>
      <c r="I34" s="21"/>
      <c r="J34" s="21"/>
      <c r="K34" s="21"/>
      <c r="L34" s="21"/>
      <c r="M34" s="21"/>
      <c r="N34" s="21"/>
      <c r="O34" s="21"/>
      <c r="P34" s="21"/>
      <c r="Q34" s="21"/>
      <c r="R34" s="21"/>
      <c r="S34" s="21"/>
    </row>
    <row r="35" spans="2:19" ht="15.75">
      <c r="B35" s="22" t="s">
        <v>222</v>
      </c>
      <c r="C35" s="23"/>
      <c r="D35" s="20"/>
      <c r="E35" s="21"/>
      <c r="F35" s="21"/>
      <c r="G35" s="21"/>
      <c r="H35" s="21"/>
      <c r="I35" s="21" t="s">
        <v>17</v>
      </c>
      <c r="J35" s="21"/>
      <c r="K35" s="11"/>
      <c r="L35" s="21"/>
      <c r="M35" s="21"/>
      <c r="N35" s="21"/>
      <c r="O35" s="21"/>
      <c r="P35" s="21"/>
      <c r="Q35" s="21" t="s">
        <v>17</v>
      </c>
      <c r="R35" s="21"/>
      <c r="S35" s="11"/>
    </row>
    <row r="36" spans="2:19" ht="15.75">
      <c r="B36" s="20" t="s">
        <v>223</v>
      </c>
      <c r="C36" s="20"/>
      <c r="D36" s="20"/>
      <c r="E36" s="21"/>
      <c r="F36" s="21"/>
      <c r="G36" s="21"/>
      <c r="H36" s="21"/>
      <c r="I36" s="21" t="s">
        <v>17</v>
      </c>
      <c r="J36" s="21"/>
      <c r="K36" s="182">
        <v>709668</v>
      </c>
      <c r="L36" s="182"/>
      <c r="M36" s="21"/>
      <c r="N36" s="21"/>
      <c r="O36" s="21"/>
      <c r="P36" s="21"/>
      <c r="Q36" s="21" t="s">
        <v>17</v>
      </c>
      <c r="R36" s="21"/>
      <c r="S36" s="182">
        <v>655435</v>
      </c>
    </row>
    <row r="37" spans="2:19" ht="15.75">
      <c r="B37" s="20" t="s">
        <v>224</v>
      </c>
      <c r="C37" s="20"/>
      <c r="D37" s="20"/>
      <c r="E37" s="21"/>
      <c r="F37" s="21"/>
      <c r="G37" s="21"/>
      <c r="H37" s="21"/>
      <c r="I37" s="21"/>
      <c r="J37" s="21"/>
      <c r="K37" s="182">
        <v>9905</v>
      </c>
      <c r="L37" s="182"/>
      <c r="M37" s="21"/>
      <c r="N37" s="21"/>
      <c r="O37" s="21"/>
      <c r="P37" s="21"/>
      <c r="Q37" s="21"/>
      <c r="R37" s="21"/>
      <c r="S37" s="182">
        <v>9958</v>
      </c>
    </row>
    <row r="38" spans="2:19" ht="15.75">
      <c r="B38" s="31" t="s">
        <v>225</v>
      </c>
      <c r="C38" s="20"/>
      <c r="D38" s="20"/>
      <c r="E38" s="21"/>
      <c r="F38" s="21"/>
      <c r="G38" s="21"/>
      <c r="H38" s="21"/>
      <c r="I38" s="21"/>
      <c r="J38" s="21"/>
      <c r="K38" s="21">
        <f>K36*1000/K37</f>
        <v>71647.45078243311</v>
      </c>
      <c r="L38" s="21"/>
      <c r="M38" s="21"/>
      <c r="N38" s="21"/>
      <c r="O38" s="21"/>
      <c r="P38" s="21"/>
      <c r="Q38" s="21"/>
      <c r="R38" s="21"/>
      <c r="S38" s="21">
        <f>S36*1000/S37</f>
        <v>65819.943763808</v>
      </c>
    </row>
    <row r="39" spans="2:19" ht="15.75">
      <c r="B39" s="20"/>
      <c r="C39" s="20"/>
      <c r="D39" s="20"/>
      <c r="E39" s="21"/>
      <c r="F39" s="21"/>
      <c r="G39" s="21"/>
      <c r="H39" s="21"/>
      <c r="I39" s="21"/>
      <c r="J39" s="21"/>
      <c r="K39" s="183"/>
      <c r="L39" s="183"/>
      <c r="M39" s="21"/>
      <c r="N39" s="21"/>
      <c r="O39" s="21"/>
      <c r="P39" s="21"/>
      <c r="Q39" s="21"/>
      <c r="R39" s="21"/>
      <c r="S39" s="183"/>
    </row>
    <row r="40" spans="2:19" ht="15.75">
      <c r="B40" s="20" t="s">
        <v>226</v>
      </c>
      <c r="C40" s="20"/>
      <c r="D40" s="20"/>
      <c r="E40" s="21"/>
      <c r="F40" s="21"/>
      <c r="G40" s="21"/>
      <c r="H40" s="21"/>
      <c r="I40" s="21"/>
      <c r="J40" s="21"/>
      <c r="K40" s="182">
        <v>2355791</v>
      </c>
      <c r="L40" s="182"/>
      <c r="M40" s="21"/>
      <c r="N40" s="21"/>
      <c r="O40" s="21"/>
      <c r="P40" s="21"/>
      <c r="Q40" s="21"/>
      <c r="R40" s="21"/>
      <c r="S40" s="182">
        <v>2354575</v>
      </c>
    </row>
    <row r="41" spans="2:19" ht="15.75">
      <c r="B41" s="20" t="s">
        <v>227</v>
      </c>
      <c r="C41" s="20"/>
      <c r="D41" s="20"/>
      <c r="E41" s="21"/>
      <c r="F41" s="21"/>
      <c r="G41" s="21"/>
      <c r="H41" s="21"/>
      <c r="I41" s="21"/>
      <c r="J41" s="21"/>
      <c r="K41" s="182">
        <f>2355791-1373732</f>
        <v>982059</v>
      </c>
      <c r="L41" s="182"/>
      <c r="M41" s="21"/>
      <c r="N41" s="21"/>
      <c r="O41" s="21"/>
      <c r="P41" s="21"/>
      <c r="Q41" s="21"/>
      <c r="R41" s="21"/>
      <c r="S41" s="182">
        <v>988446</v>
      </c>
    </row>
    <row r="42" ht="15.75"/>
    <row r="43" spans="2:3" ht="15.75">
      <c r="B43" s="16" t="s">
        <v>30</v>
      </c>
      <c r="C43" s="12"/>
    </row>
    <row r="44" spans="2:13" s="233" customFormat="1" ht="34.5" customHeight="1">
      <c r="B44" s="234" t="s">
        <v>29</v>
      </c>
      <c r="C44" s="245" t="s">
        <v>228</v>
      </c>
      <c r="D44" s="246"/>
      <c r="E44" s="246"/>
      <c r="F44" s="246"/>
      <c r="G44" s="246"/>
      <c r="H44" s="246"/>
      <c r="I44" s="246"/>
      <c r="J44" s="246"/>
      <c r="K44" s="246"/>
      <c r="L44" s="246"/>
      <c r="M44" s="246"/>
    </row>
    <row r="45" ht="15.75">
      <c r="B45" s="222"/>
    </row>
    <row r="46" ht="15.75">
      <c r="B46" s="10" t="s">
        <v>236</v>
      </c>
    </row>
  </sheetData>
  <mergeCells count="5">
    <mergeCell ref="C44:M44"/>
    <mergeCell ref="E6:K6"/>
    <mergeCell ref="M6:S6"/>
    <mergeCell ref="E4:K4"/>
    <mergeCell ref="M4:S4"/>
  </mergeCells>
  <printOptions/>
  <pageMargins left="1.51" right="0.61" top="0.53" bottom="0.44" header="0.2" footer="0.18"/>
  <pageSetup fitToHeight="1" fitToWidth="1" orientation="landscape" paperSize="5" scale="71" r:id="rId3"/>
  <headerFooter alignWithMargins="0">
    <oddHeader>&amp;R&amp;D, &amp;T</oddHeader>
    <oddFooter>&amp;C&amp;"Arial Narrow,Bold"&amp;11- 13 -</oddFooter>
  </headerFooter>
  <legacyDrawing r:id="rId2"/>
</worksheet>
</file>

<file path=xl/worksheets/sheet3.xml><?xml version="1.0" encoding="utf-8"?>
<worksheet xmlns="http://schemas.openxmlformats.org/spreadsheetml/2006/main" xmlns:r="http://schemas.openxmlformats.org/officeDocument/2006/relationships">
  <dimension ref="A1:E34"/>
  <sheetViews>
    <sheetView workbookViewId="0" topLeftCell="A1">
      <selection activeCell="A35" sqref="A35"/>
    </sheetView>
  </sheetViews>
  <sheetFormatPr defaultColWidth="9.140625" defaultRowHeight="12.75"/>
  <cols>
    <col min="1" max="1" width="5.00390625" style="4" customWidth="1"/>
    <col min="2" max="2" width="5.28125" style="4" customWidth="1"/>
    <col min="3" max="3" width="70.7109375" style="4" customWidth="1"/>
    <col min="4" max="4" width="66.140625" style="4" customWidth="1"/>
    <col min="5" max="5" width="7.7109375" style="4" bestFit="1" customWidth="1"/>
    <col min="6" max="16384" width="9.140625" style="4" customWidth="1"/>
  </cols>
  <sheetData>
    <row r="1" spans="1:5" ht="20.25">
      <c r="A1" s="236" t="s">
        <v>161</v>
      </c>
      <c r="B1" s="236"/>
      <c r="C1" s="236"/>
      <c r="D1" s="236"/>
      <c r="E1" s="236"/>
    </row>
    <row r="3" ht="15.75">
      <c r="A3" s="142" t="s">
        <v>6</v>
      </c>
    </row>
    <row r="5" spans="1:2" ht="15.75">
      <c r="A5" s="2"/>
      <c r="B5" s="2" t="s">
        <v>162</v>
      </c>
    </row>
    <row r="6" spans="1:2" ht="15.75">
      <c r="A6" s="2"/>
      <c r="B6" s="2"/>
    </row>
    <row r="7" ht="15">
      <c r="E7" s="143" t="s">
        <v>16</v>
      </c>
    </row>
    <row r="8" spans="1:2" ht="15.75">
      <c r="A8" s="2" t="s">
        <v>7</v>
      </c>
      <c r="B8" s="2" t="s">
        <v>163</v>
      </c>
    </row>
    <row r="9" ht="7.5" customHeight="1"/>
    <row r="10" spans="2:5" ht="15" customHeight="1">
      <c r="B10" s="2" t="s">
        <v>13</v>
      </c>
      <c r="C10" s="144" t="s">
        <v>14</v>
      </c>
      <c r="D10" s="144"/>
      <c r="E10" s="145">
        <v>1</v>
      </c>
    </row>
    <row r="11" ht="7.5" customHeight="1">
      <c r="E11" s="145"/>
    </row>
    <row r="12" spans="2:5" ht="15" customHeight="1">
      <c r="B12" s="2" t="s">
        <v>15</v>
      </c>
      <c r="C12" s="2" t="s">
        <v>164</v>
      </c>
      <c r="D12" s="2"/>
      <c r="E12" s="145"/>
    </row>
    <row r="13" ht="7.5" customHeight="1">
      <c r="E13" s="145"/>
    </row>
    <row r="14" spans="3:5" ht="15">
      <c r="C14" s="146" t="s">
        <v>165</v>
      </c>
      <c r="D14" s="146"/>
      <c r="E14" s="145">
        <v>2</v>
      </c>
    </row>
    <row r="15" spans="3:5" ht="15">
      <c r="C15" s="147" t="s">
        <v>10</v>
      </c>
      <c r="D15" s="147"/>
      <c r="E15" s="145">
        <v>3</v>
      </c>
    </row>
    <row r="16" spans="3:5" ht="15">
      <c r="C16" s="147" t="s">
        <v>11</v>
      </c>
      <c r="D16" s="147"/>
      <c r="E16" s="145">
        <v>4</v>
      </c>
    </row>
    <row r="17" spans="3:5" ht="15">
      <c r="C17" s="147" t="s">
        <v>179</v>
      </c>
      <c r="D17" s="147"/>
      <c r="E17" s="145">
        <v>5</v>
      </c>
    </row>
    <row r="18" spans="3:5" ht="15">
      <c r="C18" s="147" t="s">
        <v>189</v>
      </c>
      <c r="D18" s="147"/>
      <c r="E18" s="145">
        <v>6</v>
      </c>
    </row>
    <row r="21" spans="1:2" ht="15.75">
      <c r="A21" s="2" t="s">
        <v>8</v>
      </c>
      <c r="B21" s="2" t="s">
        <v>166</v>
      </c>
    </row>
    <row r="22" ht="7.5" customHeight="1"/>
    <row r="23" spans="2:5" s="2" customFormat="1" ht="15" customHeight="1">
      <c r="B23" s="2" t="s">
        <v>13</v>
      </c>
      <c r="C23" s="144" t="s">
        <v>14</v>
      </c>
      <c r="D23" s="144"/>
      <c r="E23" s="4">
        <v>7</v>
      </c>
    </row>
    <row r="24" ht="7.5" customHeight="1"/>
    <row r="25" spans="2:3" s="2" customFormat="1" ht="15" customHeight="1">
      <c r="B25" s="2" t="s">
        <v>15</v>
      </c>
      <c r="C25" s="2" t="s">
        <v>164</v>
      </c>
    </row>
    <row r="26" ht="7.5" customHeight="1"/>
    <row r="27" spans="3:5" ht="15">
      <c r="C27" s="146" t="s">
        <v>165</v>
      </c>
      <c r="D27" s="146"/>
      <c r="E27" s="4">
        <v>8</v>
      </c>
    </row>
    <row r="28" spans="3:5" ht="15">
      <c r="C28" s="147" t="s">
        <v>10</v>
      </c>
      <c r="D28" s="147"/>
      <c r="E28" s="4">
        <v>9</v>
      </c>
    </row>
    <row r="29" spans="3:5" ht="15">
      <c r="C29" s="147" t="s">
        <v>11</v>
      </c>
      <c r="D29" s="147"/>
      <c r="E29" s="4">
        <v>10</v>
      </c>
    </row>
    <row r="30" spans="3:5" ht="15">
      <c r="C30" s="147" t="s">
        <v>179</v>
      </c>
      <c r="D30" s="147"/>
      <c r="E30" s="4">
        <v>11</v>
      </c>
    </row>
    <row r="31" spans="3:5" ht="15">
      <c r="C31" s="147" t="s">
        <v>189</v>
      </c>
      <c r="D31" s="147"/>
      <c r="E31" s="4">
        <v>12</v>
      </c>
    </row>
    <row r="34" spans="1:5" ht="15.75">
      <c r="A34" s="2" t="s">
        <v>12</v>
      </c>
      <c r="B34" s="144" t="s">
        <v>167</v>
      </c>
      <c r="C34" s="146"/>
      <c r="D34" s="146"/>
      <c r="E34" s="4">
        <v>13</v>
      </c>
    </row>
  </sheetData>
  <mergeCells count="1">
    <mergeCell ref="A1:E1"/>
  </mergeCells>
  <printOptions/>
  <pageMargins left="1.3385826771653544" right="0.7480314960629921" top="1.04" bottom="0.58" header="0.42" footer="0.26"/>
  <pageSetup horizontalDpi="300" verticalDpi="300" orientation="landscape" paperSize="5" r:id="rId1"/>
</worksheet>
</file>

<file path=xl/worksheets/sheet4.xml><?xml version="1.0" encoding="utf-8"?>
<worksheet xmlns="http://schemas.openxmlformats.org/spreadsheetml/2006/main" xmlns:r="http://schemas.openxmlformats.org/officeDocument/2006/relationships">
  <dimension ref="A1:B37"/>
  <sheetViews>
    <sheetView workbookViewId="0" topLeftCell="A1">
      <selection activeCell="A1" sqref="A1:IV16384"/>
    </sheetView>
  </sheetViews>
  <sheetFormatPr defaultColWidth="9.140625" defaultRowHeight="12.75"/>
  <cols>
    <col min="1" max="1" width="9.140625" style="51" customWidth="1"/>
    <col min="2" max="2" width="147.7109375" style="53" customWidth="1"/>
    <col min="3" max="16384" width="9.140625" style="48" customWidth="1"/>
  </cols>
  <sheetData>
    <row r="1" spans="1:2" ht="12.75">
      <c r="A1" s="54"/>
      <c r="B1" s="55"/>
    </row>
    <row r="5" spans="1:2" s="46" customFormat="1" ht="20.25">
      <c r="A5" s="49"/>
      <c r="B5" s="50" t="s">
        <v>20</v>
      </c>
    </row>
    <row r="6" spans="1:2" s="46" customFormat="1" ht="20.25">
      <c r="A6" s="49"/>
      <c r="B6" s="50" t="s">
        <v>21</v>
      </c>
    </row>
    <row r="18" ht="23.25">
      <c r="B18" s="52" t="s">
        <v>14</v>
      </c>
    </row>
    <row r="29" ht="20.25">
      <c r="B29" s="50" t="s">
        <v>22</v>
      </c>
    </row>
    <row r="30" ht="20.25">
      <c r="B30" s="50" t="s">
        <v>23</v>
      </c>
    </row>
    <row r="31" ht="12.75">
      <c r="B31" s="53" t="s">
        <v>24</v>
      </c>
    </row>
    <row r="32" ht="12.75">
      <c r="B32" s="53" t="s">
        <v>24</v>
      </c>
    </row>
    <row r="33" ht="12.75">
      <c r="B33" s="53" t="s">
        <v>24</v>
      </c>
    </row>
    <row r="34" ht="12.75">
      <c r="B34" s="53" t="s">
        <v>24</v>
      </c>
    </row>
    <row r="37" spans="1:2" ht="13.5" thickBot="1">
      <c r="A37" s="56"/>
      <c r="B37" s="57"/>
    </row>
  </sheetData>
  <printOptions/>
  <pageMargins left="1.19" right="1.17" top="0.984251968503937" bottom="0.77" header="0.5118110236220472" footer="0.5118110236220472"/>
  <pageSetup horizontalDpi="300" verticalDpi="300" orientation="landscape" paperSize="5" scale="90" r:id="rId2"/>
  <drawing r:id="rId1"/>
</worksheet>
</file>

<file path=xl/worksheets/sheet5.xml><?xml version="1.0" encoding="utf-8"?>
<worksheet xmlns="http://schemas.openxmlformats.org/spreadsheetml/2006/main" xmlns:r="http://schemas.openxmlformats.org/officeDocument/2006/relationships">
  <sheetPr codeName="Sheet11"/>
  <dimension ref="A1:Z91"/>
  <sheetViews>
    <sheetView workbookViewId="0" topLeftCell="A1">
      <selection activeCell="A4" sqref="A4"/>
    </sheetView>
  </sheetViews>
  <sheetFormatPr defaultColWidth="9.140625" defaultRowHeight="12.75"/>
  <cols>
    <col min="1" max="1" width="8.8515625" style="78" customWidth="1"/>
    <col min="2" max="2" width="11.140625" style="78" customWidth="1"/>
    <col min="3" max="3" width="11.421875" style="78" customWidth="1"/>
    <col min="4" max="4" width="16.421875" style="78" customWidth="1"/>
    <col min="5" max="5" width="3.00390625" style="78" customWidth="1"/>
    <col min="6" max="6" width="2.7109375" style="78" customWidth="1"/>
    <col min="7" max="7" width="20.28125" style="78" customWidth="1"/>
    <col min="8" max="12" width="12.7109375" style="78" customWidth="1"/>
    <col min="13" max="13" width="3.140625" style="78" customWidth="1"/>
    <col min="14" max="14" width="8.421875" style="97" customWidth="1"/>
    <col min="15" max="16" width="8.28125" style="97" customWidth="1"/>
    <col min="17" max="17" width="8.421875" style="97" customWidth="1"/>
    <col min="18" max="18" width="14.00390625" style="110" customWidth="1"/>
    <col min="19" max="19" width="7.421875" style="78" customWidth="1"/>
    <col min="20" max="21" width="9.140625" style="78" customWidth="1"/>
    <col min="22" max="22" width="5.7109375" style="78" customWidth="1"/>
    <col min="23" max="16384" width="9.140625" style="78" customWidth="1"/>
  </cols>
  <sheetData>
    <row r="1" spans="1:19" s="69" customFormat="1" ht="15">
      <c r="A1" s="66"/>
      <c r="B1" s="66"/>
      <c r="C1" s="66"/>
      <c r="D1" s="66"/>
      <c r="E1" s="67"/>
      <c r="F1" s="66"/>
      <c r="G1" s="241" t="s">
        <v>123</v>
      </c>
      <c r="H1" s="241"/>
      <c r="I1" s="241"/>
      <c r="J1" s="241"/>
      <c r="K1" s="241"/>
      <c r="L1" s="241"/>
      <c r="M1" s="241"/>
      <c r="N1" s="241"/>
      <c r="O1" s="241"/>
      <c r="P1" s="241"/>
      <c r="Q1" s="241"/>
      <c r="R1" s="68"/>
      <c r="S1" s="67"/>
    </row>
    <row r="2" spans="1:19" s="69" customFormat="1" ht="15.75" thickBot="1">
      <c r="A2" s="70"/>
      <c r="B2" s="71"/>
      <c r="C2" s="70"/>
      <c r="D2" s="70"/>
      <c r="E2" s="70"/>
      <c r="F2" s="70"/>
      <c r="G2" s="240" t="s">
        <v>124</v>
      </c>
      <c r="H2" s="240"/>
      <c r="I2" s="240"/>
      <c r="J2" s="240"/>
      <c r="K2" s="240"/>
      <c r="L2" s="240"/>
      <c r="M2" s="240"/>
      <c r="N2" s="240"/>
      <c r="O2" s="240"/>
      <c r="P2" s="240"/>
      <c r="Q2" s="72"/>
      <c r="R2" s="73"/>
      <c r="S2" s="74"/>
    </row>
    <row r="3" spans="1:23" ht="18" customHeight="1">
      <c r="A3" s="79" t="s">
        <v>36</v>
      </c>
      <c r="B3" s="80"/>
      <c r="C3" s="80"/>
      <c r="D3" s="77"/>
      <c r="E3" s="77"/>
      <c r="F3" s="77"/>
      <c r="G3" s="77"/>
      <c r="H3" s="76"/>
      <c r="I3" s="76"/>
      <c r="J3" s="76"/>
      <c r="K3" s="76"/>
      <c r="L3" s="76"/>
      <c r="M3" s="81"/>
      <c r="N3" s="239" t="s">
        <v>125</v>
      </c>
      <c r="O3" s="239"/>
      <c r="P3" s="239"/>
      <c r="Q3" s="239"/>
      <c r="R3" s="242" t="s">
        <v>37</v>
      </c>
      <c r="S3" s="242"/>
      <c r="T3" s="77"/>
      <c r="U3" s="77"/>
      <c r="V3" s="77"/>
      <c r="W3" s="77"/>
    </row>
    <row r="4" spans="1:19" ht="12.75" customHeight="1">
      <c r="A4" s="82"/>
      <c r="B4" s="83"/>
      <c r="C4" s="84"/>
      <c r="D4" s="83"/>
      <c r="E4" s="85"/>
      <c r="G4" s="86"/>
      <c r="H4" s="87">
        <v>2003</v>
      </c>
      <c r="I4" s="87">
        <v>2002</v>
      </c>
      <c r="J4" s="87">
        <v>2001</v>
      </c>
      <c r="K4" s="87">
        <v>2000</v>
      </c>
      <c r="L4" s="87">
        <v>1999</v>
      </c>
      <c r="M4" s="88"/>
      <c r="N4" s="89" t="s">
        <v>177</v>
      </c>
      <c r="O4" s="89" t="s">
        <v>174</v>
      </c>
      <c r="P4" s="89" t="s">
        <v>66</v>
      </c>
      <c r="Q4" s="89" t="s">
        <v>64</v>
      </c>
      <c r="R4" s="239" t="s">
        <v>38</v>
      </c>
      <c r="S4" s="239"/>
    </row>
    <row r="5" spans="1:18" ht="12.75">
      <c r="A5" s="90"/>
      <c r="B5" s="90"/>
      <c r="C5" s="90"/>
      <c r="D5" s="90"/>
      <c r="E5" s="85"/>
      <c r="G5" s="91" t="s">
        <v>39</v>
      </c>
      <c r="H5" s="92">
        <v>93</v>
      </c>
      <c r="I5" s="92">
        <v>98</v>
      </c>
      <c r="J5" s="92">
        <v>98</v>
      </c>
      <c r="K5" s="92">
        <v>99</v>
      </c>
      <c r="L5" s="92">
        <v>99</v>
      </c>
      <c r="M5" s="93"/>
      <c r="N5" s="94"/>
      <c r="O5" s="94"/>
      <c r="P5" s="94"/>
      <c r="Q5" s="94"/>
      <c r="R5" s="94"/>
    </row>
    <row r="6" spans="1:18" ht="12.75" customHeight="1">
      <c r="A6" s="84" t="s">
        <v>126</v>
      </c>
      <c r="G6" s="161" t="s">
        <v>40</v>
      </c>
      <c r="H6" s="95"/>
      <c r="I6" s="95"/>
      <c r="J6" s="95"/>
      <c r="K6" s="95"/>
      <c r="L6" s="95"/>
      <c r="M6" s="96"/>
      <c r="N6" s="78"/>
      <c r="O6" s="78"/>
      <c r="P6" s="78"/>
      <c r="Q6" s="78"/>
      <c r="R6" s="97"/>
    </row>
    <row r="7" spans="1:18" ht="12.75">
      <c r="A7" s="78" t="s">
        <v>127</v>
      </c>
      <c r="G7" s="95"/>
      <c r="H7" s="95">
        <v>343187271</v>
      </c>
      <c r="I7" s="95">
        <v>347594689</v>
      </c>
      <c r="J7" s="95">
        <v>369465473</v>
      </c>
      <c r="K7" s="95">
        <v>361523423</v>
      </c>
      <c r="L7" s="95">
        <v>378703078</v>
      </c>
      <c r="M7" s="98"/>
      <c r="N7" s="99">
        <v>-1.2679762204306868</v>
      </c>
      <c r="O7" s="99">
        <v>-5.919574520025583</v>
      </c>
      <c r="P7" s="99">
        <v>2.196828613232067</v>
      </c>
      <c r="Q7" s="99">
        <v>-4.536444512341672</v>
      </c>
      <c r="R7" s="99">
        <v>-2.431846920230507</v>
      </c>
    </row>
    <row r="8" spans="1:18" ht="12.75">
      <c r="A8" s="78" t="s">
        <v>128</v>
      </c>
      <c r="G8" s="95"/>
      <c r="H8" s="95">
        <v>1468062685</v>
      </c>
      <c r="I8" s="95">
        <v>1303067500</v>
      </c>
      <c r="J8" s="95">
        <v>1295143401</v>
      </c>
      <c r="K8" s="95">
        <v>1285498217</v>
      </c>
      <c r="L8" s="95">
        <v>1248967180</v>
      </c>
      <c r="M8" s="98"/>
      <c r="N8" s="99">
        <v>12.662059716783666</v>
      </c>
      <c r="O8" s="99">
        <v>0.6118317858765047</v>
      </c>
      <c r="P8" s="99">
        <v>0.7503070694651924</v>
      </c>
      <c r="Q8" s="99">
        <v>2.924899675906616</v>
      </c>
      <c r="R8" s="99">
        <v>4.123412586442066</v>
      </c>
    </row>
    <row r="9" spans="1:18" ht="12.75">
      <c r="A9" s="78" t="s">
        <v>129</v>
      </c>
      <c r="G9" s="95"/>
      <c r="H9" s="95">
        <v>96398312</v>
      </c>
      <c r="I9" s="95">
        <v>87799142</v>
      </c>
      <c r="J9" s="95">
        <v>103845704</v>
      </c>
      <c r="K9" s="95">
        <v>97876902</v>
      </c>
      <c r="L9" s="95">
        <v>102062111</v>
      </c>
      <c r="M9" s="98"/>
      <c r="N9" s="99">
        <v>9.79413899056098</v>
      </c>
      <c r="O9" s="99">
        <v>-15.452311826014487</v>
      </c>
      <c r="P9" s="99">
        <v>6.09827434055892</v>
      </c>
      <c r="Q9" s="99">
        <v>-4.1006490645681435</v>
      </c>
      <c r="R9" s="99">
        <v>-1.4171837608403348</v>
      </c>
    </row>
    <row r="10" spans="1:18" ht="12.75">
      <c r="A10" s="78" t="s">
        <v>130</v>
      </c>
      <c r="G10" s="95"/>
      <c r="H10" s="95">
        <v>16578787</v>
      </c>
      <c r="I10" s="95">
        <v>18380422</v>
      </c>
      <c r="J10" s="95">
        <v>19611001</v>
      </c>
      <c r="K10" s="95">
        <v>17345775</v>
      </c>
      <c r="L10" s="95">
        <v>15526505</v>
      </c>
      <c r="M10" s="98"/>
      <c r="N10" s="99">
        <v>-9.801924025465793</v>
      </c>
      <c r="O10" s="99">
        <v>-6.2749423142653455</v>
      </c>
      <c r="P10" s="99">
        <v>13.059237768274983</v>
      </c>
      <c r="Q10" s="99">
        <v>11.717189412556142</v>
      </c>
      <c r="R10" s="99">
        <v>1.6528972368483164</v>
      </c>
    </row>
    <row r="11" spans="1:18" ht="12.75">
      <c r="A11" s="78" t="s">
        <v>131</v>
      </c>
      <c r="G11" s="95"/>
      <c r="H11" s="95">
        <v>58902486</v>
      </c>
      <c r="I11" s="95">
        <v>58130464</v>
      </c>
      <c r="J11" s="95">
        <v>60165214</v>
      </c>
      <c r="K11" s="95">
        <v>63043705</v>
      </c>
      <c r="L11" s="95">
        <v>72920814</v>
      </c>
      <c r="M11" s="98"/>
      <c r="N11" s="99">
        <v>1.3280850467665284</v>
      </c>
      <c r="O11" s="99">
        <v>-3.381937609330202</v>
      </c>
      <c r="P11" s="99">
        <v>-4.565865854489358</v>
      </c>
      <c r="Q11" s="99">
        <v>-13.544979078264266</v>
      </c>
      <c r="R11" s="99">
        <v>-5.1973386626357865</v>
      </c>
    </row>
    <row r="12" spans="1:18" ht="12.75">
      <c r="A12" s="78" t="s">
        <v>132</v>
      </c>
      <c r="G12" s="95"/>
      <c r="H12" s="95">
        <v>103916062</v>
      </c>
      <c r="I12" s="95">
        <v>75087214</v>
      </c>
      <c r="J12" s="95">
        <v>55268963</v>
      </c>
      <c r="K12" s="95">
        <v>54243833</v>
      </c>
      <c r="L12" s="95">
        <v>49035386</v>
      </c>
      <c r="M12" s="98"/>
      <c r="N12" s="99">
        <v>38.393817621199794</v>
      </c>
      <c r="O12" s="99">
        <v>35.85783037036537</v>
      </c>
      <c r="P12" s="99">
        <v>1.889855386878726</v>
      </c>
      <c r="Q12" s="99">
        <v>10.62181299031683</v>
      </c>
      <c r="R12" s="99">
        <v>20.65442950586849</v>
      </c>
    </row>
    <row r="13" spans="1:18" s="84" customFormat="1" ht="12.75" customHeight="1">
      <c r="A13" s="84" t="s">
        <v>133</v>
      </c>
      <c r="G13" s="100"/>
      <c r="H13" s="100">
        <v>2087045600</v>
      </c>
      <c r="I13" s="100">
        <v>1890059432</v>
      </c>
      <c r="J13" s="100">
        <v>1903499755</v>
      </c>
      <c r="K13" s="100">
        <v>1879531856</v>
      </c>
      <c r="L13" s="100">
        <v>1867215072</v>
      </c>
      <c r="M13" s="100"/>
      <c r="N13" s="94">
        <v>10.422220839455592</v>
      </c>
      <c r="O13" s="94">
        <v>-0.706084829519718</v>
      </c>
      <c r="P13" s="94">
        <v>1.275205787201087</v>
      </c>
      <c r="Q13" s="94">
        <v>0.6596339213782867</v>
      </c>
      <c r="R13" s="94">
        <v>2.821609668621594</v>
      </c>
    </row>
    <row r="14" spans="1:18" s="84" customFormat="1" ht="18" customHeight="1">
      <c r="A14" s="84" t="s">
        <v>134</v>
      </c>
      <c r="G14" s="100"/>
      <c r="H14" s="100"/>
      <c r="I14" s="100"/>
      <c r="J14" s="100"/>
      <c r="K14" s="100"/>
      <c r="L14" s="100"/>
      <c r="M14" s="100"/>
      <c r="N14" s="94"/>
      <c r="O14" s="94"/>
      <c r="P14" s="94"/>
      <c r="Q14" s="94"/>
      <c r="R14" s="94"/>
    </row>
    <row r="15" spans="1:18" ht="12.75">
      <c r="A15" s="78" t="s">
        <v>135</v>
      </c>
      <c r="G15" s="95"/>
      <c r="H15" s="95">
        <v>1201961957</v>
      </c>
      <c r="I15" s="95">
        <v>1135126852</v>
      </c>
      <c r="J15" s="95">
        <v>1110059722</v>
      </c>
      <c r="K15" s="95">
        <v>1058635801</v>
      </c>
      <c r="L15" s="95">
        <v>1020726052</v>
      </c>
      <c r="M15" s="98"/>
      <c r="N15" s="99">
        <v>5.887897452363324</v>
      </c>
      <c r="O15" s="99">
        <v>2.2581785018590197</v>
      </c>
      <c r="P15" s="99">
        <v>4.857564891667592</v>
      </c>
      <c r="Q15" s="99">
        <v>3.7139983765203244</v>
      </c>
      <c r="R15" s="99">
        <v>4.170651587128682</v>
      </c>
    </row>
    <row r="16" spans="1:18" ht="12.75">
      <c r="A16" s="78" t="s">
        <v>136</v>
      </c>
      <c r="G16" s="95"/>
      <c r="H16" s="95">
        <v>62276657</v>
      </c>
      <c r="I16" s="95">
        <v>62869313</v>
      </c>
      <c r="J16" s="95">
        <v>58551795</v>
      </c>
      <c r="K16" s="95">
        <v>70704010</v>
      </c>
      <c r="L16" s="95">
        <v>75089049</v>
      </c>
      <c r="M16" s="98"/>
      <c r="N16" s="99">
        <v>-0.9426793004720762</v>
      </c>
      <c r="O16" s="99">
        <v>7.373843961572827</v>
      </c>
      <c r="P16" s="99">
        <v>-17.187448066948395</v>
      </c>
      <c r="Q16" s="99">
        <v>-5.8397849731723195</v>
      </c>
      <c r="R16" s="99">
        <v>-4.569506015140012</v>
      </c>
    </row>
    <row r="17" spans="1:18" ht="12.75">
      <c r="A17" s="78" t="s">
        <v>137</v>
      </c>
      <c r="G17" s="95"/>
      <c r="H17" s="95">
        <v>209038064</v>
      </c>
      <c r="I17" s="95">
        <v>220175899</v>
      </c>
      <c r="J17" s="95">
        <v>205166004</v>
      </c>
      <c r="K17" s="95">
        <v>206216050</v>
      </c>
      <c r="L17" s="95">
        <v>208992037</v>
      </c>
      <c r="M17" s="98"/>
      <c r="N17" s="99">
        <v>-5.058607708920948</v>
      </c>
      <c r="O17" s="99">
        <v>7.315975701315506</v>
      </c>
      <c r="P17" s="99">
        <v>-0.5091970290382344</v>
      </c>
      <c r="Q17" s="99">
        <v>-1.3282740528530281</v>
      </c>
      <c r="R17" s="99">
        <v>0.005505377130043954</v>
      </c>
    </row>
    <row r="18" spans="1:18" ht="12.75">
      <c r="A18" s="78" t="s">
        <v>138</v>
      </c>
      <c r="G18" s="95"/>
      <c r="H18" s="95">
        <v>232962553</v>
      </c>
      <c r="I18" s="95">
        <v>214538654</v>
      </c>
      <c r="J18" s="95">
        <v>217411106</v>
      </c>
      <c r="K18" s="95">
        <v>215178778</v>
      </c>
      <c r="L18" s="95">
        <v>214951769</v>
      </c>
      <c r="M18" s="98"/>
      <c r="N18" s="99">
        <v>8.587682758557811</v>
      </c>
      <c r="O18" s="99">
        <v>-1.3212075743729486</v>
      </c>
      <c r="P18" s="99">
        <v>1.0374294439017588</v>
      </c>
      <c r="Q18" s="99">
        <v>0.10560927274806471</v>
      </c>
      <c r="R18" s="99">
        <v>2.0319703301846515</v>
      </c>
    </row>
    <row r="19" spans="1:18" s="84" customFormat="1" ht="12.75" customHeight="1">
      <c r="A19" s="84" t="s">
        <v>139</v>
      </c>
      <c r="G19" s="100"/>
      <c r="H19" s="100">
        <v>1706239231</v>
      </c>
      <c r="I19" s="100">
        <v>1632710713</v>
      </c>
      <c r="J19" s="100">
        <v>1591188626</v>
      </c>
      <c r="K19" s="100">
        <v>1550734637</v>
      </c>
      <c r="L19" s="100">
        <v>1519758908</v>
      </c>
      <c r="M19" s="101"/>
      <c r="N19" s="94">
        <v>4.503462702519794</v>
      </c>
      <c r="O19" s="94">
        <v>2.609501244637479</v>
      </c>
      <c r="P19" s="94">
        <v>2.6086983572031994</v>
      </c>
      <c r="Q19" s="94">
        <v>2.0382001932638123</v>
      </c>
      <c r="R19" s="94">
        <v>2.9357673579830212</v>
      </c>
    </row>
    <row r="20" spans="1:18" ht="18" customHeight="1">
      <c r="A20" s="78" t="s">
        <v>140</v>
      </c>
      <c r="G20" s="95"/>
      <c r="H20" s="95">
        <v>380806369</v>
      </c>
      <c r="I20" s="95">
        <v>257348720</v>
      </c>
      <c r="J20" s="95">
        <v>312311131</v>
      </c>
      <c r="K20" s="95">
        <v>328797219</v>
      </c>
      <c r="L20" s="95">
        <v>347456167</v>
      </c>
      <c r="M20" s="98"/>
      <c r="N20" s="99">
        <v>47.972901905243596</v>
      </c>
      <c r="O20" s="99">
        <v>-17.598607780649356</v>
      </c>
      <c r="P20" s="99">
        <v>-5.014059440691316</v>
      </c>
      <c r="Q20" s="99">
        <v>-5.370158820637655</v>
      </c>
      <c r="R20" s="99">
        <v>2.317764947436851</v>
      </c>
    </row>
    <row r="21" spans="1:18" ht="12.75">
      <c r="A21" s="78" t="s">
        <v>141</v>
      </c>
      <c r="G21" s="95"/>
      <c r="H21" s="95">
        <v>79374399</v>
      </c>
      <c r="I21" s="95">
        <v>75572699</v>
      </c>
      <c r="J21" s="95">
        <v>70404304</v>
      </c>
      <c r="K21" s="95">
        <v>68529314</v>
      </c>
      <c r="L21" s="95">
        <v>67808560</v>
      </c>
      <c r="M21" s="98"/>
      <c r="N21" s="99">
        <v>5.030520347036964</v>
      </c>
      <c r="O21" s="99">
        <v>7.341021367102784</v>
      </c>
      <c r="P21" s="99">
        <v>2.7360408131329024</v>
      </c>
      <c r="Q21" s="99">
        <v>1.0629247988749504</v>
      </c>
      <c r="R21" s="99">
        <v>4.015720586620941</v>
      </c>
    </row>
    <row r="22" spans="1:18" s="84" customFormat="1" ht="18" customHeight="1">
      <c r="A22" s="84" t="s">
        <v>142</v>
      </c>
      <c r="G22" s="100"/>
      <c r="H22" s="100">
        <v>301431970</v>
      </c>
      <c r="I22" s="100">
        <v>181776021</v>
      </c>
      <c r="J22" s="100">
        <v>241906827</v>
      </c>
      <c r="K22" s="100">
        <v>260267905</v>
      </c>
      <c r="L22" s="100">
        <v>279647607</v>
      </c>
      <c r="M22" s="100"/>
      <c r="N22" s="94">
        <v>65.82603598744193</v>
      </c>
      <c r="O22" s="94">
        <v>-24.857010753152494</v>
      </c>
      <c r="P22" s="94">
        <v>-7.0546839034955156</v>
      </c>
      <c r="Q22" s="94">
        <v>-6.930043924888655</v>
      </c>
      <c r="R22" s="94">
        <v>1.893047375112178</v>
      </c>
    </row>
    <row r="23" spans="1:18" ht="18" customHeight="1">
      <c r="A23" s="78" t="s">
        <v>143</v>
      </c>
      <c r="G23" s="95"/>
      <c r="H23" s="95">
        <v>49808143</v>
      </c>
      <c r="I23" s="95">
        <v>34599594</v>
      </c>
      <c r="J23" s="95">
        <v>40630013</v>
      </c>
      <c r="K23" s="95">
        <v>81159798</v>
      </c>
      <c r="L23" s="95">
        <v>84400977</v>
      </c>
      <c r="M23" s="95"/>
      <c r="N23" s="99">
        <v>43.95585971326715</v>
      </c>
      <c r="O23" s="99">
        <v>-14.842276816401707</v>
      </c>
      <c r="P23" s="99">
        <v>-49.93825268022476</v>
      </c>
      <c r="Q23" s="99">
        <v>-3.840215024999059</v>
      </c>
      <c r="R23" s="99">
        <v>-12.352765185934732</v>
      </c>
    </row>
    <row r="24" spans="1:18" ht="12.75">
      <c r="A24" s="78" t="s">
        <v>144</v>
      </c>
      <c r="G24" s="95"/>
      <c r="H24" s="95">
        <v>61746950</v>
      </c>
      <c r="I24" s="95">
        <v>51616445</v>
      </c>
      <c r="J24" s="95">
        <v>69318385</v>
      </c>
      <c r="K24" s="95">
        <v>-708666</v>
      </c>
      <c r="L24" s="95">
        <v>12511627</v>
      </c>
      <c r="M24" s="95"/>
      <c r="N24" s="99">
        <v>19.626506629815363</v>
      </c>
      <c r="O24" s="99">
        <v>-25.53715006487817</v>
      </c>
      <c r="P24" s="99">
        <v>-999</v>
      </c>
      <c r="Q24" s="99">
        <v>-105.66405951839836</v>
      </c>
      <c r="R24" s="99">
        <v>49.047752084133634</v>
      </c>
    </row>
    <row r="25" spans="1:18" s="84" customFormat="1" ht="18" customHeight="1">
      <c r="A25" s="84" t="s">
        <v>145</v>
      </c>
      <c r="G25" s="100"/>
      <c r="H25" s="100">
        <v>189876878</v>
      </c>
      <c r="I25" s="100">
        <v>95559981</v>
      </c>
      <c r="J25" s="100">
        <v>131958428</v>
      </c>
      <c r="K25" s="100">
        <v>179816775</v>
      </c>
      <c r="L25" s="100">
        <v>182735000</v>
      </c>
      <c r="M25" s="100"/>
      <c r="N25" s="94">
        <v>98.69915838514032</v>
      </c>
      <c r="O25" s="94">
        <v>-27.583268118350123</v>
      </c>
      <c r="P25" s="94">
        <v>-26.615062471229393</v>
      </c>
      <c r="Q25" s="94">
        <v>-1.5969710236134294</v>
      </c>
      <c r="R25" s="94">
        <v>0.9630789344030832</v>
      </c>
    </row>
    <row r="26" spans="1:18" ht="18" customHeight="1">
      <c r="A26" s="84" t="s">
        <v>146</v>
      </c>
      <c r="G26" s="95"/>
      <c r="H26" s="95"/>
      <c r="I26" s="95"/>
      <c r="J26" s="95"/>
      <c r="K26" s="95"/>
      <c r="L26" s="95"/>
      <c r="M26" s="95"/>
      <c r="N26" s="99"/>
      <c r="O26" s="99"/>
      <c r="P26" s="99"/>
      <c r="Q26" s="99"/>
      <c r="R26" s="99"/>
    </row>
    <row r="27" spans="1:18" ht="12.75">
      <c r="A27" s="78" t="s">
        <v>148</v>
      </c>
      <c r="G27" s="95"/>
      <c r="H27" s="102">
        <v>70.44510143489954</v>
      </c>
      <c r="I27" s="102">
        <v>69.5240646712165</v>
      </c>
      <c r="J27" s="102">
        <v>69.76292463769785</v>
      </c>
      <c r="K27" s="102">
        <v>68.26672828099086</v>
      </c>
      <c r="L27" s="102">
        <v>67.16368278066379</v>
      </c>
      <c r="M27" s="95"/>
      <c r="N27" s="99">
        <v>1.3247740448414327</v>
      </c>
      <c r="O27" s="99">
        <v>-0.342388120512201</v>
      </c>
      <c r="P27" s="99">
        <v>2.1916919037756353</v>
      </c>
      <c r="Q27" s="99">
        <v>1.6423243256765447</v>
      </c>
      <c r="R27" s="99">
        <v>1.199664859786842</v>
      </c>
    </row>
    <row r="28" spans="1:18" ht="12.75">
      <c r="A28" s="78" t="s">
        <v>147</v>
      </c>
      <c r="G28" s="95"/>
      <c r="H28" s="102">
        <v>57.59155224016188</v>
      </c>
      <c r="I28" s="102">
        <v>60.0577332533319</v>
      </c>
      <c r="J28" s="102">
        <v>58.31677777126901</v>
      </c>
      <c r="K28" s="102">
        <v>56.324440451516345</v>
      </c>
      <c r="L28" s="102">
        <v>54.66569262997037</v>
      </c>
      <c r="M28" s="95"/>
      <c r="N28" s="99">
        <v>-4.106350472415134</v>
      </c>
      <c r="O28" s="99">
        <v>2.985342381040479</v>
      </c>
      <c r="P28" s="99">
        <v>3.53725186398905</v>
      </c>
      <c r="Q28" s="99">
        <v>3.034348860763482</v>
      </c>
      <c r="R28" s="99">
        <v>1.3120217849679872</v>
      </c>
    </row>
    <row r="29" spans="1:18" ht="18" customHeight="1">
      <c r="A29" s="84" t="s">
        <v>149</v>
      </c>
      <c r="G29" s="95"/>
      <c r="H29" s="95"/>
      <c r="I29" s="95"/>
      <c r="J29" s="95"/>
      <c r="K29" s="95"/>
      <c r="L29" s="95"/>
      <c r="M29" s="95"/>
      <c r="N29" s="99"/>
      <c r="O29" s="99"/>
      <c r="P29" s="99"/>
      <c r="Q29" s="99"/>
      <c r="R29" s="99"/>
    </row>
    <row r="30" spans="1:18" ht="12.75">
      <c r="A30" s="78" t="s">
        <v>150</v>
      </c>
      <c r="G30" s="95"/>
      <c r="H30" s="95">
        <v>539563572</v>
      </c>
      <c r="I30" s="95">
        <v>516396021</v>
      </c>
      <c r="J30" s="95">
        <v>490623888</v>
      </c>
      <c r="K30" s="95">
        <v>475498158</v>
      </c>
      <c r="L30" s="95">
        <v>479179300</v>
      </c>
      <c r="M30" s="95"/>
      <c r="N30" s="99">
        <v>4.486392237325159</v>
      </c>
      <c r="O30" s="99">
        <v>5.252930733776257</v>
      </c>
      <c r="P30" s="99">
        <v>3.181028095591487</v>
      </c>
      <c r="Q30" s="99">
        <v>-0.7682180761981997</v>
      </c>
      <c r="R30" s="99">
        <v>3.01160244337233</v>
      </c>
    </row>
    <row r="31" spans="1:18" ht="12.75">
      <c r="A31" s="78" t="s">
        <v>151</v>
      </c>
      <c r="G31" s="95"/>
      <c r="H31" s="102">
        <v>7849.6</v>
      </c>
      <c r="I31" s="102">
        <v>7759.64</v>
      </c>
      <c r="J31" s="102">
        <v>7685.07</v>
      </c>
      <c r="K31" s="102">
        <v>7582.3</v>
      </c>
      <c r="L31" s="102">
        <v>7595.9</v>
      </c>
      <c r="M31" s="95"/>
      <c r="N31" s="99">
        <v>1.1593321339649783</v>
      </c>
      <c r="O31" s="99">
        <v>0.9703229768889629</v>
      </c>
      <c r="P31" s="99">
        <v>1.3553934821887754</v>
      </c>
      <c r="Q31" s="99">
        <v>-0.1790439579246627</v>
      </c>
      <c r="R31" s="99">
        <v>0.8247309981719742</v>
      </c>
    </row>
    <row r="32" spans="1:18" ht="12.75">
      <c r="A32" s="103" t="s">
        <v>152</v>
      </c>
      <c r="F32" s="103"/>
      <c r="G32" s="95"/>
      <c r="H32" s="104">
        <v>68737.71555238483</v>
      </c>
      <c r="I32" s="104">
        <v>66548.96631802506</v>
      </c>
      <c r="J32" s="104">
        <v>63841.17360024047</v>
      </c>
      <c r="K32" s="104">
        <v>62711.59911900083</v>
      </c>
      <c r="L32" s="104">
        <v>63083.9400202741</v>
      </c>
      <c r="M32" s="95"/>
      <c r="N32" s="99">
        <v>3.2889304754940087</v>
      </c>
      <c r="O32" s="99">
        <v>4.241451973831497</v>
      </c>
      <c r="P32" s="99">
        <v>1.8012209816180518</v>
      </c>
      <c r="Q32" s="99">
        <v>-0.5902308910217238</v>
      </c>
      <c r="R32" s="99">
        <v>2.1689831686632743</v>
      </c>
    </row>
    <row r="33" spans="1:18" ht="12.75" customHeight="1">
      <c r="A33" s="78" t="s">
        <v>153</v>
      </c>
      <c r="G33" s="95"/>
      <c r="H33" s="105">
        <v>31.622973039001703</v>
      </c>
      <c r="I33" s="105">
        <v>31.628139442483096</v>
      </c>
      <c r="J33" s="105">
        <v>30.83379807919768</v>
      </c>
      <c r="K33" s="105">
        <v>30.662767610574754</v>
      </c>
      <c r="L33" s="105">
        <v>31.52995501310133</v>
      </c>
      <c r="M33" s="95"/>
      <c r="N33" s="99">
        <v>-0.01633483212247903</v>
      </c>
      <c r="O33" s="99">
        <v>2.5762034286049413</v>
      </c>
      <c r="P33" s="99">
        <v>0.5577789676230771</v>
      </c>
      <c r="Q33" s="99">
        <v>-2.750360418104756</v>
      </c>
      <c r="R33" s="99">
        <v>0.07367223982075455</v>
      </c>
    </row>
    <row r="34" spans="1:18" ht="18.75" customHeight="1">
      <c r="A34" s="84" t="s">
        <v>154</v>
      </c>
      <c r="G34" s="95"/>
      <c r="H34" s="95"/>
      <c r="I34" s="95"/>
      <c r="J34" s="95"/>
      <c r="K34" s="95"/>
      <c r="L34" s="95"/>
      <c r="M34" s="95"/>
      <c r="N34" s="99"/>
      <c r="O34" s="99"/>
      <c r="P34" s="99"/>
      <c r="Q34" s="99"/>
      <c r="R34" s="99"/>
    </row>
    <row r="35" spans="1:18" ht="12.75">
      <c r="A35" s="78" t="s">
        <v>155</v>
      </c>
      <c r="G35" s="95"/>
      <c r="H35" s="95">
        <v>1361285601</v>
      </c>
      <c r="I35" s="95">
        <v>1310260027</v>
      </c>
      <c r="J35" s="95">
        <v>1233623871</v>
      </c>
      <c r="K35" s="95">
        <v>1190804124.59</v>
      </c>
      <c r="L35" s="95">
        <v>1138490978</v>
      </c>
      <c r="M35" s="95"/>
      <c r="N35" s="99">
        <v>3.8943089881807103</v>
      </c>
      <c r="O35" s="99">
        <v>6.212278945111302</v>
      </c>
      <c r="P35" s="99">
        <v>3.5958681638546683</v>
      </c>
      <c r="Q35" s="99">
        <v>4.594954865773202</v>
      </c>
      <c r="R35" s="99">
        <v>4.5694718071068285</v>
      </c>
    </row>
    <row r="36" spans="1:18" ht="12.75" customHeight="1">
      <c r="A36" s="78" t="s">
        <v>156</v>
      </c>
      <c r="G36" s="95"/>
      <c r="H36" s="95">
        <v>555316650</v>
      </c>
      <c r="I36" s="95">
        <v>521603704</v>
      </c>
      <c r="J36" s="95">
        <v>495702563</v>
      </c>
      <c r="K36" s="95">
        <v>474164222.9799999</v>
      </c>
      <c r="L36" s="95">
        <v>464427932</v>
      </c>
      <c r="M36" s="106"/>
      <c r="N36" s="99">
        <v>6.4633256515371675</v>
      </c>
      <c r="O36" s="99">
        <v>5.225137599298634</v>
      </c>
      <c r="P36" s="99">
        <v>4.5423798287937425</v>
      </c>
      <c r="Q36" s="99">
        <v>2.0964051275020856</v>
      </c>
      <c r="R36" s="99">
        <v>4.56963470260936</v>
      </c>
    </row>
    <row r="37" spans="1:18" ht="18" customHeight="1">
      <c r="A37" s="84" t="s">
        <v>157</v>
      </c>
      <c r="G37" s="95"/>
      <c r="H37" s="106"/>
      <c r="I37" s="106"/>
      <c r="J37" s="106"/>
      <c r="K37" s="106"/>
      <c r="L37" s="106"/>
      <c r="M37" s="106"/>
      <c r="N37" s="99"/>
      <c r="O37" s="99"/>
      <c r="P37" s="99"/>
      <c r="Q37" s="99"/>
      <c r="R37" s="99"/>
    </row>
    <row r="38" spans="1:18" ht="12.75">
      <c r="A38" s="78" t="s">
        <v>158</v>
      </c>
      <c r="H38" s="107">
        <v>18.246193039577093</v>
      </c>
      <c r="I38" s="107">
        <v>13.615906232518936</v>
      </c>
      <c r="J38" s="107">
        <v>16.407206262025497</v>
      </c>
      <c r="K38" s="107">
        <v>17.49356989882272</v>
      </c>
      <c r="L38" s="107">
        <v>18.60825633909622</v>
      </c>
      <c r="M38" s="106"/>
      <c r="N38" s="99">
        <v>34.006453393455516</v>
      </c>
      <c r="O38" s="99">
        <v>-17.012646668354677</v>
      </c>
      <c r="P38" s="99">
        <v>-6.210074004793803</v>
      </c>
      <c r="Q38" s="99">
        <v>-5.9902788308624375</v>
      </c>
      <c r="R38" s="99">
        <v>-0.49001831697496057</v>
      </c>
    </row>
    <row r="39" spans="1:18" ht="12.75">
      <c r="A39" s="78" t="s">
        <v>159</v>
      </c>
      <c r="H39" s="107">
        <v>14.442998753836523</v>
      </c>
      <c r="I39" s="107">
        <v>9.617476462507344</v>
      </c>
      <c r="J39" s="107">
        <v>12.708529452897146</v>
      </c>
      <c r="K39" s="107">
        <v>13.847485700715891</v>
      </c>
      <c r="L39" s="107">
        <v>14.97672181386505</v>
      </c>
      <c r="M39" s="106"/>
      <c r="N39" s="99">
        <v>50.17451625840663</v>
      </c>
      <c r="O39" s="99">
        <v>-24.322664568284402</v>
      </c>
      <c r="P39" s="99">
        <v>-8.225003964148259</v>
      </c>
      <c r="Q39" s="99">
        <v>-7.539941832288969</v>
      </c>
      <c r="R39" s="99">
        <v>-0.9030808761913423</v>
      </c>
    </row>
    <row r="40" spans="1:18" ht="12.75">
      <c r="A40" s="78" t="s">
        <v>160</v>
      </c>
      <c r="H40" s="107">
        <v>9.097878743042317</v>
      </c>
      <c r="I40" s="107">
        <v>5.055924664701231</v>
      </c>
      <c r="J40" s="107">
        <v>6.932411084024542</v>
      </c>
      <c r="K40" s="107">
        <v>9.567104405598327</v>
      </c>
      <c r="L40" s="107">
        <v>9.78649983819325</v>
      </c>
      <c r="N40" s="99">
        <v>79.94490318577436</v>
      </c>
      <c r="O40" s="99">
        <v>-27.068308508818777</v>
      </c>
      <c r="P40" s="99">
        <v>-27.539088211811055</v>
      </c>
      <c r="Q40" s="99">
        <v>-2.2418171585585793</v>
      </c>
      <c r="R40" s="99">
        <v>-1.8075293123773206</v>
      </c>
    </row>
    <row r="41" spans="14:18" s="108" customFormat="1" ht="3.75" customHeight="1" thickBot="1">
      <c r="N41" s="109"/>
      <c r="O41" s="109"/>
      <c r="P41" s="109"/>
      <c r="Q41" s="109"/>
      <c r="R41" s="109"/>
    </row>
    <row r="42" ht="15" customHeight="1">
      <c r="A42" s="64"/>
    </row>
    <row r="43" spans="1:18" ht="12.75" customHeight="1">
      <c r="A43" s="237" t="s">
        <v>229</v>
      </c>
      <c r="B43" s="238"/>
      <c r="C43" s="238"/>
      <c r="D43" s="238"/>
      <c r="E43" s="238"/>
      <c r="F43" s="238"/>
      <c r="G43" s="238"/>
      <c r="H43" s="238"/>
      <c r="I43" s="238"/>
      <c r="J43" s="238"/>
      <c r="K43" s="238"/>
      <c r="L43" s="238"/>
      <c r="M43" s="238"/>
      <c r="N43" s="238"/>
      <c r="O43" s="238"/>
      <c r="P43" s="238"/>
      <c r="Q43" s="238"/>
      <c r="R43" s="238"/>
    </row>
    <row r="44" spans="1:19" ht="12.75" customHeight="1">
      <c r="A44" s="206" t="s">
        <v>230</v>
      </c>
      <c r="B44" s="177"/>
      <c r="C44" s="177"/>
      <c r="D44" s="177"/>
      <c r="E44" s="177"/>
      <c r="F44" s="177"/>
      <c r="G44" s="177"/>
      <c r="H44" s="177"/>
      <c r="I44" s="177"/>
      <c r="J44" s="177"/>
      <c r="K44" s="177"/>
      <c r="L44" s="177"/>
      <c r="M44" s="177"/>
      <c r="N44" s="177"/>
      <c r="O44" s="177"/>
      <c r="P44" s="177"/>
      <c r="Q44" s="177"/>
      <c r="R44" s="177"/>
      <c r="S44" s="207"/>
    </row>
    <row r="45" ht="12.75" customHeight="1">
      <c r="A45" s="64" t="s">
        <v>178</v>
      </c>
    </row>
    <row r="46" ht="12.75" customHeight="1">
      <c r="A46" s="64" t="s">
        <v>231</v>
      </c>
    </row>
    <row r="48" ht="12.75">
      <c r="A48" s="110"/>
    </row>
    <row r="83" ht="12.75" hidden="1">
      <c r="A83" s="78">
        <v>7</v>
      </c>
    </row>
    <row r="84" spans="1:3" ht="12.75" hidden="1">
      <c r="A84" s="103">
        <v>4</v>
      </c>
      <c r="B84" s="78">
        <v>2000</v>
      </c>
      <c r="C84" s="78">
        <v>242</v>
      </c>
    </row>
    <row r="85" spans="1:4" ht="12" customHeight="1" hidden="1">
      <c r="A85" s="78">
        <v>13</v>
      </c>
      <c r="B85" s="111"/>
      <c r="C85" s="111"/>
      <c r="D85" s="78">
        <v>6</v>
      </c>
    </row>
    <row r="86" spans="1:26" ht="12.75" hidden="1">
      <c r="A86" s="103">
        <v>38427164</v>
      </c>
      <c r="B86" s="103">
        <v>23371903</v>
      </c>
      <c r="C86" s="103">
        <v>35128791</v>
      </c>
      <c r="D86" s="103">
        <v>33056044</v>
      </c>
      <c r="E86" s="103">
        <v>30264757</v>
      </c>
      <c r="F86" s="103">
        <v>30317420</v>
      </c>
      <c r="G86" s="103">
        <v>30208061.11</v>
      </c>
      <c r="H86" s="103">
        <v>49533999.06</v>
      </c>
      <c r="I86" s="103">
        <v>28167006.01</v>
      </c>
      <c r="J86" s="103">
        <v>57407449</v>
      </c>
      <c r="K86" s="103">
        <v>0</v>
      </c>
      <c r="L86" s="103">
        <v>0</v>
      </c>
      <c r="M86" s="103">
        <v>0</v>
      </c>
      <c r="N86" s="112">
        <v>0</v>
      </c>
      <c r="O86" s="112">
        <v>0</v>
      </c>
      <c r="P86" s="112">
        <v>0</v>
      </c>
      <c r="Q86" s="112">
        <v>0</v>
      </c>
      <c r="R86" s="113">
        <v>0</v>
      </c>
      <c r="S86" s="103">
        <v>0</v>
      </c>
      <c r="T86" s="103">
        <v>0</v>
      </c>
      <c r="U86" s="103"/>
      <c r="V86" s="103"/>
      <c r="W86" s="103"/>
      <c r="X86" s="103"/>
      <c r="Y86" s="103"/>
      <c r="Z86" s="103"/>
    </row>
    <row r="87" spans="1:26" ht="12.75" hidden="1">
      <c r="A87" s="103">
        <v>21032462</v>
      </c>
      <c r="B87" s="103">
        <v>22344591</v>
      </c>
      <c r="C87" s="103">
        <v>5705901</v>
      </c>
      <c r="D87" s="103">
        <v>22169633</v>
      </c>
      <c r="E87" s="103">
        <v>4116861</v>
      </c>
      <c r="F87" s="103">
        <v>25468979</v>
      </c>
      <c r="G87" s="103">
        <v>4605194</v>
      </c>
      <c r="H87" s="103">
        <v>19878477</v>
      </c>
      <c r="I87" s="103">
        <v>13458522</v>
      </c>
      <c r="J87" s="103">
        <v>55297735</v>
      </c>
      <c r="K87" s="103">
        <v>0</v>
      </c>
      <c r="L87" s="103">
        <v>0</v>
      </c>
      <c r="M87" s="103">
        <v>0</v>
      </c>
      <c r="N87" s="112">
        <v>0</v>
      </c>
      <c r="O87" s="112">
        <v>0</v>
      </c>
      <c r="P87" s="112">
        <v>0</v>
      </c>
      <c r="Q87" s="112">
        <v>0</v>
      </c>
      <c r="R87" s="113">
        <v>0</v>
      </c>
      <c r="S87" s="103">
        <v>0</v>
      </c>
      <c r="T87" s="103">
        <v>0</v>
      </c>
      <c r="U87" s="103"/>
      <c r="V87" s="103"/>
      <c r="W87" s="103"/>
      <c r="X87" s="103"/>
      <c r="Y87" s="103"/>
      <c r="Z87" s="103"/>
    </row>
    <row r="88" spans="1:26" ht="12.75" hidden="1">
      <c r="A88" s="103">
        <v>2206699</v>
      </c>
      <c r="B88" s="103">
        <v>3952105</v>
      </c>
      <c r="C88" s="103">
        <v>12882135</v>
      </c>
      <c r="D88" s="103">
        <v>1315830</v>
      </c>
      <c r="E88" s="103">
        <v>-954666</v>
      </c>
      <c r="F88" s="103">
        <v>0</v>
      </c>
      <c r="G88" s="103">
        <v>0</v>
      </c>
      <c r="H88" s="103">
        <v>0</v>
      </c>
      <c r="I88" s="103">
        <v>0</v>
      </c>
      <c r="J88" s="103">
        <v>0</v>
      </c>
      <c r="K88" s="103">
        <v>0</v>
      </c>
      <c r="L88" s="103">
        <v>0</v>
      </c>
      <c r="M88" s="103">
        <v>0</v>
      </c>
      <c r="N88" s="112">
        <v>0</v>
      </c>
      <c r="O88" s="112">
        <v>0</v>
      </c>
      <c r="P88" s="112">
        <v>0</v>
      </c>
      <c r="Q88" s="112">
        <v>0</v>
      </c>
      <c r="R88" s="113">
        <v>0</v>
      </c>
      <c r="S88" s="103">
        <v>0</v>
      </c>
      <c r="T88" s="103">
        <v>0</v>
      </c>
      <c r="U88" s="103"/>
      <c r="V88" s="103"/>
      <c r="W88" s="103"/>
      <c r="X88" s="103"/>
      <c r="Y88" s="103"/>
      <c r="Z88" s="103"/>
    </row>
    <row r="89" spans="1:26" ht="12.75" hidden="1">
      <c r="A89" s="103">
        <v>715794517.61</v>
      </c>
      <c r="B89" s="103">
        <v>673621250</v>
      </c>
      <c r="C89" s="103">
        <v>632020265</v>
      </c>
      <c r="D89" s="103">
        <v>676215380</v>
      </c>
      <c r="E89" s="103">
        <v>686118230</v>
      </c>
      <c r="F89" s="103">
        <v>0</v>
      </c>
      <c r="G89" s="103">
        <v>0</v>
      </c>
      <c r="H89" s="103">
        <v>0</v>
      </c>
      <c r="I89" s="103">
        <v>0</v>
      </c>
      <c r="J89" s="103">
        <v>0</v>
      </c>
      <c r="K89" s="103">
        <v>0</v>
      </c>
      <c r="L89" s="103">
        <v>0</v>
      </c>
      <c r="M89" s="103">
        <v>0</v>
      </c>
      <c r="N89" s="112">
        <v>0</v>
      </c>
      <c r="O89" s="112">
        <v>0</v>
      </c>
      <c r="P89" s="112">
        <v>0</v>
      </c>
      <c r="Q89" s="112">
        <v>0</v>
      </c>
      <c r="R89" s="113">
        <v>0</v>
      </c>
      <c r="S89" s="103">
        <v>0</v>
      </c>
      <c r="T89" s="103">
        <v>0</v>
      </c>
      <c r="U89" s="103"/>
      <c r="V89" s="103"/>
      <c r="W89" s="103"/>
      <c r="X89" s="103"/>
      <c r="Y89" s="103"/>
      <c r="Z89" s="103"/>
    </row>
    <row r="90" spans="1:26" ht="12.75" hidden="1">
      <c r="A90" s="103">
        <v>0</v>
      </c>
      <c r="B90" s="103">
        <v>0</v>
      </c>
      <c r="C90" s="103">
        <v>0</v>
      </c>
      <c r="D90" s="103">
        <v>0</v>
      </c>
      <c r="E90" s="103">
        <v>0</v>
      </c>
      <c r="F90" s="103">
        <v>0</v>
      </c>
      <c r="G90" s="103">
        <v>0</v>
      </c>
      <c r="H90" s="103">
        <v>0</v>
      </c>
      <c r="I90" s="103">
        <v>0</v>
      </c>
      <c r="J90" s="103">
        <v>0</v>
      </c>
      <c r="K90" s="103">
        <v>0</v>
      </c>
      <c r="L90" s="103">
        <v>0</v>
      </c>
      <c r="M90" s="103">
        <v>0</v>
      </c>
      <c r="N90" s="112">
        <v>0</v>
      </c>
      <c r="O90" s="112">
        <v>0</v>
      </c>
      <c r="P90" s="112">
        <v>0</v>
      </c>
      <c r="Q90" s="112">
        <v>0</v>
      </c>
      <c r="R90" s="113">
        <v>0</v>
      </c>
      <c r="S90" s="103">
        <v>0</v>
      </c>
      <c r="T90" s="103">
        <v>0</v>
      </c>
      <c r="U90" s="103"/>
      <c r="V90" s="103"/>
      <c r="W90" s="103"/>
      <c r="X90" s="103"/>
      <c r="Y90" s="103"/>
      <c r="Z90" s="103"/>
    </row>
    <row r="91" spans="1:26" ht="12.75" hidden="1">
      <c r="A91" s="103">
        <v>0</v>
      </c>
      <c r="B91" s="103">
        <v>0</v>
      </c>
      <c r="C91" s="103">
        <v>0</v>
      </c>
      <c r="D91" s="103">
        <v>0</v>
      </c>
      <c r="E91" s="103">
        <v>0</v>
      </c>
      <c r="F91" s="103">
        <v>0</v>
      </c>
      <c r="G91" s="103">
        <v>0</v>
      </c>
      <c r="H91" s="103">
        <v>0</v>
      </c>
      <c r="I91" s="103">
        <v>0</v>
      </c>
      <c r="J91" s="103">
        <v>0</v>
      </c>
      <c r="K91" s="103">
        <v>0</v>
      </c>
      <c r="L91" s="103">
        <v>0</v>
      </c>
      <c r="M91" s="103">
        <v>0</v>
      </c>
      <c r="N91" s="112">
        <v>0</v>
      </c>
      <c r="O91" s="112">
        <v>0</v>
      </c>
      <c r="P91" s="112">
        <v>0</v>
      </c>
      <c r="Q91" s="112">
        <v>0</v>
      </c>
      <c r="R91" s="113">
        <v>0</v>
      </c>
      <c r="S91" s="103">
        <v>0</v>
      </c>
      <c r="T91" s="103">
        <v>0</v>
      </c>
      <c r="U91" s="103"/>
      <c r="V91" s="103"/>
      <c r="W91" s="103"/>
      <c r="X91" s="103"/>
      <c r="Y91" s="103"/>
      <c r="Z91" s="103"/>
    </row>
    <row r="94" ht="11.25" customHeight="1"/>
  </sheetData>
  <mergeCells count="6">
    <mergeCell ref="A43:R43"/>
    <mergeCell ref="R4:S4"/>
    <mergeCell ref="G2:P2"/>
    <mergeCell ref="G1:Q1"/>
    <mergeCell ref="N3:Q3"/>
    <mergeCell ref="R3:S3"/>
  </mergeCells>
  <printOptions horizontalCentered="1" verticalCentered="1"/>
  <pageMargins left="0" right="0" top="0.55" bottom="0.37" header="0.33" footer="0"/>
  <pageSetup fitToHeight="8" horizontalDpi="360" verticalDpi="360" orientation="landscape" paperSize="5" scale="84" r:id="rId1"/>
  <headerFooter alignWithMargins="0">
    <oddHeader xml:space="preserve">&amp;R&amp;9&amp;D  &amp;T  </oddHeader>
    <oddFooter>&amp;C- 1 -</oddFooter>
  </headerFooter>
</worksheet>
</file>

<file path=xl/worksheets/sheet6.xml><?xml version="1.0" encoding="utf-8"?>
<worksheet xmlns="http://schemas.openxmlformats.org/spreadsheetml/2006/main" xmlns:r="http://schemas.openxmlformats.org/officeDocument/2006/relationships">
  <dimension ref="A1:H40"/>
  <sheetViews>
    <sheetView workbookViewId="0" topLeftCell="A1">
      <selection activeCell="A1" sqref="A1:IV16384"/>
    </sheetView>
  </sheetViews>
  <sheetFormatPr defaultColWidth="9.140625" defaultRowHeight="12.75"/>
  <cols>
    <col min="1" max="1" width="9.140625" style="48" customWidth="1"/>
    <col min="2" max="2" width="94.57421875" style="48" customWidth="1"/>
    <col min="3" max="5" width="9.140625" style="48" customWidth="1"/>
    <col min="6" max="6" width="12.8515625" style="48" customWidth="1"/>
    <col min="7" max="16384" width="9.140625" style="48" customWidth="1"/>
  </cols>
  <sheetData>
    <row r="1" spans="1:8" ht="12.75">
      <c r="A1" s="54"/>
      <c r="B1" s="60"/>
      <c r="C1" s="60"/>
      <c r="D1" s="60"/>
      <c r="E1" s="60"/>
      <c r="F1" s="60"/>
      <c r="G1" s="60"/>
      <c r="H1" s="55"/>
    </row>
    <row r="2" spans="1:8" ht="12.75">
      <c r="A2" s="51"/>
      <c r="B2" s="58"/>
      <c r="C2" s="58"/>
      <c r="D2" s="58"/>
      <c r="E2" s="58"/>
      <c r="F2" s="58"/>
      <c r="G2" s="58"/>
      <c r="H2" s="53"/>
    </row>
    <row r="3" spans="1:8" ht="12.75">
      <c r="A3" s="51"/>
      <c r="B3" s="58"/>
      <c r="C3" s="58"/>
      <c r="D3" s="58"/>
      <c r="E3" s="58"/>
      <c r="F3" s="58"/>
      <c r="G3" s="58"/>
      <c r="H3" s="53"/>
    </row>
    <row r="4" spans="1:8" ht="12.75">
      <c r="A4" s="51"/>
      <c r="B4" s="58"/>
      <c r="C4" s="58"/>
      <c r="D4" s="58"/>
      <c r="E4" s="58"/>
      <c r="F4" s="58"/>
      <c r="G4" s="58"/>
      <c r="H4" s="53"/>
    </row>
    <row r="5" spans="1:8" ht="12.75">
      <c r="A5" s="51"/>
      <c r="B5" s="58"/>
      <c r="C5" s="58"/>
      <c r="D5" s="58"/>
      <c r="E5" s="58"/>
      <c r="F5" s="58"/>
      <c r="G5" s="58"/>
      <c r="H5" s="53"/>
    </row>
    <row r="6" spans="1:8" ht="12.75">
      <c r="A6" s="51"/>
      <c r="B6" s="58"/>
      <c r="C6" s="58"/>
      <c r="D6" s="58"/>
      <c r="E6" s="58"/>
      <c r="F6" s="58"/>
      <c r="G6" s="58"/>
      <c r="H6" s="53"/>
    </row>
    <row r="7" spans="1:8" ht="12.75">
      <c r="A7" s="51"/>
      <c r="B7" s="58"/>
      <c r="C7" s="58"/>
      <c r="D7" s="58"/>
      <c r="E7" s="58"/>
      <c r="F7" s="58"/>
      <c r="G7" s="58"/>
      <c r="H7" s="53"/>
    </row>
    <row r="8" spans="1:8" ht="12.75">
      <c r="A8" s="51"/>
      <c r="B8" s="58"/>
      <c r="C8" s="58"/>
      <c r="D8" s="58"/>
      <c r="E8" s="58"/>
      <c r="F8" s="58"/>
      <c r="G8" s="58"/>
      <c r="H8" s="53"/>
    </row>
    <row r="9" spans="1:8" ht="12.75">
      <c r="A9" s="51"/>
      <c r="B9" s="58"/>
      <c r="C9" s="58"/>
      <c r="D9" s="58"/>
      <c r="E9" s="58"/>
      <c r="F9" s="58"/>
      <c r="G9" s="58"/>
      <c r="H9" s="53"/>
    </row>
    <row r="10" spans="1:8" ht="12.75">
      <c r="A10" s="51"/>
      <c r="B10" s="58"/>
      <c r="C10" s="58"/>
      <c r="D10" s="58"/>
      <c r="E10" s="58"/>
      <c r="F10" s="58"/>
      <c r="G10" s="58"/>
      <c r="H10" s="53"/>
    </row>
    <row r="11" spans="1:8" s="46" customFormat="1" ht="20.25">
      <c r="A11" s="49"/>
      <c r="B11" s="47" t="s">
        <v>20</v>
      </c>
      <c r="C11" s="47"/>
      <c r="D11" s="47"/>
      <c r="E11" s="47"/>
      <c r="F11" s="47"/>
      <c r="G11" s="47"/>
      <c r="H11" s="50"/>
    </row>
    <row r="12" spans="1:8" s="46" customFormat="1" ht="20.25">
      <c r="A12" s="49"/>
      <c r="B12" s="47" t="s">
        <v>21</v>
      </c>
      <c r="C12" s="47"/>
      <c r="D12" s="47"/>
      <c r="E12" s="47"/>
      <c r="F12" s="47"/>
      <c r="G12" s="47"/>
      <c r="H12" s="50"/>
    </row>
    <row r="13" spans="1:8" ht="12.75">
      <c r="A13" s="51"/>
      <c r="B13" s="58"/>
      <c r="C13" s="58"/>
      <c r="D13" s="58"/>
      <c r="E13" s="58"/>
      <c r="F13" s="58"/>
      <c r="G13" s="58"/>
      <c r="H13" s="53"/>
    </row>
    <row r="14" spans="1:8" ht="12.75">
      <c r="A14" s="51"/>
      <c r="B14" s="58"/>
      <c r="C14" s="58"/>
      <c r="D14" s="58"/>
      <c r="E14" s="58"/>
      <c r="F14" s="58"/>
      <c r="G14" s="58"/>
      <c r="H14" s="53"/>
    </row>
    <row r="15" spans="1:8" ht="12.75">
      <c r="A15" s="51"/>
      <c r="B15" s="58"/>
      <c r="C15" s="58"/>
      <c r="D15" s="58"/>
      <c r="E15" s="58"/>
      <c r="F15" s="58"/>
      <c r="G15" s="58"/>
      <c r="H15" s="53"/>
    </row>
    <row r="16" spans="1:8" ht="12.75">
      <c r="A16" s="51"/>
      <c r="B16" s="58"/>
      <c r="C16" s="58"/>
      <c r="D16" s="58"/>
      <c r="E16" s="58"/>
      <c r="F16" s="58"/>
      <c r="G16" s="58"/>
      <c r="H16" s="53"/>
    </row>
    <row r="17" spans="1:8" ht="12.75">
      <c r="A17" s="51"/>
      <c r="B17" s="58"/>
      <c r="C17" s="58"/>
      <c r="D17" s="58"/>
      <c r="E17" s="58"/>
      <c r="F17" s="58"/>
      <c r="G17" s="58"/>
      <c r="H17" s="53"/>
    </row>
    <row r="18" spans="1:8" ht="12.75">
      <c r="A18" s="51"/>
      <c r="B18" s="58"/>
      <c r="C18" s="58"/>
      <c r="D18" s="58"/>
      <c r="E18" s="58"/>
      <c r="F18" s="58"/>
      <c r="G18" s="58"/>
      <c r="H18" s="53"/>
    </row>
    <row r="19" spans="1:8" ht="12.75">
      <c r="A19" s="51"/>
      <c r="B19" s="58"/>
      <c r="C19" s="58"/>
      <c r="D19" s="58"/>
      <c r="E19" s="58"/>
      <c r="F19" s="58"/>
      <c r="G19" s="58"/>
      <c r="H19" s="53"/>
    </row>
    <row r="20" spans="1:8" ht="12.75">
      <c r="A20" s="51"/>
      <c r="B20" s="58"/>
      <c r="C20" s="58"/>
      <c r="D20" s="58"/>
      <c r="E20" s="58"/>
      <c r="F20" s="58"/>
      <c r="G20" s="58"/>
      <c r="H20" s="53"/>
    </row>
    <row r="21" spans="1:8" ht="12.75">
      <c r="A21" s="51"/>
      <c r="B21" s="58"/>
      <c r="C21" s="58"/>
      <c r="D21" s="58"/>
      <c r="E21" s="58"/>
      <c r="F21" s="58"/>
      <c r="G21" s="58"/>
      <c r="H21" s="53"/>
    </row>
    <row r="22" spans="1:8" ht="12.75">
      <c r="A22" s="51"/>
      <c r="B22" s="58"/>
      <c r="C22" s="58"/>
      <c r="D22" s="58"/>
      <c r="E22" s="58"/>
      <c r="F22" s="58"/>
      <c r="G22" s="58"/>
      <c r="H22" s="53"/>
    </row>
    <row r="23" spans="1:8" ht="12.75">
      <c r="A23" s="51"/>
      <c r="B23" s="58"/>
      <c r="C23" s="58"/>
      <c r="D23" s="58"/>
      <c r="E23" s="58"/>
      <c r="F23" s="58"/>
      <c r="G23" s="58"/>
      <c r="H23" s="53"/>
    </row>
    <row r="24" spans="1:8" ht="23.25">
      <c r="A24" s="51"/>
      <c r="B24" s="59" t="s">
        <v>67</v>
      </c>
      <c r="C24" s="58"/>
      <c r="D24" s="58"/>
      <c r="E24" s="58"/>
      <c r="F24" s="58"/>
      <c r="G24" s="58"/>
      <c r="H24" s="53"/>
    </row>
    <row r="25" spans="1:8" ht="23.25">
      <c r="A25" s="51"/>
      <c r="B25" s="59" t="s">
        <v>68</v>
      </c>
      <c r="C25" s="58"/>
      <c r="D25" s="58"/>
      <c r="E25" s="58"/>
      <c r="F25" s="58"/>
      <c r="G25" s="58"/>
      <c r="H25" s="53"/>
    </row>
    <row r="26" spans="1:8" ht="12.75">
      <c r="A26" s="51"/>
      <c r="B26" s="58"/>
      <c r="C26" s="58"/>
      <c r="D26" s="58"/>
      <c r="E26" s="58"/>
      <c r="F26" s="58"/>
      <c r="G26" s="58"/>
      <c r="H26" s="53"/>
    </row>
    <row r="27" spans="1:8" ht="12.75">
      <c r="A27" s="51"/>
      <c r="B27" s="58"/>
      <c r="C27" s="58"/>
      <c r="D27" s="58"/>
      <c r="E27" s="58"/>
      <c r="F27" s="58"/>
      <c r="G27" s="58"/>
      <c r="H27" s="53"/>
    </row>
    <row r="28" spans="1:8" ht="12.75">
      <c r="A28" s="51"/>
      <c r="B28" s="58"/>
      <c r="C28" s="58"/>
      <c r="D28" s="58"/>
      <c r="E28" s="58"/>
      <c r="F28" s="58"/>
      <c r="G28" s="58"/>
      <c r="H28" s="53"/>
    </row>
    <row r="29" spans="1:8" ht="12.75">
      <c r="A29" s="51"/>
      <c r="B29" s="58"/>
      <c r="C29" s="58"/>
      <c r="D29" s="58"/>
      <c r="E29" s="58"/>
      <c r="F29" s="58"/>
      <c r="G29" s="58"/>
      <c r="H29" s="53"/>
    </row>
    <row r="30" spans="1:8" ht="12.75">
      <c r="A30" s="51"/>
      <c r="B30" s="58"/>
      <c r="C30" s="58"/>
      <c r="D30" s="58"/>
      <c r="E30" s="58"/>
      <c r="F30" s="58"/>
      <c r="G30" s="58"/>
      <c r="H30" s="53"/>
    </row>
    <row r="31" spans="1:8" ht="12.75">
      <c r="A31" s="51"/>
      <c r="B31" s="58"/>
      <c r="C31" s="58"/>
      <c r="D31" s="58"/>
      <c r="E31" s="58"/>
      <c r="F31" s="58"/>
      <c r="G31" s="58"/>
      <c r="H31" s="53"/>
    </row>
    <row r="32" spans="1:8" ht="12.75">
      <c r="A32" s="51"/>
      <c r="B32" s="58"/>
      <c r="C32" s="58"/>
      <c r="D32" s="58"/>
      <c r="E32" s="58"/>
      <c r="F32" s="58"/>
      <c r="G32" s="58"/>
      <c r="H32" s="53"/>
    </row>
    <row r="33" spans="1:8" ht="12.75">
      <c r="A33" s="51"/>
      <c r="B33" s="58"/>
      <c r="C33" s="58"/>
      <c r="D33" s="58"/>
      <c r="E33" s="58"/>
      <c r="F33" s="58"/>
      <c r="G33" s="58"/>
      <c r="H33" s="53"/>
    </row>
    <row r="34" spans="1:8" ht="13.5" thickBot="1">
      <c r="A34" s="56"/>
      <c r="B34" s="61"/>
      <c r="C34" s="61"/>
      <c r="D34" s="61"/>
      <c r="E34" s="61"/>
      <c r="F34" s="61"/>
      <c r="G34" s="61"/>
      <c r="H34" s="57"/>
    </row>
    <row r="35" spans="1:8" ht="12.75">
      <c r="A35" s="51"/>
      <c r="B35" s="58"/>
      <c r="C35" s="58"/>
      <c r="D35" s="58"/>
      <c r="E35" s="58"/>
      <c r="F35" s="58"/>
      <c r="G35" s="58"/>
      <c r="H35" s="53"/>
    </row>
    <row r="36" spans="1:8" ht="12.75">
      <c r="A36" s="51"/>
      <c r="B36" s="58"/>
      <c r="C36" s="58"/>
      <c r="D36" s="58"/>
      <c r="E36" s="58"/>
      <c r="F36" s="58"/>
      <c r="G36" s="58"/>
      <c r="H36" s="53"/>
    </row>
    <row r="37" spans="1:8" ht="12.75">
      <c r="A37" s="51"/>
      <c r="B37" s="58"/>
      <c r="C37" s="58"/>
      <c r="D37" s="58"/>
      <c r="E37" s="58"/>
      <c r="F37" s="58"/>
      <c r="G37" s="58"/>
      <c r="H37" s="53"/>
    </row>
    <row r="38" spans="1:8" ht="12.75">
      <c r="A38" s="51"/>
      <c r="B38" s="58"/>
      <c r="C38" s="58"/>
      <c r="D38" s="58"/>
      <c r="E38" s="58"/>
      <c r="F38" s="58"/>
      <c r="G38" s="58"/>
      <c r="H38" s="53"/>
    </row>
    <row r="39" spans="1:8" ht="12.75">
      <c r="A39" s="51"/>
      <c r="B39" s="58"/>
      <c r="C39" s="58"/>
      <c r="D39" s="58"/>
      <c r="E39" s="58"/>
      <c r="F39" s="58"/>
      <c r="G39" s="58"/>
      <c r="H39" s="53"/>
    </row>
    <row r="40" spans="1:8" ht="13.5" thickBot="1">
      <c r="A40" s="56"/>
      <c r="B40" s="61"/>
      <c r="C40" s="61"/>
      <c r="D40" s="61"/>
      <c r="E40" s="61"/>
      <c r="F40" s="61"/>
      <c r="G40" s="61"/>
      <c r="H40" s="57"/>
    </row>
    <row r="43" s="213" customFormat="1" ht="12.75"/>
    <row r="44" s="213" customFormat="1" ht="12.75"/>
    <row r="45" s="213" customFormat="1" ht="12.75"/>
    <row r="46" s="213" customFormat="1" ht="12.75"/>
  </sheetData>
  <printOptions/>
  <pageMargins left="0.7480314960629921" right="0.7480314960629921" top="0.984251968503937" bottom="0.984251968503937" header="0.5118110236220472" footer="0.5118110236220472"/>
  <pageSetup horizontalDpi="300" verticalDpi="300" orientation="landscape" paperSize="5" scale="98" r:id="rId2"/>
  <drawing r:id="rId1"/>
</worksheet>
</file>

<file path=xl/worksheets/sheet7.xml><?xml version="1.0" encoding="utf-8"?>
<worksheet xmlns="http://schemas.openxmlformats.org/spreadsheetml/2006/main" xmlns:r="http://schemas.openxmlformats.org/officeDocument/2006/relationships">
  <sheetPr codeName="Sheet111"/>
  <dimension ref="A1:Z90"/>
  <sheetViews>
    <sheetView workbookViewId="0" topLeftCell="A31">
      <selection activeCell="A44" sqref="A44:IV44"/>
    </sheetView>
  </sheetViews>
  <sheetFormatPr defaultColWidth="9.140625" defaultRowHeight="12.75"/>
  <cols>
    <col min="1" max="1" width="8.8515625" style="78" customWidth="1"/>
    <col min="2" max="2" width="11.140625" style="78" customWidth="1"/>
    <col min="3" max="3" width="11.421875" style="78" customWidth="1"/>
    <col min="4" max="4" width="16.421875" style="78" customWidth="1"/>
    <col min="5" max="5" width="3.00390625" style="78" customWidth="1"/>
    <col min="6" max="6" width="2.7109375" style="78" customWidth="1"/>
    <col min="7" max="7" width="20.28125" style="78" customWidth="1"/>
    <col min="8" max="12" width="12.7109375" style="78" customWidth="1"/>
    <col min="13" max="13" width="3.140625" style="78" customWidth="1"/>
    <col min="14" max="14" width="8.421875" style="97" customWidth="1"/>
    <col min="15" max="16" width="8.28125" style="97" customWidth="1"/>
    <col min="17" max="17" width="8.421875" style="97" customWidth="1"/>
    <col min="18" max="18" width="14.00390625" style="110" customWidth="1"/>
    <col min="19" max="19" width="7.421875" style="78" customWidth="1"/>
    <col min="20" max="21" width="9.140625" style="78" customWidth="1"/>
    <col min="22" max="22" width="5.7109375" style="78" customWidth="1"/>
    <col min="23" max="16384" width="9.140625" style="78" customWidth="1"/>
  </cols>
  <sheetData>
    <row r="1" spans="1:19" s="69" customFormat="1" ht="15">
      <c r="A1" s="66"/>
      <c r="B1" s="66"/>
      <c r="C1" s="66"/>
      <c r="D1" s="66"/>
      <c r="E1" s="67"/>
      <c r="F1" s="66"/>
      <c r="G1" s="241" t="s">
        <v>123</v>
      </c>
      <c r="H1" s="241"/>
      <c r="I1" s="241"/>
      <c r="J1" s="241"/>
      <c r="K1" s="241"/>
      <c r="L1" s="241"/>
      <c r="M1" s="241"/>
      <c r="N1" s="241"/>
      <c r="O1" s="241"/>
      <c r="P1" s="241"/>
      <c r="Q1" s="241"/>
      <c r="R1" s="68"/>
      <c r="S1" s="67"/>
    </row>
    <row r="2" spans="1:19" s="69" customFormat="1" ht="15.75" thickBot="1">
      <c r="A2" s="70"/>
      <c r="B2" s="71"/>
      <c r="C2" s="70"/>
      <c r="D2" s="70"/>
      <c r="E2" s="70"/>
      <c r="F2" s="70"/>
      <c r="G2" s="240" t="s">
        <v>124</v>
      </c>
      <c r="H2" s="240"/>
      <c r="I2" s="240"/>
      <c r="J2" s="240"/>
      <c r="K2" s="240"/>
      <c r="L2" s="240"/>
      <c r="M2" s="240"/>
      <c r="N2" s="240"/>
      <c r="O2" s="240"/>
      <c r="P2" s="240"/>
      <c r="Q2" s="72"/>
      <c r="R2" s="73"/>
      <c r="S2" s="74"/>
    </row>
    <row r="3" spans="1:23" ht="18" customHeight="1">
      <c r="A3" s="75" t="s">
        <v>9</v>
      </c>
      <c r="B3" s="80"/>
      <c r="C3" s="80"/>
      <c r="D3" s="77"/>
      <c r="E3" s="77"/>
      <c r="F3" s="77"/>
      <c r="G3" s="77"/>
      <c r="H3" s="76"/>
      <c r="I3" s="76"/>
      <c r="J3" s="76"/>
      <c r="K3" s="76"/>
      <c r="L3" s="76"/>
      <c r="M3" s="81"/>
      <c r="N3" s="239" t="s">
        <v>125</v>
      </c>
      <c r="O3" s="239"/>
      <c r="P3" s="239"/>
      <c r="Q3" s="239"/>
      <c r="R3" s="242" t="s">
        <v>37</v>
      </c>
      <c r="S3" s="242"/>
      <c r="T3" s="77"/>
      <c r="U3" s="77"/>
      <c r="V3" s="77"/>
      <c r="W3" s="77"/>
    </row>
    <row r="4" spans="1:19" ht="12.75" customHeight="1">
      <c r="A4" s="82"/>
      <c r="B4" s="83"/>
      <c r="C4" s="84"/>
      <c r="D4" s="83"/>
      <c r="E4" s="85"/>
      <c r="G4" s="86"/>
      <c r="H4" s="87">
        <v>2003</v>
      </c>
      <c r="I4" s="87">
        <v>2002</v>
      </c>
      <c r="J4" s="87">
        <v>2001</v>
      </c>
      <c r="K4" s="87">
        <v>2000</v>
      </c>
      <c r="L4" s="87">
        <v>1999</v>
      </c>
      <c r="M4" s="88"/>
      <c r="N4" s="89" t="s">
        <v>177</v>
      </c>
      <c r="O4" s="89" t="s">
        <v>174</v>
      </c>
      <c r="P4" s="89" t="s">
        <v>66</v>
      </c>
      <c r="Q4" s="89" t="s">
        <v>64</v>
      </c>
      <c r="R4" s="239" t="s">
        <v>38</v>
      </c>
      <c r="S4" s="239"/>
    </row>
    <row r="5" spans="1:18" ht="12.75">
      <c r="A5" s="90"/>
      <c r="B5" s="90"/>
      <c r="C5" s="90"/>
      <c r="D5" s="90"/>
      <c r="E5" s="85"/>
      <c r="G5" s="91" t="s">
        <v>39</v>
      </c>
      <c r="H5" s="92">
        <v>8</v>
      </c>
      <c r="I5" s="92">
        <v>8</v>
      </c>
      <c r="J5" s="92">
        <v>8</v>
      </c>
      <c r="K5" s="92">
        <v>8</v>
      </c>
      <c r="L5" s="92">
        <v>8</v>
      </c>
      <c r="M5" s="93"/>
      <c r="N5" s="94"/>
      <c r="O5" s="94"/>
      <c r="P5" s="94"/>
      <c r="Q5" s="94"/>
      <c r="R5" s="94"/>
    </row>
    <row r="6" spans="1:18" ht="12.75" customHeight="1">
      <c r="A6" s="84" t="s">
        <v>126</v>
      </c>
      <c r="G6" s="161" t="s">
        <v>40</v>
      </c>
      <c r="H6" s="95"/>
      <c r="I6" s="95"/>
      <c r="J6" s="95"/>
      <c r="K6" s="95"/>
      <c r="L6" s="95"/>
      <c r="M6" s="96"/>
      <c r="N6" s="78"/>
      <c r="O6" s="78"/>
      <c r="P6" s="78"/>
      <c r="Q6" s="78"/>
      <c r="R6" s="97"/>
    </row>
    <row r="7" spans="1:18" ht="12.75">
      <c r="A7" s="78" t="s">
        <v>127</v>
      </c>
      <c r="G7" s="95"/>
      <c r="H7" s="95">
        <v>23014430</v>
      </c>
      <c r="I7" s="95">
        <v>22399713</v>
      </c>
      <c r="J7" s="95">
        <v>22098081</v>
      </c>
      <c r="K7" s="95">
        <v>21399521</v>
      </c>
      <c r="L7" s="95">
        <v>21883714</v>
      </c>
      <c r="M7" s="98"/>
      <c r="N7" s="99">
        <v>2.7443074828681957</v>
      </c>
      <c r="O7" s="99">
        <v>1.364969202529396</v>
      </c>
      <c r="P7" s="99">
        <v>3.264372132441656</v>
      </c>
      <c r="Q7" s="99">
        <v>-2.2125723266169537</v>
      </c>
      <c r="R7" s="99">
        <v>1.2674322778794878</v>
      </c>
    </row>
    <row r="8" spans="1:18" ht="12.75">
      <c r="A8" s="78" t="s">
        <v>128</v>
      </c>
      <c r="G8" s="95"/>
      <c r="H8" s="95">
        <v>48323034</v>
      </c>
      <c r="I8" s="95">
        <v>30739245</v>
      </c>
      <c r="J8" s="95">
        <v>28559973</v>
      </c>
      <c r="K8" s="95">
        <v>28985808</v>
      </c>
      <c r="L8" s="95">
        <v>28298371</v>
      </c>
      <c r="M8" s="98"/>
      <c r="N8" s="99">
        <v>57.203060777842786</v>
      </c>
      <c r="O8" s="99">
        <v>7.6305114153994476</v>
      </c>
      <c r="P8" s="99">
        <v>-1.469115506457505</v>
      </c>
      <c r="Q8" s="99">
        <v>2.429245838921258</v>
      </c>
      <c r="R8" s="99">
        <v>14.313675698205763</v>
      </c>
    </row>
    <row r="9" spans="1:18" ht="12.75">
      <c r="A9" s="78" t="s">
        <v>129</v>
      </c>
      <c r="G9" s="95"/>
      <c r="H9" s="95">
        <v>0</v>
      </c>
      <c r="I9" s="95">
        <v>586951</v>
      </c>
      <c r="J9" s="95">
        <v>1863463</v>
      </c>
      <c r="K9" s="95">
        <v>1669705</v>
      </c>
      <c r="L9" s="95">
        <v>1768294</v>
      </c>
      <c r="M9" s="98"/>
      <c r="N9" s="99">
        <v>-99.99999999829629</v>
      </c>
      <c r="O9" s="99">
        <v>-68.50213822329717</v>
      </c>
      <c r="P9" s="99">
        <v>11.604325314950845</v>
      </c>
      <c r="Q9" s="99">
        <v>-5.575373778342289</v>
      </c>
      <c r="R9" s="99">
        <v>-100</v>
      </c>
    </row>
    <row r="10" spans="1:18" ht="12.75">
      <c r="A10" s="78" t="s">
        <v>130</v>
      </c>
      <c r="G10" s="95"/>
      <c r="H10" s="95">
        <v>559656</v>
      </c>
      <c r="I10" s="95">
        <v>477553</v>
      </c>
      <c r="J10" s="95">
        <v>355435</v>
      </c>
      <c r="K10" s="95">
        <v>347517</v>
      </c>
      <c r="L10" s="95">
        <v>597716</v>
      </c>
      <c r="M10" s="98"/>
      <c r="N10" s="99">
        <v>17.19243727921299</v>
      </c>
      <c r="O10" s="99">
        <v>34.357336784503495</v>
      </c>
      <c r="P10" s="99">
        <v>2.2784496873534246</v>
      </c>
      <c r="Q10" s="99">
        <v>-41.85917726813403</v>
      </c>
      <c r="R10" s="99">
        <v>-1.6313818339258157</v>
      </c>
    </row>
    <row r="11" spans="1:18" ht="12.75">
      <c r="A11" s="78" t="s">
        <v>131</v>
      </c>
      <c r="G11" s="95"/>
      <c r="H11" s="95">
        <v>313062</v>
      </c>
      <c r="I11" s="95">
        <v>308128</v>
      </c>
      <c r="J11" s="95">
        <v>312148</v>
      </c>
      <c r="K11" s="95">
        <v>359509</v>
      </c>
      <c r="L11" s="95">
        <v>554430</v>
      </c>
      <c r="M11" s="98"/>
      <c r="N11" s="99">
        <v>1.6012825838612526</v>
      </c>
      <c r="O11" s="99">
        <v>-1.2878506349552135</v>
      </c>
      <c r="P11" s="99">
        <v>-13.173800934051721</v>
      </c>
      <c r="Q11" s="99">
        <v>-35.157008098407374</v>
      </c>
      <c r="R11" s="99">
        <v>-13.314609803355449</v>
      </c>
    </row>
    <row r="12" spans="1:18" ht="12.75">
      <c r="A12" s="78" t="s">
        <v>132</v>
      </c>
      <c r="G12" s="95"/>
      <c r="H12" s="95">
        <v>1675045</v>
      </c>
      <c r="I12" s="95">
        <v>1114009</v>
      </c>
      <c r="J12" s="95">
        <v>676061</v>
      </c>
      <c r="K12" s="95">
        <v>778147</v>
      </c>
      <c r="L12" s="95">
        <v>735986</v>
      </c>
      <c r="M12" s="98"/>
      <c r="N12" s="99">
        <v>50.36189115168728</v>
      </c>
      <c r="O12" s="99">
        <v>64.77936162565213</v>
      </c>
      <c r="P12" s="99">
        <v>-13.11911502582417</v>
      </c>
      <c r="Q12" s="99">
        <v>5.7285057052715675</v>
      </c>
      <c r="R12" s="99">
        <v>22.82569532948111</v>
      </c>
    </row>
    <row r="13" spans="1:18" s="84" customFormat="1" ht="12.75" customHeight="1">
      <c r="A13" s="84" t="s">
        <v>133</v>
      </c>
      <c r="G13" s="100"/>
      <c r="H13" s="100">
        <v>73885225</v>
      </c>
      <c r="I13" s="100">
        <v>55625599</v>
      </c>
      <c r="J13" s="100">
        <v>53865161</v>
      </c>
      <c r="K13" s="100">
        <v>53540207</v>
      </c>
      <c r="L13" s="100">
        <v>53838510</v>
      </c>
      <c r="M13" s="100"/>
      <c r="N13" s="94">
        <v>32.82594044515368</v>
      </c>
      <c r="O13" s="94">
        <v>3.268231204210083</v>
      </c>
      <c r="P13" s="94">
        <v>0.6069345230585306</v>
      </c>
      <c r="Q13" s="94">
        <v>-0.554069939899897</v>
      </c>
      <c r="R13" s="94">
        <v>8.234606366444597</v>
      </c>
    </row>
    <row r="14" spans="1:18" s="84" customFormat="1" ht="18" customHeight="1">
      <c r="A14" s="84" t="s">
        <v>134</v>
      </c>
      <c r="G14" s="100"/>
      <c r="H14" s="100"/>
      <c r="I14" s="100"/>
      <c r="J14" s="100"/>
      <c r="K14" s="100"/>
      <c r="L14" s="100"/>
      <c r="M14" s="100"/>
      <c r="N14" s="94"/>
      <c r="O14" s="94"/>
      <c r="P14" s="94"/>
      <c r="Q14" s="94"/>
      <c r="R14" s="94"/>
    </row>
    <row r="15" spans="1:18" ht="12.75">
      <c r="A15" s="78" t="s">
        <v>135</v>
      </c>
      <c r="G15" s="95"/>
      <c r="H15" s="95">
        <v>52513740</v>
      </c>
      <c r="I15" s="95">
        <v>37654890</v>
      </c>
      <c r="J15" s="95">
        <v>35413526</v>
      </c>
      <c r="K15" s="95">
        <v>34078243</v>
      </c>
      <c r="L15" s="95">
        <v>33867941</v>
      </c>
      <c r="M15" s="98"/>
      <c r="N15" s="99">
        <v>39.4606118886551</v>
      </c>
      <c r="O15" s="99">
        <v>6.329118427800722</v>
      </c>
      <c r="P15" s="99">
        <v>3.9182859280626645</v>
      </c>
      <c r="Q15" s="99">
        <v>0.620947107472521</v>
      </c>
      <c r="R15" s="99">
        <v>11.58891086133018</v>
      </c>
    </row>
    <row r="16" spans="1:18" ht="12.75">
      <c r="A16" s="78" t="s">
        <v>136</v>
      </c>
      <c r="G16" s="95"/>
      <c r="H16" s="95">
        <v>5492931</v>
      </c>
      <c r="I16" s="95">
        <v>5671095</v>
      </c>
      <c r="J16" s="95">
        <v>5894065</v>
      </c>
      <c r="K16" s="95">
        <v>6589164</v>
      </c>
      <c r="L16" s="95">
        <v>6754118</v>
      </c>
      <c r="M16" s="98"/>
      <c r="N16" s="99">
        <v>-3.1416155081161574</v>
      </c>
      <c r="O16" s="99">
        <v>-3.7829579415903964</v>
      </c>
      <c r="P16" s="99">
        <v>-10.549122771872122</v>
      </c>
      <c r="Q16" s="99">
        <v>-2.442272995526581</v>
      </c>
      <c r="R16" s="99">
        <v>-5.036027202446858</v>
      </c>
    </row>
    <row r="17" spans="1:18" ht="12.75">
      <c r="A17" s="78" t="s">
        <v>137</v>
      </c>
      <c r="G17" s="95"/>
      <c r="H17" s="95">
        <v>8584757</v>
      </c>
      <c r="I17" s="95">
        <v>7867696</v>
      </c>
      <c r="J17" s="95">
        <v>7950698</v>
      </c>
      <c r="K17" s="95">
        <v>8271806</v>
      </c>
      <c r="L17" s="95">
        <v>7617064</v>
      </c>
      <c r="M17" s="98"/>
      <c r="N17" s="99">
        <v>9.113989661013846</v>
      </c>
      <c r="O17" s="99">
        <v>-1.0439586562085492</v>
      </c>
      <c r="P17" s="99">
        <v>-3.8819575797594865</v>
      </c>
      <c r="Q17" s="99">
        <v>8.59572664743266</v>
      </c>
      <c r="R17" s="99">
        <v>3.0350771157623857</v>
      </c>
    </row>
    <row r="18" spans="1:18" ht="12.75">
      <c r="A18" s="78" t="s">
        <v>138</v>
      </c>
      <c r="G18" s="95"/>
      <c r="H18" s="95">
        <v>11413529</v>
      </c>
      <c r="I18" s="95">
        <v>10248545</v>
      </c>
      <c r="J18" s="95">
        <v>8199883</v>
      </c>
      <c r="K18" s="95">
        <v>6923180</v>
      </c>
      <c r="L18" s="95">
        <v>7164077</v>
      </c>
      <c r="M18" s="98"/>
      <c r="N18" s="99">
        <v>11.367311164658007</v>
      </c>
      <c r="O18" s="99">
        <v>24.98403940641592</v>
      </c>
      <c r="P18" s="99">
        <v>18.44099098968971</v>
      </c>
      <c r="Q18" s="99">
        <v>-3.3625685486071686</v>
      </c>
      <c r="R18" s="99">
        <v>12.347891301601987</v>
      </c>
    </row>
    <row r="19" spans="1:18" s="84" customFormat="1" ht="12.75" customHeight="1">
      <c r="A19" s="84" t="s">
        <v>139</v>
      </c>
      <c r="G19" s="100"/>
      <c r="H19" s="100">
        <v>78004957</v>
      </c>
      <c r="I19" s="100">
        <v>61442225</v>
      </c>
      <c r="J19" s="100">
        <v>57458171</v>
      </c>
      <c r="K19" s="100">
        <v>55862390</v>
      </c>
      <c r="L19" s="100">
        <v>55403200</v>
      </c>
      <c r="M19" s="101"/>
      <c r="N19" s="94">
        <v>26.95659540324264</v>
      </c>
      <c r="O19" s="94">
        <v>6.933833657879573</v>
      </c>
      <c r="P19" s="94">
        <v>2.8566285832024016</v>
      </c>
      <c r="Q19" s="94">
        <v>0.8288149420972074</v>
      </c>
      <c r="R19" s="94">
        <v>8.929833056987778</v>
      </c>
    </row>
    <row r="20" spans="1:18" ht="18" customHeight="1">
      <c r="A20" s="78" t="s">
        <v>140</v>
      </c>
      <c r="G20" s="95"/>
      <c r="H20" s="95">
        <v>-4119732</v>
      </c>
      <c r="I20" s="95">
        <v>-5816626</v>
      </c>
      <c r="J20" s="95">
        <v>-3593009</v>
      </c>
      <c r="K20" s="95">
        <v>-2322184</v>
      </c>
      <c r="L20" s="95">
        <v>-1564689</v>
      </c>
      <c r="M20" s="98"/>
      <c r="N20" s="99">
        <v>-29.17316671211111</v>
      </c>
      <c r="O20" s="99">
        <v>61.88732062736275</v>
      </c>
      <c r="P20" s="99">
        <v>54.72542227489294</v>
      </c>
      <c r="Q20" s="99">
        <v>48.41185692492246</v>
      </c>
      <c r="R20" s="99">
        <v>27.38263662393352</v>
      </c>
    </row>
    <row r="21" spans="1:18" ht="12.75">
      <c r="A21" s="78" t="s">
        <v>141</v>
      </c>
      <c r="G21" s="95"/>
      <c r="H21" s="95">
        <v>2728977</v>
      </c>
      <c r="I21" s="95">
        <v>2717469</v>
      </c>
      <c r="J21" s="95">
        <v>2835041</v>
      </c>
      <c r="K21" s="95">
        <v>3226195</v>
      </c>
      <c r="L21" s="95">
        <v>3757264</v>
      </c>
      <c r="M21" s="98"/>
      <c r="N21" s="99">
        <v>0.423482291794313</v>
      </c>
      <c r="O21" s="99">
        <v>-4.147100518123018</v>
      </c>
      <c r="P21" s="99">
        <v>-12.124313626423698</v>
      </c>
      <c r="Q21" s="99">
        <v>-14.134460607505888</v>
      </c>
      <c r="R21" s="99">
        <v>-7.682923874570879</v>
      </c>
    </row>
    <row r="22" spans="1:18" s="84" customFormat="1" ht="18" customHeight="1">
      <c r="A22" s="84" t="s">
        <v>142</v>
      </c>
      <c r="G22" s="100"/>
      <c r="H22" s="100">
        <v>-6848709</v>
      </c>
      <c r="I22" s="100">
        <v>-8534095</v>
      </c>
      <c r="J22" s="100">
        <v>-6428050</v>
      </c>
      <c r="K22" s="100">
        <v>-5548379</v>
      </c>
      <c r="L22" s="100">
        <v>-5321953</v>
      </c>
      <c r="M22" s="100"/>
      <c r="N22" s="94">
        <v>-19.748854447952596</v>
      </c>
      <c r="O22" s="94">
        <v>32.76335747232831</v>
      </c>
      <c r="P22" s="94">
        <v>15.854558601710517</v>
      </c>
      <c r="Q22" s="94">
        <v>4.254565945997644</v>
      </c>
      <c r="R22" s="94">
        <v>6.508537101605438</v>
      </c>
    </row>
    <row r="23" spans="1:18" ht="18" customHeight="1">
      <c r="A23" s="78" t="s">
        <v>143</v>
      </c>
      <c r="G23" s="95"/>
      <c r="H23" s="95">
        <v>83714</v>
      </c>
      <c r="I23" s="95">
        <v>93351</v>
      </c>
      <c r="J23" s="95">
        <v>158724</v>
      </c>
      <c r="K23" s="95">
        <v>1184830</v>
      </c>
      <c r="L23" s="95">
        <v>1006661</v>
      </c>
      <c r="M23" s="95"/>
      <c r="N23" s="99">
        <v>-10.323403070133153</v>
      </c>
      <c r="O23" s="99">
        <v>-41.186588039615934</v>
      </c>
      <c r="P23" s="99">
        <v>-86.60364778069427</v>
      </c>
      <c r="Q23" s="99">
        <v>17.699006914939588</v>
      </c>
      <c r="R23" s="99">
        <v>-46.29945262111107</v>
      </c>
    </row>
    <row r="24" spans="1:18" ht="12.75">
      <c r="A24" s="78" t="s">
        <v>144</v>
      </c>
      <c r="G24" s="95"/>
      <c r="H24" s="95">
        <v>6056852</v>
      </c>
      <c r="I24" s="95">
        <v>255110</v>
      </c>
      <c r="J24" s="95">
        <v>-90173</v>
      </c>
      <c r="K24" s="95">
        <v>-40870</v>
      </c>
      <c r="L24" s="95">
        <v>562944</v>
      </c>
      <c r="M24" s="95"/>
      <c r="N24" s="99">
        <v>999</v>
      </c>
      <c r="O24" s="99">
        <v>-382.9117363290564</v>
      </c>
      <c r="P24" s="99">
        <v>120.6337166625887</v>
      </c>
      <c r="Q24" s="99">
        <v>-107.2600471805366</v>
      </c>
      <c r="R24" s="99">
        <v>81.11125573679885</v>
      </c>
    </row>
    <row r="25" spans="1:18" s="84" customFormat="1" ht="18" customHeight="1">
      <c r="A25" s="84" t="s">
        <v>145</v>
      </c>
      <c r="G25" s="100"/>
      <c r="H25" s="100">
        <v>-12989274</v>
      </c>
      <c r="I25" s="100">
        <v>-8882556</v>
      </c>
      <c r="J25" s="100">
        <v>-6496601</v>
      </c>
      <c r="K25" s="100">
        <v>-6692339</v>
      </c>
      <c r="L25" s="100">
        <v>-6891558</v>
      </c>
      <c r="M25" s="100"/>
      <c r="N25" s="94">
        <v>46.2335165688795</v>
      </c>
      <c r="O25" s="94">
        <v>36.72620498011191</v>
      </c>
      <c r="P25" s="94">
        <v>-2.9248070069373355</v>
      </c>
      <c r="Q25" s="94">
        <v>-2.8907686766911054</v>
      </c>
      <c r="R25" s="94">
        <v>17.170117548678654</v>
      </c>
    </row>
    <row r="26" spans="1:18" ht="18" customHeight="1">
      <c r="A26" s="84" t="s">
        <v>146</v>
      </c>
      <c r="G26" s="95"/>
      <c r="H26" s="95"/>
      <c r="I26" s="95"/>
      <c r="J26" s="95"/>
      <c r="K26" s="95"/>
      <c r="L26" s="95"/>
      <c r="M26" s="95"/>
      <c r="N26" s="99"/>
      <c r="O26" s="99"/>
      <c r="P26" s="99"/>
      <c r="Q26" s="99"/>
      <c r="R26" s="99"/>
    </row>
    <row r="27" spans="1:18" ht="12.75">
      <c r="A27" s="78" t="s">
        <v>148</v>
      </c>
      <c r="G27" s="95"/>
      <c r="H27" s="102">
        <v>67.3210293545832</v>
      </c>
      <c r="I27" s="102">
        <v>61.285036471254095</v>
      </c>
      <c r="J27" s="102">
        <v>61.633576885000394</v>
      </c>
      <c r="K27" s="102">
        <v>61.003911576285944</v>
      </c>
      <c r="L27" s="102">
        <v>61.129936537961704</v>
      </c>
      <c r="M27" s="95"/>
      <c r="N27" s="99">
        <v>9.849048366252186</v>
      </c>
      <c r="O27" s="99">
        <v>-0.5655041153892898</v>
      </c>
      <c r="P27" s="99">
        <v>1.0321720238005532</v>
      </c>
      <c r="Q27" s="99">
        <v>-0.20615915672920576</v>
      </c>
      <c r="R27" s="99">
        <v>2.4410923341370516</v>
      </c>
    </row>
    <row r="28" spans="1:18" ht="12.75">
      <c r="A28" s="78" t="s">
        <v>147</v>
      </c>
      <c r="G28" s="95"/>
      <c r="H28" s="102">
        <v>71.07475141342535</v>
      </c>
      <c r="I28" s="102">
        <v>67.69345531002732</v>
      </c>
      <c r="J28" s="102">
        <v>65.7447696109179</v>
      </c>
      <c r="K28" s="102">
        <v>63.64981554890141</v>
      </c>
      <c r="L28" s="102">
        <v>62.90653474622533</v>
      </c>
      <c r="M28" s="95"/>
      <c r="N28" s="99">
        <v>4.99501183373212</v>
      </c>
      <c r="O28" s="99">
        <v>2.9640163174072636</v>
      </c>
      <c r="P28" s="99">
        <v>3.291374914365561</v>
      </c>
      <c r="Q28" s="99">
        <v>1.1815637368591114</v>
      </c>
      <c r="R28" s="99">
        <v>3.0991053670293534</v>
      </c>
    </row>
    <row r="29" spans="1:18" ht="18" customHeight="1">
      <c r="A29" s="84" t="s">
        <v>149</v>
      </c>
      <c r="G29" s="95"/>
      <c r="H29" s="95"/>
      <c r="I29" s="95"/>
      <c r="J29" s="95"/>
      <c r="K29" s="95"/>
      <c r="L29" s="95"/>
      <c r="M29" s="95"/>
      <c r="N29" s="99"/>
      <c r="O29" s="99"/>
      <c r="P29" s="99"/>
      <c r="Q29" s="99"/>
      <c r="R29" s="99"/>
    </row>
    <row r="30" spans="1:18" ht="12.75">
      <c r="A30" s="78" t="s">
        <v>150</v>
      </c>
      <c r="G30" s="95"/>
      <c r="H30" s="95">
        <v>25607139</v>
      </c>
      <c r="I30" s="95">
        <v>22932294</v>
      </c>
      <c r="J30" s="95">
        <v>21821148</v>
      </c>
      <c r="K30" s="95">
        <v>21046697</v>
      </c>
      <c r="L30" s="95">
        <v>22518878</v>
      </c>
      <c r="M30" s="95"/>
      <c r="N30" s="99">
        <v>11.66409692811369</v>
      </c>
      <c r="O30" s="99">
        <v>5.092060234411131</v>
      </c>
      <c r="P30" s="99">
        <v>3.6796795240602362</v>
      </c>
      <c r="Q30" s="99">
        <v>-6.5375415240492885</v>
      </c>
      <c r="R30" s="99">
        <v>3.265101848783547</v>
      </c>
    </row>
    <row r="31" spans="1:18" ht="12.75">
      <c r="A31" s="78" t="s">
        <v>151</v>
      </c>
      <c r="G31" s="95"/>
      <c r="H31" s="102">
        <v>367.08</v>
      </c>
      <c r="I31" s="102">
        <v>358.45</v>
      </c>
      <c r="J31" s="102">
        <v>378.3</v>
      </c>
      <c r="K31" s="102">
        <v>377.1</v>
      </c>
      <c r="L31" s="102">
        <v>404.1</v>
      </c>
      <c r="M31" s="95"/>
      <c r="N31" s="99">
        <v>2.4075882270888536</v>
      </c>
      <c r="O31" s="99">
        <v>-5.247158339941851</v>
      </c>
      <c r="P31" s="99">
        <v>0.3182179793158283</v>
      </c>
      <c r="Q31" s="99">
        <v>-6.681514476614699</v>
      </c>
      <c r="R31" s="99">
        <v>-2.373444158006466</v>
      </c>
    </row>
    <row r="32" spans="1:18" ht="12.75">
      <c r="A32" s="103" t="s">
        <v>152</v>
      </c>
      <c r="F32" s="103"/>
      <c r="G32" s="95"/>
      <c r="H32" s="104">
        <v>69759.01438378556</v>
      </c>
      <c r="I32" s="104">
        <v>63976.27005161111</v>
      </c>
      <c r="J32" s="104">
        <v>57682.12529738303</v>
      </c>
      <c r="K32" s="104">
        <v>55811.97825510475</v>
      </c>
      <c r="L32" s="104">
        <v>55726.00346448898</v>
      </c>
      <c r="M32" s="95"/>
      <c r="N32" s="99">
        <v>9.03888946246691</v>
      </c>
      <c r="O32" s="99">
        <v>10.911776779684015</v>
      </c>
      <c r="P32" s="99">
        <v>3.350798700827686</v>
      </c>
      <c r="Q32" s="99">
        <v>0.15428127852475793</v>
      </c>
      <c r="R32" s="99">
        <v>5.775627295421426</v>
      </c>
    </row>
    <row r="33" spans="1:18" ht="12.75" customHeight="1">
      <c r="A33" s="78" t="s">
        <v>153</v>
      </c>
      <c r="G33" s="95"/>
      <c r="H33" s="105">
        <v>32.82757914987377</v>
      </c>
      <c r="I33" s="105">
        <v>37.32334563079381</v>
      </c>
      <c r="J33" s="105">
        <v>37.97744971729086</v>
      </c>
      <c r="K33" s="105">
        <v>37.67596946711374</v>
      </c>
      <c r="L33" s="105">
        <v>40.64544647240593</v>
      </c>
      <c r="M33" s="95"/>
      <c r="N33" s="99">
        <v>-12.045454138523919</v>
      </c>
      <c r="O33" s="99">
        <v>-1.7223486341665561</v>
      </c>
      <c r="P33" s="99">
        <v>0.8001924155933793</v>
      </c>
      <c r="Q33" s="99">
        <v>-7.305804863794915</v>
      </c>
      <c r="R33" s="99">
        <v>-5.2003487467392695</v>
      </c>
    </row>
    <row r="34" spans="1:18" ht="18.75" customHeight="1">
      <c r="A34" s="84" t="s">
        <v>154</v>
      </c>
      <c r="G34" s="95"/>
      <c r="H34" s="95"/>
      <c r="I34" s="95"/>
      <c r="J34" s="95"/>
      <c r="K34" s="95"/>
      <c r="L34" s="95"/>
      <c r="M34" s="95"/>
      <c r="N34" s="99"/>
      <c r="O34" s="99"/>
      <c r="P34" s="99"/>
      <c r="Q34" s="99"/>
      <c r="R34" s="99"/>
    </row>
    <row r="35" spans="1:18" ht="12.75">
      <c r="A35" s="78" t="s">
        <v>155</v>
      </c>
      <c r="G35" s="95"/>
      <c r="H35" s="95">
        <v>37176421</v>
      </c>
      <c r="I35" s="95">
        <v>36248999</v>
      </c>
      <c r="J35" s="95">
        <v>34145407</v>
      </c>
      <c r="K35" s="95">
        <v>34383864</v>
      </c>
      <c r="L35" s="95">
        <v>33191344</v>
      </c>
      <c r="M35" s="95"/>
      <c r="N35" s="99">
        <v>2.5584761664729005</v>
      </c>
      <c r="O35" s="99">
        <v>6.160688024600205</v>
      </c>
      <c r="P35" s="99">
        <v>-0.6935142600610565</v>
      </c>
      <c r="Q35" s="99">
        <v>3.5928644528525266</v>
      </c>
      <c r="R35" s="99">
        <v>2.8751981671631954</v>
      </c>
    </row>
    <row r="36" spans="1:18" ht="12.75" customHeight="1">
      <c r="A36" s="78" t="s">
        <v>156</v>
      </c>
      <c r="G36" s="95"/>
      <c r="H36" s="95">
        <v>11273041</v>
      </c>
      <c r="I36" s="95">
        <v>12603434</v>
      </c>
      <c r="J36" s="95">
        <v>13143317</v>
      </c>
      <c r="K36" s="95">
        <v>15453929</v>
      </c>
      <c r="L36" s="95">
        <v>16342101</v>
      </c>
      <c r="M36" s="106"/>
      <c r="N36" s="99">
        <v>-10.555797729412475</v>
      </c>
      <c r="O36" s="99">
        <v>-4.107661711271211</v>
      </c>
      <c r="P36" s="99">
        <v>-14.951615217075217</v>
      </c>
      <c r="Q36" s="99">
        <v>-5.43487033888727</v>
      </c>
      <c r="R36" s="99">
        <v>-8.865398464774088</v>
      </c>
    </row>
    <row r="37" spans="1:18" ht="18" customHeight="1">
      <c r="A37" s="84" t="s">
        <v>157</v>
      </c>
      <c r="G37" s="95"/>
      <c r="H37" s="106"/>
      <c r="I37" s="106"/>
      <c r="J37" s="106"/>
      <c r="K37" s="106"/>
      <c r="L37" s="106"/>
      <c r="M37" s="106"/>
      <c r="N37" s="99"/>
      <c r="O37" s="99"/>
      <c r="P37" s="99"/>
      <c r="Q37" s="99"/>
      <c r="R37" s="99"/>
    </row>
    <row r="38" spans="1:18" ht="12.75">
      <c r="A38" s="78" t="s">
        <v>158</v>
      </c>
      <c r="H38" s="107">
        <v>-5.575853629734497</v>
      </c>
      <c r="I38" s="107">
        <v>-10.4567431264875</v>
      </c>
      <c r="J38" s="107">
        <v>-6.670376423826154</v>
      </c>
      <c r="K38" s="107">
        <v>-4.337271239911344</v>
      </c>
      <c r="L38" s="107">
        <v>-2.906263564872059</v>
      </c>
      <c r="M38" s="106"/>
      <c r="N38" s="99">
        <v>-46.67695703827174</v>
      </c>
      <c r="O38" s="99">
        <v>56.76391348974985</v>
      </c>
      <c r="P38" s="99">
        <v>53.79200549981053</v>
      </c>
      <c r="Q38" s="99">
        <v>49.238743943799236</v>
      </c>
      <c r="R38" s="99">
        <v>17.691227325815163</v>
      </c>
    </row>
    <row r="39" spans="1:18" ht="12.75">
      <c r="A39" s="78" t="s">
        <v>159</v>
      </c>
      <c r="H39" s="107">
        <v>-9.269389109933684</v>
      </c>
      <c r="I39" s="107">
        <v>-15.342028047194601</v>
      </c>
      <c r="J39" s="107">
        <v>-11.933594703262838</v>
      </c>
      <c r="K39" s="107">
        <v>-10.36301372536718</v>
      </c>
      <c r="L39" s="107">
        <v>-9.88503025065144</v>
      </c>
      <c r="M39" s="106"/>
      <c r="N39" s="99">
        <v>-39.58172230281734</v>
      </c>
      <c r="O39" s="99">
        <v>28.561665019508688</v>
      </c>
      <c r="P39" s="99">
        <v>15.155639271721693</v>
      </c>
      <c r="Q39" s="99">
        <v>4.835427536342043</v>
      </c>
      <c r="R39" s="99">
        <v>-1.5947480411166226</v>
      </c>
    </row>
    <row r="40" spans="1:18" ht="12.75">
      <c r="A40" s="78" t="s">
        <v>160</v>
      </c>
      <c r="H40" s="107">
        <v>-17.580340318378944</v>
      </c>
      <c r="I40" s="107">
        <v>-15.968468042923906</v>
      </c>
      <c r="J40" s="107">
        <v>-12.060858780316279</v>
      </c>
      <c r="K40" s="107">
        <v>-12.499650963247117</v>
      </c>
      <c r="L40" s="107">
        <v>-12.800424826021374</v>
      </c>
      <c r="N40" s="99">
        <v>10.094094631509163</v>
      </c>
      <c r="O40" s="99">
        <v>32.39909639755483</v>
      </c>
      <c r="P40" s="99">
        <v>-3.510435485126938</v>
      </c>
      <c r="Q40" s="99">
        <v>-2.349717816887046</v>
      </c>
      <c r="R40" s="99">
        <v>8.255687789893674</v>
      </c>
    </row>
    <row r="41" spans="14:18" s="108" customFormat="1" ht="2.25" customHeight="1" thickBot="1">
      <c r="N41" s="109"/>
      <c r="O41" s="109"/>
      <c r="P41" s="109"/>
      <c r="Q41" s="109"/>
      <c r="R41" s="109"/>
    </row>
    <row r="42" ht="6" customHeight="1">
      <c r="A42" s="64"/>
    </row>
    <row r="43" ht="12.75">
      <c r="A43" s="64" t="s">
        <v>190</v>
      </c>
    </row>
    <row r="44" ht="14.25" customHeight="1">
      <c r="A44" s="64" t="s">
        <v>196</v>
      </c>
    </row>
    <row r="45" ht="12.75">
      <c r="A45" s="64" t="s">
        <v>197</v>
      </c>
    </row>
    <row r="47" ht="12.75">
      <c r="A47" s="110"/>
    </row>
    <row r="82" ht="12.75" hidden="1">
      <c r="A82" s="78">
        <v>7</v>
      </c>
    </row>
    <row r="83" spans="1:3" ht="12.75" hidden="1">
      <c r="A83" s="103">
        <v>3</v>
      </c>
      <c r="B83" s="78">
        <v>2000</v>
      </c>
      <c r="C83" s="78">
        <v>242</v>
      </c>
    </row>
    <row r="84" spans="1:4" ht="12" customHeight="1" hidden="1">
      <c r="A84" s="78">
        <v>4</v>
      </c>
      <c r="B84" s="111"/>
      <c r="C84" s="111"/>
      <c r="D84" s="78">
        <v>1</v>
      </c>
    </row>
    <row r="85" spans="1:26" ht="12.75" hidden="1">
      <c r="A85" s="103">
        <v>0</v>
      </c>
      <c r="B85" s="103">
        <v>359509</v>
      </c>
      <c r="C85" s="103">
        <v>0</v>
      </c>
      <c r="D85" s="103">
        <v>554430</v>
      </c>
      <c r="E85" s="103">
        <v>0</v>
      </c>
      <c r="F85" s="103">
        <v>764187</v>
      </c>
      <c r="G85" s="103">
        <v>71117</v>
      </c>
      <c r="H85" s="103">
        <v>1256441</v>
      </c>
      <c r="I85" s="103">
        <v>309180</v>
      </c>
      <c r="J85" s="103">
        <v>1077746</v>
      </c>
      <c r="K85" s="103">
        <v>0</v>
      </c>
      <c r="L85" s="103">
        <v>0</v>
      </c>
      <c r="M85" s="103">
        <v>0</v>
      </c>
      <c r="N85" s="112">
        <v>0</v>
      </c>
      <c r="O85" s="112">
        <v>0</v>
      </c>
      <c r="P85" s="112">
        <v>0</v>
      </c>
      <c r="Q85" s="112">
        <v>0</v>
      </c>
      <c r="R85" s="113">
        <v>0</v>
      </c>
      <c r="S85" s="103">
        <v>0</v>
      </c>
      <c r="T85" s="103">
        <v>0</v>
      </c>
      <c r="U85" s="103"/>
      <c r="V85" s="103"/>
      <c r="W85" s="103"/>
      <c r="X85" s="103"/>
      <c r="Y85" s="103"/>
      <c r="Z85" s="103"/>
    </row>
    <row r="86" spans="1:26" ht="12.75" hidden="1">
      <c r="A86" s="103">
        <v>27301</v>
      </c>
      <c r="B86" s="103">
        <v>0</v>
      </c>
      <c r="C86" s="103">
        <v>4200</v>
      </c>
      <c r="D86" s="103">
        <v>567144</v>
      </c>
      <c r="E86" s="103">
        <v>72145</v>
      </c>
      <c r="F86" s="103">
        <v>487268</v>
      </c>
      <c r="G86" s="103">
        <v>30141</v>
      </c>
      <c r="H86" s="103">
        <v>97608</v>
      </c>
      <c r="I86" s="103">
        <v>96057</v>
      </c>
      <c r="J86" s="103">
        <v>97608</v>
      </c>
      <c r="K86" s="103">
        <v>0</v>
      </c>
      <c r="L86" s="103">
        <v>0</v>
      </c>
      <c r="M86" s="103">
        <v>0</v>
      </c>
      <c r="N86" s="112">
        <v>0</v>
      </c>
      <c r="O86" s="112">
        <v>0</v>
      </c>
      <c r="P86" s="112">
        <v>0</v>
      </c>
      <c r="Q86" s="112">
        <v>0</v>
      </c>
      <c r="R86" s="113">
        <v>0</v>
      </c>
      <c r="S86" s="103">
        <v>0</v>
      </c>
      <c r="T86" s="103">
        <v>0</v>
      </c>
      <c r="U86" s="103"/>
      <c r="V86" s="103"/>
      <c r="W86" s="103"/>
      <c r="X86" s="103"/>
      <c r="Y86" s="103"/>
      <c r="Z86" s="103"/>
    </row>
    <row r="87" spans="1:26" ht="12.75" hidden="1">
      <c r="A87" s="103">
        <v>13569</v>
      </c>
      <c r="B87" s="103">
        <v>0</v>
      </c>
      <c r="C87" s="103">
        <v>0</v>
      </c>
      <c r="D87" s="103">
        <v>0</v>
      </c>
      <c r="E87" s="103">
        <v>221</v>
      </c>
      <c r="F87" s="103">
        <v>0</v>
      </c>
      <c r="G87" s="103">
        <v>0</v>
      </c>
      <c r="H87" s="103">
        <v>0</v>
      </c>
      <c r="I87" s="103">
        <v>0</v>
      </c>
      <c r="J87" s="103">
        <v>0</v>
      </c>
      <c r="K87" s="103">
        <v>0</v>
      </c>
      <c r="L87" s="103">
        <v>0</v>
      </c>
      <c r="M87" s="103">
        <v>0</v>
      </c>
      <c r="N87" s="112">
        <v>0</v>
      </c>
      <c r="O87" s="112">
        <v>0</v>
      </c>
      <c r="P87" s="112">
        <v>0</v>
      </c>
      <c r="Q87" s="112">
        <v>0</v>
      </c>
      <c r="R87" s="113">
        <v>0</v>
      </c>
      <c r="S87" s="103">
        <v>0</v>
      </c>
      <c r="T87" s="103">
        <v>0</v>
      </c>
      <c r="U87" s="103"/>
      <c r="V87" s="103"/>
      <c r="W87" s="103"/>
      <c r="X87" s="103"/>
      <c r="Y87" s="103"/>
      <c r="Z87" s="103"/>
    </row>
    <row r="88" spans="1:26" ht="12.75" hidden="1">
      <c r="A88" s="103">
        <v>18929935</v>
      </c>
      <c r="B88" s="103">
        <v>16849243</v>
      </c>
      <c r="C88" s="103">
        <v>13130267</v>
      </c>
      <c r="D88" s="103">
        <v>37419432</v>
      </c>
      <c r="E88" s="103">
        <v>33985255</v>
      </c>
      <c r="F88" s="103">
        <v>0</v>
      </c>
      <c r="G88" s="103">
        <v>0</v>
      </c>
      <c r="H88" s="103">
        <v>0</v>
      </c>
      <c r="I88" s="103">
        <v>0</v>
      </c>
      <c r="J88" s="103">
        <v>0</v>
      </c>
      <c r="K88" s="103">
        <v>0</v>
      </c>
      <c r="L88" s="103">
        <v>0</v>
      </c>
      <c r="M88" s="103">
        <v>0</v>
      </c>
      <c r="N88" s="112">
        <v>0</v>
      </c>
      <c r="O88" s="112">
        <v>0</v>
      </c>
      <c r="P88" s="112">
        <v>0</v>
      </c>
      <c r="Q88" s="112">
        <v>0</v>
      </c>
      <c r="R88" s="113">
        <v>0</v>
      </c>
      <c r="S88" s="103">
        <v>0</v>
      </c>
      <c r="T88" s="103">
        <v>0</v>
      </c>
      <c r="U88" s="103"/>
      <c r="V88" s="103"/>
      <c r="W88" s="103"/>
      <c r="X88" s="103"/>
      <c r="Y88" s="103"/>
      <c r="Z88" s="103"/>
    </row>
    <row r="89" spans="1:26" ht="12.75" hidden="1">
      <c r="A89" s="103">
        <v>0</v>
      </c>
      <c r="B89" s="103">
        <v>0</v>
      </c>
      <c r="C89" s="103">
        <v>0</v>
      </c>
      <c r="D89" s="103">
        <v>0</v>
      </c>
      <c r="E89" s="103">
        <v>0</v>
      </c>
      <c r="F89" s="103">
        <v>0</v>
      </c>
      <c r="G89" s="103">
        <v>0</v>
      </c>
      <c r="H89" s="103">
        <v>0</v>
      </c>
      <c r="I89" s="103">
        <v>0</v>
      </c>
      <c r="J89" s="103">
        <v>0</v>
      </c>
      <c r="K89" s="103">
        <v>0</v>
      </c>
      <c r="L89" s="103">
        <v>0</v>
      </c>
      <c r="M89" s="103">
        <v>0</v>
      </c>
      <c r="N89" s="112">
        <v>0</v>
      </c>
      <c r="O89" s="112">
        <v>0</v>
      </c>
      <c r="P89" s="112">
        <v>0</v>
      </c>
      <c r="Q89" s="112">
        <v>0</v>
      </c>
      <c r="R89" s="113">
        <v>0</v>
      </c>
      <c r="S89" s="103">
        <v>0</v>
      </c>
      <c r="T89" s="103">
        <v>0</v>
      </c>
      <c r="U89" s="103"/>
      <c r="V89" s="103"/>
      <c r="W89" s="103"/>
      <c r="X89" s="103"/>
      <c r="Y89" s="103"/>
      <c r="Z89" s="103"/>
    </row>
    <row r="90" spans="1:26" ht="12.75" hidden="1">
      <c r="A90" s="103">
        <v>0</v>
      </c>
      <c r="B90" s="103">
        <v>0</v>
      </c>
      <c r="C90" s="103">
        <v>0</v>
      </c>
      <c r="D90" s="103">
        <v>0</v>
      </c>
      <c r="E90" s="103">
        <v>0</v>
      </c>
      <c r="F90" s="103">
        <v>0</v>
      </c>
      <c r="G90" s="103">
        <v>0</v>
      </c>
      <c r="H90" s="103">
        <v>0</v>
      </c>
      <c r="I90" s="103">
        <v>0</v>
      </c>
      <c r="J90" s="103">
        <v>0</v>
      </c>
      <c r="K90" s="103">
        <v>0</v>
      </c>
      <c r="L90" s="103">
        <v>0</v>
      </c>
      <c r="M90" s="103">
        <v>0</v>
      </c>
      <c r="N90" s="112">
        <v>0</v>
      </c>
      <c r="O90" s="112">
        <v>0</v>
      </c>
      <c r="P90" s="112">
        <v>0</v>
      </c>
      <c r="Q90" s="112">
        <v>0</v>
      </c>
      <c r="R90" s="113">
        <v>0</v>
      </c>
      <c r="S90" s="103">
        <v>0</v>
      </c>
      <c r="T90" s="103">
        <v>0</v>
      </c>
      <c r="U90" s="103"/>
      <c r="V90" s="103"/>
      <c r="W90" s="103"/>
      <c r="X90" s="103"/>
      <c r="Y90" s="103"/>
      <c r="Z90" s="103"/>
    </row>
    <row r="93" ht="11.25" customHeight="1"/>
  </sheetData>
  <mergeCells count="5">
    <mergeCell ref="R4:S4"/>
    <mergeCell ref="G2:P2"/>
    <mergeCell ref="G1:Q1"/>
    <mergeCell ref="N3:Q3"/>
    <mergeCell ref="R3:S3"/>
  </mergeCells>
  <printOptions horizontalCentered="1" verticalCentered="1"/>
  <pageMargins left="0" right="0" top="0.51" bottom="0.4" header="0.35433070866141736" footer="0"/>
  <pageSetup fitToHeight="8" horizontalDpi="360" verticalDpi="360" orientation="landscape" paperSize="5" scale="85" r:id="rId1"/>
  <headerFooter alignWithMargins="0">
    <oddHeader xml:space="preserve">&amp;R&amp;9&amp;D  &amp;T  </oddHeader>
    <oddFooter>&amp;C- 2 -</oddFooter>
  </headerFooter>
</worksheet>
</file>

<file path=xl/worksheets/sheet8.xml><?xml version="1.0" encoding="utf-8"?>
<worksheet xmlns="http://schemas.openxmlformats.org/spreadsheetml/2006/main" xmlns:r="http://schemas.openxmlformats.org/officeDocument/2006/relationships">
  <sheetPr codeName="Sheet12"/>
  <dimension ref="A1:Z90"/>
  <sheetViews>
    <sheetView workbookViewId="0" topLeftCell="A1">
      <selection activeCell="A3" sqref="A3"/>
    </sheetView>
  </sheetViews>
  <sheetFormatPr defaultColWidth="9.140625" defaultRowHeight="12.75"/>
  <cols>
    <col min="1" max="1" width="8.8515625" style="78" customWidth="1"/>
    <col min="2" max="2" width="11.140625" style="78" customWidth="1"/>
    <col min="3" max="3" width="11.421875" style="78" customWidth="1"/>
    <col min="4" max="4" width="16.421875" style="78" customWidth="1"/>
    <col min="5" max="5" width="3.00390625" style="78" customWidth="1"/>
    <col min="6" max="6" width="2.7109375" style="78" customWidth="1"/>
    <col min="7" max="7" width="20.28125" style="78" customWidth="1"/>
    <col min="8" max="12" width="12.7109375" style="78" customWidth="1"/>
    <col min="13" max="13" width="3.140625" style="78" customWidth="1"/>
    <col min="14" max="14" width="8.421875" style="97" customWidth="1"/>
    <col min="15" max="16" width="8.28125" style="97" customWidth="1"/>
    <col min="17" max="17" width="8.421875" style="97" customWidth="1"/>
    <col min="18" max="18" width="14.00390625" style="110" customWidth="1"/>
    <col min="19" max="19" width="7.421875" style="78" customWidth="1"/>
    <col min="20" max="21" width="9.140625" style="78" customWidth="1"/>
    <col min="22" max="22" width="5.7109375" style="78" customWidth="1"/>
    <col min="23" max="16384" width="9.140625" style="78" customWidth="1"/>
  </cols>
  <sheetData>
    <row r="1" spans="1:19" s="69" customFormat="1" ht="15">
      <c r="A1" s="66"/>
      <c r="B1" s="66"/>
      <c r="C1" s="66"/>
      <c r="D1" s="66"/>
      <c r="E1" s="67"/>
      <c r="F1" s="66"/>
      <c r="G1" s="241" t="s">
        <v>123</v>
      </c>
      <c r="H1" s="241"/>
      <c r="I1" s="241"/>
      <c r="J1" s="241"/>
      <c r="K1" s="241"/>
      <c r="L1" s="241"/>
      <c r="M1" s="241"/>
      <c r="N1" s="241"/>
      <c r="O1" s="241"/>
      <c r="P1" s="241"/>
      <c r="Q1" s="241"/>
      <c r="R1" s="68"/>
      <c r="S1" s="67"/>
    </row>
    <row r="2" spans="1:19" s="69" customFormat="1" ht="15.75" thickBot="1">
      <c r="A2" s="70"/>
      <c r="B2" s="71"/>
      <c r="C2" s="70"/>
      <c r="D2" s="70"/>
      <c r="E2" s="70"/>
      <c r="F2" s="70"/>
      <c r="G2" s="240" t="s">
        <v>124</v>
      </c>
      <c r="H2" s="240"/>
      <c r="I2" s="240"/>
      <c r="J2" s="240"/>
      <c r="K2" s="240"/>
      <c r="L2" s="240"/>
      <c r="M2" s="240"/>
      <c r="N2" s="240"/>
      <c r="O2" s="240"/>
      <c r="P2" s="240"/>
      <c r="Q2" s="72"/>
      <c r="R2" s="73"/>
      <c r="S2" s="74"/>
    </row>
    <row r="3" spans="1:23" ht="18" customHeight="1">
      <c r="A3" s="79" t="s">
        <v>10</v>
      </c>
      <c r="B3" s="80"/>
      <c r="C3" s="80"/>
      <c r="D3" s="77"/>
      <c r="E3" s="77"/>
      <c r="F3" s="77"/>
      <c r="G3" s="77"/>
      <c r="H3" s="76"/>
      <c r="I3" s="76"/>
      <c r="J3" s="76"/>
      <c r="K3" s="76"/>
      <c r="L3" s="76"/>
      <c r="M3" s="81"/>
      <c r="N3" s="239" t="s">
        <v>125</v>
      </c>
      <c r="O3" s="239"/>
      <c r="P3" s="239"/>
      <c r="Q3" s="239"/>
      <c r="R3" s="242" t="s">
        <v>37</v>
      </c>
      <c r="S3" s="242"/>
      <c r="T3" s="77"/>
      <c r="U3" s="77"/>
      <c r="V3" s="77"/>
      <c r="W3" s="77"/>
    </row>
    <row r="4" spans="1:19" ht="12.75" customHeight="1">
      <c r="A4" s="82"/>
      <c r="B4" s="83"/>
      <c r="C4" s="84"/>
      <c r="D4" s="83"/>
      <c r="E4" s="85"/>
      <c r="G4" s="86"/>
      <c r="H4" s="87">
        <v>2003</v>
      </c>
      <c r="I4" s="87">
        <v>2002</v>
      </c>
      <c r="J4" s="87">
        <v>2001</v>
      </c>
      <c r="K4" s="87">
        <v>2000</v>
      </c>
      <c r="L4" s="87">
        <v>1999</v>
      </c>
      <c r="M4" s="88"/>
      <c r="N4" s="89" t="s">
        <v>177</v>
      </c>
      <c r="O4" s="89" t="s">
        <v>174</v>
      </c>
      <c r="P4" s="89" t="s">
        <v>66</v>
      </c>
      <c r="Q4" s="89" t="s">
        <v>64</v>
      </c>
      <c r="R4" s="239" t="s">
        <v>38</v>
      </c>
      <c r="S4" s="239"/>
    </row>
    <row r="5" spans="1:18" ht="12.75">
      <c r="A5" s="90"/>
      <c r="B5" s="90"/>
      <c r="C5" s="90"/>
      <c r="D5" s="90"/>
      <c r="E5" s="85"/>
      <c r="G5" s="91" t="s">
        <v>39</v>
      </c>
      <c r="H5" s="92">
        <v>26</v>
      </c>
      <c r="I5" s="92">
        <v>26</v>
      </c>
      <c r="J5" s="92">
        <v>26</v>
      </c>
      <c r="K5" s="92">
        <v>26</v>
      </c>
      <c r="L5" s="92">
        <v>26</v>
      </c>
      <c r="M5" s="93"/>
      <c r="N5" s="94"/>
      <c r="O5" s="94"/>
      <c r="P5" s="94"/>
      <c r="Q5" s="94"/>
      <c r="R5" s="94"/>
    </row>
    <row r="6" spans="1:18" ht="12.75" customHeight="1">
      <c r="A6" s="84" t="s">
        <v>126</v>
      </c>
      <c r="G6" s="161" t="s">
        <v>40</v>
      </c>
      <c r="H6" s="95"/>
      <c r="I6" s="95"/>
      <c r="J6" s="95"/>
      <c r="K6" s="95"/>
      <c r="L6" s="95"/>
      <c r="M6" s="96"/>
      <c r="N6" s="78"/>
      <c r="O6" s="78"/>
      <c r="P6" s="78"/>
      <c r="Q6" s="78"/>
      <c r="R6" s="97"/>
    </row>
    <row r="7" spans="1:18" ht="12.75">
      <c r="A7" s="78" t="s">
        <v>127</v>
      </c>
      <c r="G7" s="95"/>
      <c r="H7" s="95">
        <v>93523866</v>
      </c>
      <c r="I7" s="95">
        <v>95206768</v>
      </c>
      <c r="J7" s="95">
        <v>97969000</v>
      </c>
      <c r="K7" s="95">
        <v>94645742</v>
      </c>
      <c r="L7" s="95">
        <v>88196890</v>
      </c>
      <c r="M7" s="98"/>
      <c r="N7" s="99">
        <v>-1.7676285366603348</v>
      </c>
      <c r="O7" s="99">
        <v>-2.819495963008707</v>
      </c>
      <c r="P7" s="99">
        <v>3.5112599148940054</v>
      </c>
      <c r="Q7" s="99">
        <v>7.311881405342071</v>
      </c>
      <c r="R7" s="99">
        <v>1.4769241489587914</v>
      </c>
    </row>
    <row r="8" spans="1:18" ht="12.75">
      <c r="A8" s="78" t="s">
        <v>128</v>
      </c>
      <c r="G8" s="95"/>
      <c r="H8" s="95">
        <v>208135760</v>
      </c>
      <c r="I8" s="95">
        <v>177536658</v>
      </c>
      <c r="J8" s="95">
        <v>177838746</v>
      </c>
      <c r="K8" s="95">
        <v>186364098</v>
      </c>
      <c r="L8" s="95">
        <v>178701280</v>
      </c>
      <c r="M8" s="98"/>
      <c r="N8" s="99">
        <v>17.235371187397252</v>
      </c>
      <c r="O8" s="99">
        <v>-0.16986624500827283</v>
      </c>
      <c r="P8" s="99">
        <v>-4.574567790412078</v>
      </c>
      <c r="Q8" s="99">
        <v>4.2880599400295285</v>
      </c>
      <c r="R8" s="99">
        <v>3.8854582814011662</v>
      </c>
    </row>
    <row r="9" spans="1:18" ht="12.75">
      <c r="A9" s="78" t="s">
        <v>129</v>
      </c>
      <c r="G9" s="95"/>
      <c r="H9" s="95">
        <v>90961704</v>
      </c>
      <c r="I9" s="95">
        <v>77669992</v>
      </c>
      <c r="J9" s="95">
        <v>74638349</v>
      </c>
      <c r="K9" s="95">
        <v>68478584</v>
      </c>
      <c r="L9" s="95">
        <v>75045263</v>
      </c>
      <c r="M9" s="98"/>
      <c r="N9" s="99">
        <v>17.113059571320672</v>
      </c>
      <c r="O9" s="99">
        <v>4.061776607625659</v>
      </c>
      <c r="P9" s="99">
        <v>8.995169935172726</v>
      </c>
      <c r="Q9" s="99">
        <v>-8.750291140961156</v>
      </c>
      <c r="R9" s="99">
        <v>4.926171276016178</v>
      </c>
    </row>
    <row r="10" spans="1:18" ht="12.75">
      <c r="A10" s="78" t="s">
        <v>130</v>
      </c>
      <c r="G10" s="95"/>
      <c r="H10" s="95">
        <v>5561614</v>
      </c>
      <c r="I10" s="95">
        <v>5779201</v>
      </c>
      <c r="J10" s="95">
        <v>6633352</v>
      </c>
      <c r="K10" s="95">
        <v>5803469</v>
      </c>
      <c r="L10" s="95">
        <v>5158787</v>
      </c>
      <c r="M10" s="98"/>
      <c r="N10" s="99">
        <v>-3.765001424937461</v>
      </c>
      <c r="O10" s="99">
        <v>-12.876612005513953</v>
      </c>
      <c r="P10" s="99">
        <v>14.299774841564588</v>
      </c>
      <c r="Q10" s="99">
        <v>12.496774920150802</v>
      </c>
      <c r="R10" s="99">
        <v>1.8974490318071968</v>
      </c>
    </row>
    <row r="11" spans="1:18" ht="12.75">
      <c r="A11" s="78" t="s">
        <v>131</v>
      </c>
      <c r="G11" s="95"/>
      <c r="H11" s="95">
        <v>44264744</v>
      </c>
      <c r="I11" s="95">
        <v>42324791</v>
      </c>
      <c r="J11" s="95">
        <v>42832820</v>
      </c>
      <c r="K11" s="95">
        <v>42076618</v>
      </c>
      <c r="L11" s="95">
        <v>38321665</v>
      </c>
      <c r="M11" s="98"/>
      <c r="N11" s="99">
        <v>4.583491032477869</v>
      </c>
      <c r="O11" s="99">
        <v>-1.1860741366083298</v>
      </c>
      <c r="P11" s="99">
        <v>1.7972024272483116</v>
      </c>
      <c r="Q11" s="99">
        <v>9.798512147110518</v>
      </c>
      <c r="R11" s="99">
        <v>3.670071176060885</v>
      </c>
    </row>
    <row r="12" spans="1:18" ht="12.75">
      <c r="A12" s="78" t="s">
        <v>132</v>
      </c>
      <c r="G12" s="95"/>
      <c r="H12" s="95">
        <v>48476591</v>
      </c>
      <c r="I12" s="95">
        <v>38007344</v>
      </c>
      <c r="J12" s="95">
        <v>30044926</v>
      </c>
      <c r="K12" s="95">
        <v>26752715</v>
      </c>
      <c r="L12" s="95">
        <v>23626954</v>
      </c>
      <c r="M12" s="98"/>
      <c r="N12" s="99">
        <v>27.545326503214746</v>
      </c>
      <c r="O12" s="99">
        <v>26.501706144991005</v>
      </c>
      <c r="P12" s="99">
        <v>12.306081831320672</v>
      </c>
      <c r="Q12" s="99">
        <v>13.229640181294634</v>
      </c>
      <c r="R12" s="99">
        <v>19.6826189180342</v>
      </c>
    </row>
    <row r="13" spans="1:18" s="84" customFormat="1" ht="12.75" customHeight="1">
      <c r="A13" s="84" t="s">
        <v>133</v>
      </c>
      <c r="G13" s="100"/>
      <c r="H13" s="100">
        <v>490924279</v>
      </c>
      <c r="I13" s="100">
        <v>436524754</v>
      </c>
      <c r="J13" s="100">
        <v>429957191</v>
      </c>
      <c r="K13" s="100">
        <v>424121226</v>
      </c>
      <c r="L13" s="100">
        <v>409050839</v>
      </c>
      <c r="M13" s="100"/>
      <c r="N13" s="94">
        <v>12.461956510260126</v>
      </c>
      <c r="O13" s="94">
        <v>1.5274923032977021</v>
      </c>
      <c r="P13" s="94">
        <v>1.376013423105591</v>
      </c>
      <c r="Q13" s="94">
        <v>3.684233245149266</v>
      </c>
      <c r="R13" s="94">
        <v>4.666886569452577</v>
      </c>
    </row>
    <row r="14" spans="1:18" s="84" customFormat="1" ht="18" customHeight="1">
      <c r="A14" s="84" t="s">
        <v>134</v>
      </c>
      <c r="G14" s="100"/>
      <c r="H14" s="100"/>
      <c r="I14" s="100"/>
      <c r="J14" s="100"/>
      <c r="K14" s="100"/>
      <c r="L14" s="100"/>
      <c r="M14" s="100"/>
      <c r="N14" s="94"/>
      <c r="O14" s="94"/>
      <c r="P14" s="94"/>
      <c r="Q14" s="94"/>
      <c r="R14" s="94"/>
    </row>
    <row r="15" spans="1:18" ht="12.75">
      <c r="A15" s="78" t="s">
        <v>135</v>
      </c>
      <c r="G15" s="95"/>
      <c r="H15" s="95">
        <v>256328258</v>
      </c>
      <c r="I15" s="95">
        <v>244518332</v>
      </c>
      <c r="J15" s="95">
        <v>228109574</v>
      </c>
      <c r="K15" s="95">
        <v>220251180</v>
      </c>
      <c r="L15" s="95">
        <v>207279648</v>
      </c>
      <c r="M15" s="98"/>
      <c r="N15" s="99">
        <v>4.829873450960724</v>
      </c>
      <c r="O15" s="99">
        <v>7.1933666405426715</v>
      </c>
      <c r="P15" s="99">
        <v>3.56792367695828</v>
      </c>
      <c r="Q15" s="99">
        <v>6.257986312288605</v>
      </c>
      <c r="R15" s="99">
        <v>5.453246831453384</v>
      </c>
    </row>
    <row r="16" spans="1:18" ht="12.75">
      <c r="A16" s="78" t="s">
        <v>136</v>
      </c>
      <c r="G16" s="95"/>
      <c r="H16" s="95">
        <v>15077970</v>
      </c>
      <c r="I16" s="95">
        <v>14568482</v>
      </c>
      <c r="J16" s="95">
        <v>12904204</v>
      </c>
      <c r="K16" s="95">
        <v>14208270</v>
      </c>
      <c r="L16" s="95">
        <v>14038160</v>
      </c>
      <c r="M16" s="98"/>
      <c r="N16" s="99">
        <v>3.497193461885734</v>
      </c>
      <c r="O16" s="99">
        <v>12.897176765029442</v>
      </c>
      <c r="P16" s="99">
        <v>-9.178218037804744</v>
      </c>
      <c r="Q16" s="99">
        <v>1.2117684938766904</v>
      </c>
      <c r="R16" s="99">
        <v>1.8024363510912078</v>
      </c>
    </row>
    <row r="17" spans="1:18" ht="12.75">
      <c r="A17" s="78" t="s">
        <v>137</v>
      </c>
      <c r="G17" s="95"/>
      <c r="H17" s="95">
        <v>54530029</v>
      </c>
      <c r="I17" s="95">
        <v>52346177</v>
      </c>
      <c r="J17" s="95">
        <v>51191188</v>
      </c>
      <c r="K17" s="95">
        <v>51115628</v>
      </c>
      <c r="L17" s="95">
        <v>49340058</v>
      </c>
      <c r="M17" s="98"/>
      <c r="N17" s="99">
        <v>4.171941725562881</v>
      </c>
      <c r="O17" s="99">
        <v>2.2562262083075706</v>
      </c>
      <c r="P17" s="99">
        <v>0.1478217190249526</v>
      </c>
      <c r="Q17" s="99">
        <v>3.5986378451358934</v>
      </c>
      <c r="R17" s="99">
        <v>2.5319030606427706</v>
      </c>
    </row>
    <row r="18" spans="1:18" ht="12.75">
      <c r="A18" s="78" t="s">
        <v>138</v>
      </c>
      <c r="G18" s="95"/>
      <c r="H18" s="95">
        <v>87041147</v>
      </c>
      <c r="I18" s="95">
        <v>79472107</v>
      </c>
      <c r="J18" s="95">
        <v>80519226</v>
      </c>
      <c r="K18" s="95">
        <v>78566414</v>
      </c>
      <c r="L18" s="95">
        <v>78982538</v>
      </c>
      <c r="M18" s="98"/>
      <c r="N18" s="99">
        <v>9.524146629206648</v>
      </c>
      <c r="O18" s="99">
        <v>-1.3004583526423863</v>
      </c>
      <c r="P18" s="99">
        <v>2.485555723594563</v>
      </c>
      <c r="Q18" s="99">
        <v>-0.52685569562224</v>
      </c>
      <c r="R18" s="99">
        <v>2.4585912030863133</v>
      </c>
    </row>
    <row r="19" spans="1:18" s="84" customFormat="1" ht="12.75" customHeight="1">
      <c r="A19" s="84" t="s">
        <v>139</v>
      </c>
      <c r="G19" s="100"/>
      <c r="H19" s="100">
        <v>412977404</v>
      </c>
      <c r="I19" s="100">
        <v>390905096</v>
      </c>
      <c r="J19" s="100">
        <v>372724192</v>
      </c>
      <c r="K19" s="100">
        <v>364141492</v>
      </c>
      <c r="L19" s="100">
        <v>349640404</v>
      </c>
      <c r="M19" s="101"/>
      <c r="N19" s="94">
        <v>5.646462076309182</v>
      </c>
      <c r="O19" s="94">
        <v>4.877843829358949</v>
      </c>
      <c r="P19" s="94">
        <v>2.356968428085641</v>
      </c>
      <c r="Q19" s="94">
        <v>4.147429139797013</v>
      </c>
      <c r="R19" s="94">
        <v>4.250025323651463</v>
      </c>
    </row>
    <row r="20" spans="1:18" ht="18" customHeight="1">
      <c r="A20" s="78" t="s">
        <v>140</v>
      </c>
      <c r="G20" s="95"/>
      <c r="H20" s="95">
        <v>77946875</v>
      </c>
      <c r="I20" s="95">
        <v>45619658</v>
      </c>
      <c r="J20" s="95">
        <v>57232999</v>
      </c>
      <c r="K20" s="95">
        <v>59979734</v>
      </c>
      <c r="L20" s="95">
        <v>59410435</v>
      </c>
      <c r="M20" s="98"/>
      <c r="N20" s="99">
        <v>70.86247117415917</v>
      </c>
      <c r="O20" s="99">
        <v>-20.291337520160354</v>
      </c>
      <c r="P20" s="99">
        <v>-4.579438448326563</v>
      </c>
      <c r="Q20" s="99">
        <v>0.9582474863212161</v>
      </c>
      <c r="R20" s="99">
        <v>7.024693812263161</v>
      </c>
    </row>
    <row r="21" spans="1:18" ht="12.75">
      <c r="A21" s="78" t="s">
        <v>141</v>
      </c>
      <c r="G21" s="95"/>
      <c r="H21" s="95">
        <v>20332436</v>
      </c>
      <c r="I21" s="95">
        <v>19366331</v>
      </c>
      <c r="J21" s="95">
        <v>17511396</v>
      </c>
      <c r="K21" s="95">
        <v>15410133</v>
      </c>
      <c r="L21" s="95">
        <v>14584987</v>
      </c>
      <c r="M21" s="98"/>
      <c r="N21" s="99">
        <v>4.988580438907091</v>
      </c>
      <c r="O21" s="99">
        <v>10.592730585271443</v>
      </c>
      <c r="P21" s="99">
        <v>13.635592892027603</v>
      </c>
      <c r="Q21" s="99">
        <v>5.6575024715483115</v>
      </c>
      <c r="R21" s="99">
        <v>8.660285527618882</v>
      </c>
    </row>
    <row r="22" spans="1:18" s="84" customFormat="1" ht="18" customHeight="1">
      <c r="A22" s="84" t="s">
        <v>142</v>
      </c>
      <c r="G22" s="100"/>
      <c r="H22" s="100">
        <v>57614439</v>
      </c>
      <c r="I22" s="100">
        <v>26253327</v>
      </c>
      <c r="J22" s="100">
        <v>39721603</v>
      </c>
      <c r="K22" s="100">
        <v>44569601</v>
      </c>
      <c r="L22" s="100">
        <v>44825448</v>
      </c>
      <c r="M22" s="100"/>
      <c r="N22" s="94">
        <v>119.45576269247704</v>
      </c>
      <c r="O22" s="94">
        <v>-33.90667793542975</v>
      </c>
      <c r="P22" s="94">
        <v>-10.877364596555397</v>
      </c>
      <c r="Q22" s="94">
        <v>-0.5707628398939817</v>
      </c>
      <c r="R22" s="94">
        <v>6.475987033739017</v>
      </c>
    </row>
    <row r="23" spans="1:18" ht="18" customHeight="1">
      <c r="A23" s="78" t="s">
        <v>143</v>
      </c>
      <c r="G23" s="95"/>
      <c r="H23" s="95">
        <v>5646533</v>
      </c>
      <c r="I23" s="95">
        <v>4590001</v>
      </c>
      <c r="J23" s="95">
        <v>9205322</v>
      </c>
      <c r="K23" s="95">
        <v>8491902</v>
      </c>
      <c r="L23" s="95">
        <v>7088142</v>
      </c>
      <c r="M23" s="95"/>
      <c r="N23" s="99">
        <v>23.01812134681452</v>
      </c>
      <c r="O23" s="99">
        <v>-50.13752913803558</v>
      </c>
      <c r="P23" s="99">
        <v>8.401180324502096</v>
      </c>
      <c r="Q23" s="99">
        <v>19.804343648871594</v>
      </c>
      <c r="R23" s="99">
        <v>-5.525986584499176</v>
      </c>
    </row>
    <row r="24" spans="1:18" ht="12.75">
      <c r="A24" s="78" t="s">
        <v>144</v>
      </c>
      <c r="G24" s="95"/>
      <c r="H24" s="95">
        <v>10647268</v>
      </c>
      <c r="I24" s="95">
        <v>1528443</v>
      </c>
      <c r="J24" s="95">
        <v>6153377</v>
      </c>
      <c r="K24" s="95">
        <v>-9488279</v>
      </c>
      <c r="L24" s="95">
        <v>410552</v>
      </c>
      <c r="M24" s="95"/>
      <c r="N24" s="99">
        <v>596.6087711481554</v>
      </c>
      <c r="O24" s="99">
        <v>-75.16090757969161</v>
      </c>
      <c r="P24" s="99">
        <v>-164.85240368669596</v>
      </c>
      <c r="Q24" s="99">
        <v>-999</v>
      </c>
      <c r="R24" s="99">
        <v>125.66671313857753</v>
      </c>
    </row>
    <row r="25" spans="1:18" s="84" customFormat="1" ht="18" customHeight="1">
      <c r="A25" s="84" t="s">
        <v>145</v>
      </c>
      <c r="G25" s="100"/>
      <c r="H25" s="100">
        <v>41320638</v>
      </c>
      <c r="I25" s="100">
        <v>20134883</v>
      </c>
      <c r="J25" s="100">
        <v>24362906</v>
      </c>
      <c r="K25" s="100">
        <v>45565979</v>
      </c>
      <c r="L25" s="100">
        <v>37326754</v>
      </c>
      <c r="M25" s="100"/>
      <c r="N25" s="94">
        <v>105.21916119403326</v>
      </c>
      <c r="O25" s="94">
        <v>-17.354345988118165</v>
      </c>
      <c r="P25" s="94">
        <v>-46.532683957037335</v>
      </c>
      <c r="Q25" s="94">
        <v>22.073242693431098</v>
      </c>
      <c r="R25" s="94">
        <v>2.573859892464414</v>
      </c>
    </row>
    <row r="26" spans="1:18" ht="18" customHeight="1">
      <c r="A26" s="84" t="s">
        <v>146</v>
      </c>
      <c r="G26" s="95"/>
      <c r="H26" s="95"/>
      <c r="I26" s="95"/>
      <c r="J26" s="95"/>
      <c r="K26" s="95"/>
      <c r="L26" s="95"/>
      <c r="M26" s="95"/>
      <c r="N26" s="99"/>
      <c r="O26" s="99"/>
      <c r="P26" s="99"/>
      <c r="Q26" s="99"/>
      <c r="R26" s="99"/>
    </row>
    <row r="27" spans="1:18" ht="12.75">
      <c r="A27" s="78" t="s">
        <v>148</v>
      </c>
      <c r="G27" s="95"/>
      <c r="H27" s="102">
        <v>62.06834938601144</v>
      </c>
      <c r="I27" s="102">
        <v>62.55184046001795</v>
      </c>
      <c r="J27" s="102">
        <v>61.20063545539861</v>
      </c>
      <c r="K27" s="102">
        <v>60.48505452929819</v>
      </c>
      <c r="L27" s="102">
        <v>59.28366562578391</v>
      </c>
      <c r="M27" s="95"/>
      <c r="N27" s="99">
        <v>-0.7729446015510086</v>
      </c>
      <c r="O27" s="99">
        <v>2.2078283902853593</v>
      </c>
      <c r="P27" s="99">
        <v>1.1830706472353496</v>
      </c>
      <c r="Q27" s="99">
        <v>2.0265091418229795</v>
      </c>
      <c r="R27" s="99">
        <v>1.1541690316778652</v>
      </c>
    </row>
    <row r="28" spans="1:18" ht="12.75">
      <c r="A28" s="78" t="s">
        <v>147</v>
      </c>
      <c r="G28" s="95"/>
      <c r="H28" s="102">
        <v>52.21340010360335</v>
      </c>
      <c r="I28" s="102">
        <v>56.01476886692203</v>
      </c>
      <c r="J28" s="102">
        <v>53.054019975677065</v>
      </c>
      <c r="K28" s="102">
        <v>51.93118535406667</v>
      </c>
      <c r="L28" s="102">
        <v>50.67332180682803</v>
      </c>
      <c r="M28" s="95"/>
      <c r="N28" s="99">
        <v>-6.786368738483678</v>
      </c>
      <c r="O28" s="99">
        <v>5.580630633837628</v>
      </c>
      <c r="P28" s="99">
        <v>2.1621586604559693</v>
      </c>
      <c r="Q28" s="99">
        <v>2.4822993685587633</v>
      </c>
      <c r="R28" s="99">
        <v>0.751298034912895</v>
      </c>
    </row>
    <row r="29" spans="1:18" ht="18" customHeight="1">
      <c r="A29" s="84" t="s">
        <v>149</v>
      </c>
      <c r="G29" s="95"/>
      <c r="H29" s="95"/>
      <c r="I29" s="95"/>
      <c r="J29" s="95"/>
      <c r="K29" s="95"/>
      <c r="L29" s="95"/>
      <c r="M29" s="95"/>
      <c r="N29" s="99"/>
      <c r="O29" s="99"/>
      <c r="P29" s="99"/>
      <c r="Q29" s="99"/>
      <c r="R29" s="99"/>
    </row>
    <row r="30" spans="1:18" ht="12.75">
      <c r="A30" s="78" t="s">
        <v>150</v>
      </c>
      <c r="G30" s="95"/>
      <c r="H30" s="95">
        <v>142817668</v>
      </c>
      <c r="I30" s="95">
        <v>139898608</v>
      </c>
      <c r="J30" s="95">
        <v>139463504</v>
      </c>
      <c r="K30" s="95">
        <v>142272285</v>
      </c>
      <c r="L30" s="95">
        <v>138726416</v>
      </c>
      <c r="M30" s="95"/>
      <c r="N30" s="99">
        <v>2.086553999164881</v>
      </c>
      <c r="O30" s="99">
        <v>0.31198413027109945</v>
      </c>
      <c r="P30" s="99">
        <v>-1.974229204233277</v>
      </c>
      <c r="Q30" s="99">
        <v>2.5560157194574966</v>
      </c>
      <c r="R30" s="99">
        <v>0.7292714344284246</v>
      </c>
    </row>
    <row r="31" spans="1:18" ht="12.75">
      <c r="A31" s="78" t="s">
        <v>151</v>
      </c>
      <c r="G31" s="95"/>
      <c r="H31" s="102">
        <v>2120.71</v>
      </c>
      <c r="I31" s="102">
        <v>2126.85</v>
      </c>
      <c r="J31" s="102">
        <v>2168</v>
      </c>
      <c r="K31" s="102">
        <v>2044</v>
      </c>
      <c r="L31" s="102">
        <v>2006.95</v>
      </c>
      <c r="M31" s="95"/>
      <c r="N31" s="99">
        <v>-0.2886898464865822</v>
      </c>
      <c r="O31" s="99">
        <v>-1.8980627306273106</v>
      </c>
      <c r="P31" s="99">
        <v>6.066536203522505</v>
      </c>
      <c r="Q31" s="99">
        <v>1.8460848551284263</v>
      </c>
      <c r="R31" s="99">
        <v>1.3879128493144988</v>
      </c>
    </row>
    <row r="32" spans="1:18" ht="12.75">
      <c r="A32" s="103" t="s">
        <v>152</v>
      </c>
      <c r="F32" s="103"/>
      <c r="G32" s="95"/>
      <c r="H32" s="104">
        <v>67344.2705509004</v>
      </c>
      <c r="I32" s="104">
        <v>65777.37405082634</v>
      </c>
      <c r="J32" s="104">
        <v>64328.18450184502</v>
      </c>
      <c r="K32" s="104">
        <v>69604.83610567515</v>
      </c>
      <c r="L32" s="104">
        <v>69123.00555569396</v>
      </c>
      <c r="M32" s="95"/>
      <c r="N32" s="99">
        <v>2.3821207864931067</v>
      </c>
      <c r="O32" s="99">
        <v>2.25280654227038</v>
      </c>
      <c r="P32" s="99">
        <v>-7.580869231297424</v>
      </c>
      <c r="Q32" s="99">
        <v>0.6970624991023595</v>
      </c>
      <c r="R32" s="99">
        <v>-0.6496251834920197</v>
      </c>
    </row>
    <row r="33" spans="1:18" ht="12.75" customHeight="1">
      <c r="A33" s="78" t="s">
        <v>153</v>
      </c>
      <c r="G33" s="95"/>
      <c r="H33" s="105">
        <v>34.58244122237739</v>
      </c>
      <c r="I33" s="105">
        <v>35.78838174061563</v>
      </c>
      <c r="J33" s="105">
        <v>37.417346926598206</v>
      </c>
      <c r="K33" s="105">
        <v>39.07060527999374</v>
      </c>
      <c r="L33" s="105">
        <v>39.676883567495246</v>
      </c>
      <c r="M33" s="95"/>
      <c r="N33" s="99">
        <v>-3.3696424917409296</v>
      </c>
      <c r="O33" s="99">
        <v>-4.353502639238769</v>
      </c>
      <c r="P33" s="99">
        <v>-4.23146337648906</v>
      </c>
      <c r="Q33" s="99">
        <v>-1.528039082177786</v>
      </c>
      <c r="R33" s="99">
        <v>-3.377221135719266</v>
      </c>
    </row>
    <row r="34" spans="1:18" ht="18.75" customHeight="1">
      <c r="A34" s="84" t="s">
        <v>154</v>
      </c>
      <c r="G34" s="95"/>
      <c r="H34" s="95"/>
      <c r="I34" s="95"/>
      <c r="J34" s="95"/>
      <c r="K34" s="95"/>
      <c r="L34" s="95"/>
      <c r="M34" s="95"/>
      <c r="N34" s="99"/>
      <c r="O34" s="99"/>
      <c r="P34" s="99"/>
      <c r="Q34" s="99"/>
      <c r="R34" s="99"/>
    </row>
    <row r="35" spans="1:18" ht="12.75">
      <c r="A35" s="78" t="s">
        <v>155</v>
      </c>
      <c r="G35" s="95"/>
      <c r="H35" s="95">
        <v>308972421</v>
      </c>
      <c r="I35" s="95">
        <v>313259691</v>
      </c>
      <c r="J35" s="95">
        <v>293474425</v>
      </c>
      <c r="K35" s="95">
        <v>279090341</v>
      </c>
      <c r="L35" s="95">
        <v>263195974</v>
      </c>
      <c r="M35" s="95"/>
      <c r="N35" s="99">
        <v>-1.3685993197254351</v>
      </c>
      <c r="O35" s="99">
        <v>6.741734309556957</v>
      </c>
      <c r="P35" s="99">
        <v>5.15391681004109</v>
      </c>
      <c r="Q35" s="99">
        <v>6.038985611535228</v>
      </c>
      <c r="R35" s="99">
        <v>4.090266037428791</v>
      </c>
    </row>
    <row r="36" spans="1:18" ht="12.75" customHeight="1">
      <c r="A36" s="78" t="s">
        <v>156</v>
      </c>
      <c r="G36" s="95"/>
      <c r="H36" s="95">
        <v>115610824</v>
      </c>
      <c r="I36" s="95">
        <v>116361420</v>
      </c>
      <c r="J36" s="95">
        <v>113543817</v>
      </c>
      <c r="K36" s="95">
        <v>116201424</v>
      </c>
      <c r="L36" s="95">
        <v>110596235</v>
      </c>
      <c r="M36" s="106"/>
      <c r="N36" s="99">
        <v>-0.6450557237957392</v>
      </c>
      <c r="O36" s="99">
        <v>2.481511608861978</v>
      </c>
      <c r="P36" s="99">
        <v>-2.287069218704239</v>
      </c>
      <c r="Q36" s="99">
        <v>5.068155349049631</v>
      </c>
      <c r="R36" s="99">
        <v>1.114756065760969</v>
      </c>
    </row>
    <row r="37" spans="1:18" ht="18" customHeight="1">
      <c r="A37" s="84" t="s">
        <v>157</v>
      </c>
      <c r="G37" s="95"/>
      <c r="H37" s="106"/>
      <c r="I37" s="106"/>
      <c r="J37" s="106"/>
      <c r="K37" s="106"/>
      <c r="L37" s="106"/>
      <c r="M37" s="106"/>
      <c r="N37" s="99"/>
      <c r="O37" s="99"/>
      <c r="P37" s="99"/>
      <c r="Q37" s="99"/>
      <c r="R37" s="99"/>
    </row>
    <row r="38" spans="1:18" ht="12.75">
      <c r="A38" s="78" t="s">
        <v>158</v>
      </c>
      <c r="H38" s="107">
        <v>15.877575898013388</v>
      </c>
      <c r="I38" s="107">
        <v>10.450646287976603</v>
      </c>
      <c r="J38" s="107">
        <v>13.311324987235764</v>
      </c>
      <c r="K38" s="107">
        <v>14.142120300293577</v>
      </c>
      <c r="L38" s="107">
        <v>14.52397338806094</v>
      </c>
      <c r="M38" s="106"/>
      <c r="N38" s="99">
        <v>51.92912917051293</v>
      </c>
      <c r="O38" s="99">
        <v>-21.490563125776486</v>
      </c>
      <c r="P38" s="99">
        <v>-5.874616361738672</v>
      </c>
      <c r="Q38" s="99">
        <v>-2.6291227446151564</v>
      </c>
      <c r="R38" s="99">
        <v>2.25267734628376</v>
      </c>
    </row>
    <row r="39" spans="1:18" ht="12.75">
      <c r="A39" s="78" t="s">
        <v>159</v>
      </c>
      <c r="H39" s="107">
        <v>11.735911517221988</v>
      </c>
      <c r="I39" s="107">
        <v>6.014166839207474</v>
      </c>
      <c r="J39" s="107">
        <v>9.238501839593606</v>
      </c>
      <c r="K39" s="107">
        <v>10.50869380444543</v>
      </c>
      <c r="L39" s="107">
        <v>10.958405099372012</v>
      </c>
      <c r="M39" s="106"/>
      <c r="N39" s="99">
        <v>95.13777770036899</v>
      </c>
      <c r="O39" s="99">
        <v>-34.90105924499083</v>
      </c>
      <c r="P39" s="99">
        <v>-12.08705847261914</v>
      </c>
      <c r="Q39" s="99">
        <v>-4.103802431545016</v>
      </c>
      <c r="R39" s="99">
        <v>1.7284363026180083</v>
      </c>
    </row>
    <row r="40" spans="1:18" ht="12.75">
      <c r="A40" s="78" t="s">
        <v>160</v>
      </c>
      <c r="H40" s="107">
        <v>8.416906591820855</v>
      </c>
      <c r="I40" s="107">
        <v>4.6125409419507974</v>
      </c>
      <c r="J40" s="107">
        <v>5.666356211728065</v>
      </c>
      <c r="K40" s="107">
        <v>10.743621447515103</v>
      </c>
      <c r="L40" s="107">
        <v>9.125211450794751</v>
      </c>
      <c r="N40" s="99">
        <v>82.47873997755917</v>
      </c>
      <c r="O40" s="99">
        <v>-18.597758954795502</v>
      </c>
      <c r="P40" s="99">
        <v>-47.25841524285428</v>
      </c>
      <c r="Q40" s="99">
        <v>17.735588982756102</v>
      </c>
      <c r="R40" s="99">
        <v>-1.9997028148910467</v>
      </c>
    </row>
    <row r="41" spans="14:18" s="108" customFormat="1" ht="6" customHeight="1" thickBot="1">
      <c r="N41" s="109"/>
      <c r="O41" s="109"/>
      <c r="P41" s="109"/>
      <c r="Q41" s="109"/>
      <c r="R41" s="109"/>
    </row>
    <row r="42" ht="6" customHeight="1">
      <c r="A42" s="64"/>
    </row>
    <row r="43" ht="12.75">
      <c r="A43" s="64" t="s">
        <v>190</v>
      </c>
    </row>
    <row r="44" ht="12.75">
      <c r="A44" s="64" t="s">
        <v>198</v>
      </c>
    </row>
    <row r="45" ht="12.75">
      <c r="A45" s="64"/>
    </row>
    <row r="47" ht="12.75">
      <c r="A47" s="110"/>
    </row>
    <row r="82" ht="12.75" hidden="1">
      <c r="A82" s="78">
        <v>6</v>
      </c>
    </row>
    <row r="83" spans="1:3" ht="12.75" hidden="1">
      <c r="A83" s="103">
        <v>3</v>
      </c>
      <c r="B83" s="78">
        <v>2000</v>
      </c>
      <c r="C83" s="78">
        <v>242</v>
      </c>
    </row>
    <row r="84" spans="1:4" ht="12" customHeight="1" hidden="1">
      <c r="A84" s="78">
        <v>5</v>
      </c>
      <c r="B84" s="111"/>
      <c r="C84" s="111"/>
      <c r="D84" s="78">
        <v>2</v>
      </c>
    </row>
    <row r="85" spans="1:26" ht="12.75" hidden="1">
      <c r="A85" s="103">
        <v>33792883</v>
      </c>
      <c r="B85" s="103">
        <v>8283735</v>
      </c>
      <c r="C85" s="103">
        <v>30053651</v>
      </c>
      <c r="D85" s="103">
        <v>8268014</v>
      </c>
      <c r="E85" s="103">
        <v>26178222</v>
      </c>
      <c r="F85" s="103">
        <v>7489009</v>
      </c>
      <c r="G85" s="103">
        <v>26283580.05</v>
      </c>
      <c r="H85" s="103">
        <v>14920408</v>
      </c>
      <c r="I85" s="103">
        <v>22857834</v>
      </c>
      <c r="J85" s="103">
        <v>22258521</v>
      </c>
      <c r="K85" s="103">
        <v>0</v>
      </c>
      <c r="L85" s="103">
        <v>0</v>
      </c>
      <c r="M85" s="103">
        <v>0</v>
      </c>
      <c r="N85" s="112">
        <v>0</v>
      </c>
      <c r="O85" s="112">
        <v>0</v>
      </c>
      <c r="P85" s="112">
        <v>0</v>
      </c>
      <c r="Q85" s="112">
        <v>0</v>
      </c>
      <c r="R85" s="113">
        <v>0</v>
      </c>
      <c r="S85" s="103">
        <v>0</v>
      </c>
      <c r="T85" s="103">
        <v>0</v>
      </c>
      <c r="U85" s="103"/>
      <c r="V85" s="103"/>
      <c r="W85" s="103"/>
      <c r="X85" s="103"/>
      <c r="Y85" s="103"/>
      <c r="Z85" s="103"/>
    </row>
    <row r="86" spans="1:26" ht="12.75" hidden="1">
      <c r="A86" s="103">
        <v>15150901</v>
      </c>
      <c r="B86" s="103">
        <v>5658321</v>
      </c>
      <c r="C86" s="103">
        <v>1206814</v>
      </c>
      <c r="D86" s="103">
        <v>5567156</v>
      </c>
      <c r="E86" s="103">
        <v>1353531</v>
      </c>
      <c r="F86" s="103">
        <v>6116188</v>
      </c>
      <c r="G86" s="103">
        <v>1589574</v>
      </c>
      <c r="H86" s="103">
        <v>3453431</v>
      </c>
      <c r="I86" s="103">
        <v>2348344</v>
      </c>
      <c r="J86" s="103">
        <v>42024064</v>
      </c>
      <c r="K86" s="103">
        <v>0</v>
      </c>
      <c r="L86" s="103">
        <v>0</v>
      </c>
      <c r="M86" s="103">
        <v>0</v>
      </c>
      <c r="N86" s="112">
        <v>0</v>
      </c>
      <c r="O86" s="112">
        <v>0</v>
      </c>
      <c r="P86" s="112">
        <v>0</v>
      </c>
      <c r="Q86" s="112">
        <v>0</v>
      </c>
      <c r="R86" s="113">
        <v>0</v>
      </c>
      <c r="S86" s="103">
        <v>0</v>
      </c>
      <c r="T86" s="103">
        <v>0</v>
      </c>
      <c r="U86" s="103"/>
      <c r="V86" s="103"/>
      <c r="W86" s="103"/>
      <c r="X86" s="103"/>
      <c r="Y86" s="103"/>
      <c r="Z86" s="103"/>
    </row>
    <row r="87" spans="1:26" ht="12.75" hidden="1">
      <c r="A87" s="103">
        <v>-4301</v>
      </c>
      <c r="B87" s="103">
        <v>3949790</v>
      </c>
      <c r="C87" s="103">
        <v>3422525</v>
      </c>
      <c r="D87" s="103">
        <v>1321966</v>
      </c>
      <c r="E87" s="103">
        <v>84183</v>
      </c>
      <c r="F87" s="103">
        <v>0</v>
      </c>
      <c r="G87" s="103">
        <v>0</v>
      </c>
      <c r="H87" s="103">
        <v>0</v>
      </c>
      <c r="I87" s="103">
        <v>0</v>
      </c>
      <c r="J87" s="103">
        <v>0</v>
      </c>
      <c r="K87" s="103">
        <v>0</v>
      </c>
      <c r="L87" s="103">
        <v>0</v>
      </c>
      <c r="M87" s="103">
        <v>0</v>
      </c>
      <c r="N87" s="112">
        <v>0</v>
      </c>
      <c r="O87" s="112">
        <v>0</v>
      </c>
      <c r="P87" s="112">
        <v>0</v>
      </c>
      <c r="Q87" s="112">
        <v>0</v>
      </c>
      <c r="R87" s="113">
        <v>0</v>
      </c>
      <c r="S87" s="103">
        <v>0</v>
      </c>
      <c r="T87" s="103">
        <v>0</v>
      </c>
      <c r="U87" s="103"/>
      <c r="V87" s="103"/>
      <c r="W87" s="103"/>
      <c r="X87" s="103"/>
      <c r="Y87" s="103"/>
      <c r="Z87" s="103"/>
    </row>
    <row r="88" spans="1:26" ht="12.75" hidden="1">
      <c r="A88" s="103">
        <v>162888917</v>
      </c>
      <c r="B88" s="103">
        <v>152599739</v>
      </c>
      <c r="C88" s="103">
        <v>144263266</v>
      </c>
      <c r="D88" s="103">
        <v>178239916</v>
      </c>
      <c r="E88" s="103">
        <v>195294542</v>
      </c>
      <c r="F88" s="103">
        <v>0</v>
      </c>
      <c r="G88" s="103">
        <v>0</v>
      </c>
      <c r="H88" s="103">
        <v>0</v>
      </c>
      <c r="I88" s="103">
        <v>0</v>
      </c>
      <c r="J88" s="103">
        <v>0</v>
      </c>
      <c r="K88" s="103">
        <v>0</v>
      </c>
      <c r="L88" s="103">
        <v>0</v>
      </c>
      <c r="M88" s="103">
        <v>0</v>
      </c>
      <c r="N88" s="112">
        <v>0</v>
      </c>
      <c r="O88" s="112">
        <v>0</v>
      </c>
      <c r="P88" s="112">
        <v>0</v>
      </c>
      <c r="Q88" s="112">
        <v>0</v>
      </c>
      <c r="R88" s="113">
        <v>0</v>
      </c>
      <c r="S88" s="103">
        <v>0</v>
      </c>
      <c r="T88" s="103">
        <v>0</v>
      </c>
      <c r="U88" s="103"/>
      <c r="V88" s="103"/>
      <c r="W88" s="103"/>
      <c r="X88" s="103"/>
      <c r="Y88" s="103"/>
      <c r="Z88" s="103"/>
    </row>
    <row r="89" spans="1:26" ht="12.75" hidden="1">
      <c r="A89" s="103">
        <v>0</v>
      </c>
      <c r="B89" s="103">
        <v>0</v>
      </c>
      <c r="C89" s="103">
        <v>0</v>
      </c>
      <c r="D89" s="103">
        <v>0</v>
      </c>
      <c r="E89" s="103">
        <v>0</v>
      </c>
      <c r="F89" s="103">
        <v>0</v>
      </c>
      <c r="G89" s="103">
        <v>0</v>
      </c>
      <c r="H89" s="103">
        <v>0</v>
      </c>
      <c r="I89" s="103">
        <v>0</v>
      </c>
      <c r="J89" s="103">
        <v>0</v>
      </c>
      <c r="K89" s="103">
        <v>0</v>
      </c>
      <c r="L89" s="103">
        <v>0</v>
      </c>
      <c r="M89" s="103">
        <v>0</v>
      </c>
      <c r="N89" s="112">
        <v>0</v>
      </c>
      <c r="O89" s="112">
        <v>0</v>
      </c>
      <c r="P89" s="112">
        <v>0</v>
      </c>
      <c r="Q89" s="112">
        <v>0</v>
      </c>
      <c r="R89" s="113">
        <v>0</v>
      </c>
      <c r="S89" s="103">
        <v>0</v>
      </c>
      <c r="T89" s="103">
        <v>0</v>
      </c>
      <c r="U89" s="103"/>
      <c r="V89" s="103"/>
      <c r="W89" s="103"/>
      <c r="X89" s="103"/>
      <c r="Y89" s="103"/>
      <c r="Z89" s="103"/>
    </row>
    <row r="90" spans="1:26" ht="12.75" hidden="1">
      <c r="A90" s="103">
        <v>0</v>
      </c>
      <c r="B90" s="103">
        <v>0</v>
      </c>
      <c r="C90" s="103">
        <v>0</v>
      </c>
      <c r="D90" s="103">
        <v>0</v>
      </c>
      <c r="E90" s="103">
        <v>0</v>
      </c>
      <c r="F90" s="103">
        <v>0</v>
      </c>
      <c r="G90" s="103">
        <v>0</v>
      </c>
      <c r="H90" s="103">
        <v>0</v>
      </c>
      <c r="I90" s="103">
        <v>0</v>
      </c>
      <c r="J90" s="103">
        <v>0</v>
      </c>
      <c r="K90" s="103">
        <v>0</v>
      </c>
      <c r="L90" s="103">
        <v>0</v>
      </c>
      <c r="M90" s="103">
        <v>0</v>
      </c>
      <c r="N90" s="112">
        <v>0</v>
      </c>
      <c r="O90" s="112">
        <v>0</v>
      </c>
      <c r="P90" s="112">
        <v>0</v>
      </c>
      <c r="Q90" s="112">
        <v>0</v>
      </c>
      <c r="R90" s="113">
        <v>0</v>
      </c>
      <c r="S90" s="103">
        <v>0</v>
      </c>
      <c r="T90" s="103">
        <v>0</v>
      </c>
      <c r="U90" s="103"/>
      <c r="V90" s="103"/>
      <c r="W90" s="103"/>
      <c r="X90" s="103"/>
      <c r="Y90" s="103"/>
      <c r="Z90" s="103"/>
    </row>
    <row r="93" ht="11.25" customHeight="1"/>
  </sheetData>
  <mergeCells count="5">
    <mergeCell ref="R4:S4"/>
    <mergeCell ref="G2:P2"/>
    <mergeCell ref="G1:Q1"/>
    <mergeCell ref="N3:Q3"/>
    <mergeCell ref="R3:S3"/>
  </mergeCells>
  <printOptions horizontalCentered="1" verticalCentered="1"/>
  <pageMargins left="0" right="0" top="0.46" bottom="0.4" header="0.26" footer="0"/>
  <pageSetup fitToHeight="8" horizontalDpi="360" verticalDpi="360" orientation="landscape" paperSize="5" scale="85" r:id="rId1"/>
  <headerFooter alignWithMargins="0">
    <oddHeader xml:space="preserve">&amp;R&amp;9&amp;D  &amp;T  </oddHeader>
    <oddFooter>&amp;C- 3 -</oddFooter>
  </headerFooter>
</worksheet>
</file>

<file path=xl/worksheets/sheet9.xml><?xml version="1.0" encoding="utf-8"?>
<worksheet xmlns="http://schemas.openxmlformats.org/spreadsheetml/2006/main" xmlns:r="http://schemas.openxmlformats.org/officeDocument/2006/relationships">
  <sheetPr codeName="Sheet132"/>
  <dimension ref="A1:Z90"/>
  <sheetViews>
    <sheetView tabSelected="1" workbookViewId="0" topLeftCell="A26">
      <selection activeCell="A3" sqref="A3"/>
    </sheetView>
  </sheetViews>
  <sheetFormatPr defaultColWidth="9.140625" defaultRowHeight="12.75"/>
  <cols>
    <col min="1" max="1" width="8.8515625" style="78" customWidth="1"/>
    <col min="2" max="2" width="11.140625" style="78" customWidth="1"/>
    <col min="3" max="3" width="11.421875" style="78" customWidth="1"/>
    <col min="4" max="4" width="16.421875" style="78" customWidth="1"/>
    <col min="5" max="5" width="3.00390625" style="78" customWidth="1"/>
    <col min="6" max="6" width="2.7109375" style="78" customWidth="1"/>
    <col min="7" max="7" width="20.28125" style="78" customWidth="1"/>
    <col min="8" max="12" width="12.7109375" style="78" customWidth="1"/>
    <col min="13" max="13" width="4.8515625" style="78" customWidth="1"/>
    <col min="14" max="14" width="8.421875" style="97" customWidth="1"/>
    <col min="15" max="16" width="8.28125" style="97" customWidth="1"/>
    <col min="17" max="17" width="8.421875" style="97" customWidth="1"/>
    <col min="18" max="18" width="14.00390625" style="110" customWidth="1"/>
    <col min="19" max="19" width="7.421875" style="78" customWidth="1"/>
    <col min="20" max="21" width="9.140625" style="78" customWidth="1"/>
    <col min="22" max="22" width="5.7109375" style="78" customWidth="1"/>
    <col min="23" max="16384" width="9.140625" style="78" customWidth="1"/>
  </cols>
  <sheetData>
    <row r="1" spans="1:19" s="69" customFormat="1" ht="15">
      <c r="A1" s="66"/>
      <c r="B1" s="66"/>
      <c r="C1" s="66"/>
      <c r="D1" s="66"/>
      <c r="E1" s="67"/>
      <c r="F1" s="66"/>
      <c r="G1" s="241" t="s">
        <v>123</v>
      </c>
      <c r="H1" s="241"/>
      <c r="I1" s="241"/>
      <c r="J1" s="241"/>
      <c r="K1" s="241"/>
      <c r="L1" s="241"/>
      <c r="M1" s="241"/>
      <c r="N1" s="241"/>
      <c r="O1" s="241"/>
      <c r="P1" s="241"/>
      <c r="Q1" s="241"/>
      <c r="R1" s="68"/>
      <c r="S1" s="67"/>
    </row>
    <row r="2" spans="1:19" s="69" customFormat="1" ht="15.75" thickBot="1">
      <c r="A2" s="70"/>
      <c r="B2" s="71"/>
      <c r="C2" s="70"/>
      <c r="D2" s="70"/>
      <c r="E2" s="70"/>
      <c r="F2" s="70"/>
      <c r="G2" s="240" t="s">
        <v>124</v>
      </c>
      <c r="H2" s="240"/>
      <c r="I2" s="240"/>
      <c r="J2" s="240"/>
      <c r="K2" s="240"/>
      <c r="L2" s="240"/>
      <c r="M2" s="240"/>
      <c r="N2" s="240"/>
      <c r="O2" s="240"/>
      <c r="P2" s="240"/>
      <c r="Q2" s="72"/>
      <c r="R2" s="73"/>
      <c r="S2" s="74"/>
    </row>
    <row r="3" spans="1:23" ht="18" customHeight="1">
      <c r="A3" s="79" t="s">
        <v>11</v>
      </c>
      <c r="B3" s="80"/>
      <c r="C3" s="80"/>
      <c r="D3" s="77"/>
      <c r="E3" s="77"/>
      <c r="F3" s="77"/>
      <c r="G3" s="77"/>
      <c r="H3" s="76"/>
      <c r="I3" s="76"/>
      <c r="J3" s="76"/>
      <c r="K3" s="76"/>
      <c r="L3" s="76"/>
      <c r="M3" s="81"/>
      <c r="N3" s="239" t="s">
        <v>125</v>
      </c>
      <c r="O3" s="239"/>
      <c r="P3" s="239"/>
      <c r="Q3" s="239"/>
      <c r="R3" s="242" t="s">
        <v>37</v>
      </c>
      <c r="S3" s="242"/>
      <c r="T3" s="77"/>
      <c r="U3" s="77"/>
      <c r="V3" s="77"/>
      <c r="W3" s="77"/>
    </row>
    <row r="4" spans="1:19" ht="12.75" customHeight="1">
      <c r="A4" s="82"/>
      <c r="B4" s="83"/>
      <c r="C4" s="84"/>
      <c r="D4" s="83"/>
      <c r="E4" s="85"/>
      <c r="G4" s="86"/>
      <c r="H4" s="87">
        <v>2003</v>
      </c>
      <c r="I4" s="87">
        <v>2002</v>
      </c>
      <c r="J4" s="87">
        <v>2001</v>
      </c>
      <c r="K4" s="87">
        <v>2000</v>
      </c>
      <c r="L4" s="87">
        <v>1999</v>
      </c>
      <c r="M4" s="88"/>
      <c r="N4" s="89" t="s">
        <v>177</v>
      </c>
      <c r="O4" s="89" t="s">
        <v>174</v>
      </c>
      <c r="P4" s="89" t="s">
        <v>66</v>
      </c>
      <c r="Q4" s="89" t="s">
        <v>64</v>
      </c>
      <c r="R4" s="239" t="s">
        <v>38</v>
      </c>
      <c r="S4" s="239"/>
    </row>
    <row r="5" spans="1:18" ht="12.75">
      <c r="A5" s="90"/>
      <c r="B5" s="90"/>
      <c r="C5" s="90"/>
      <c r="D5" s="90"/>
      <c r="E5" s="85"/>
      <c r="G5" s="91" t="s">
        <v>39</v>
      </c>
      <c r="H5" s="92">
        <v>25</v>
      </c>
      <c r="I5" s="92">
        <v>28</v>
      </c>
      <c r="J5" s="92">
        <v>28</v>
      </c>
      <c r="K5" s="92">
        <v>29</v>
      </c>
      <c r="L5" s="92">
        <v>29</v>
      </c>
      <c r="M5" s="93"/>
      <c r="N5" s="94"/>
      <c r="O5" s="94"/>
      <c r="P5" s="94"/>
      <c r="Q5" s="94"/>
      <c r="R5" s="94"/>
    </row>
    <row r="6" spans="1:18" ht="12.75" customHeight="1">
      <c r="A6" s="84" t="s">
        <v>126</v>
      </c>
      <c r="G6" s="161" t="s">
        <v>40</v>
      </c>
      <c r="H6" s="95"/>
      <c r="I6" s="95"/>
      <c r="J6" s="95"/>
      <c r="K6" s="95"/>
      <c r="L6" s="95"/>
      <c r="M6" s="96"/>
      <c r="N6" s="78"/>
      <c r="O6" s="78"/>
      <c r="P6" s="78"/>
      <c r="Q6" s="78"/>
      <c r="R6" s="97"/>
    </row>
    <row r="7" spans="1:18" ht="12.75">
      <c r="A7" s="78" t="s">
        <v>127</v>
      </c>
      <c r="G7" s="95"/>
      <c r="H7" s="95">
        <v>91921760</v>
      </c>
      <c r="I7" s="95">
        <v>84251239</v>
      </c>
      <c r="J7" s="95">
        <v>90364687</v>
      </c>
      <c r="K7" s="95">
        <v>85967980</v>
      </c>
      <c r="L7" s="95">
        <v>112690406</v>
      </c>
      <c r="M7" s="98"/>
      <c r="N7" s="99">
        <v>9.104342073829917</v>
      </c>
      <c r="O7" s="99">
        <v>-6.765306452065728</v>
      </c>
      <c r="P7" s="99">
        <v>5.114354204902802</v>
      </c>
      <c r="Q7" s="99">
        <v>-23.713133130428158</v>
      </c>
      <c r="R7" s="99">
        <v>-4.965160218875853</v>
      </c>
    </row>
    <row r="8" spans="1:18" ht="12.75">
      <c r="A8" s="78" t="s">
        <v>128</v>
      </c>
      <c r="G8" s="95"/>
      <c r="H8" s="95">
        <v>777380727</v>
      </c>
      <c r="I8" s="95">
        <v>625949378</v>
      </c>
      <c r="J8" s="95">
        <v>614879000</v>
      </c>
      <c r="K8" s="95">
        <v>613418203</v>
      </c>
      <c r="L8" s="95">
        <v>590672034</v>
      </c>
      <c r="M8" s="98"/>
      <c r="N8" s="99">
        <v>24.192267669287467</v>
      </c>
      <c r="O8" s="99">
        <v>1.8004156915425638</v>
      </c>
      <c r="P8" s="99">
        <v>0.23814047135474392</v>
      </c>
      <c r="Q8" s="99">
        <v>3.8508965535348167</v>
      </c>
      <c r="R8" s="99">
        <v>7.107982762298604</v>
      </c>
    </row>
    <row r="9" spans="1:18" ht="12.75">
      <c r="A9" s="78" t="s">
        <v>129</v>
      </c>
      <c r="G9" s="95"/>
      <c r="H9" s="95">
        <v>2027599</v>
      </c>
      <c r="I9" s="95">
        <v>4478187</v>
      </c>
      <c r="J9" s="95">
        <v>13325038</v>
      </c>
      <c r="K9" s="95">
        <v>13188053</v>
      </c>
      <c r="L9" s="95">
        <v>11991352</v>
      </c>
      <c r="M9" s="98"/>
      <c r="N9" s="99">
        <v>-54.72277062123578</v>
      </c>
      <c r="O9" s="99">
        <v>-66.39268871128172</v>
      </c>
      <c r="P9" s="99">
        <v>1.0387052584638536</v>
      </c>
      <c r="Q9" s="99">
        <v>9.979700370733843</v>
      </c>
      <c r="R9" s="99">
        <v>-35.87483742537494</v>
      </c>
    </row>
    <row r="10" spans="1:18" ht="12.75">
      <c r="A10" s="78" t="s">
        <v>130</v>
      </c>
      <c r="G10" s="95"/>
      <c r="H10" s="95">
        <v>7558277</v>
      </c>
      <c r="I10" s="95">
        <v>8352329</v>
      </c>
      <c r="J10" s="95">
        <v>6442413</v>
      </c>
      <c r="K10" s="95">
        <v>6208881</v>
      </c>
      <c r="L10" s="95">
        <v>4949210</v>
      </c>
      <c r="M10" s="98"/>
      <c r="N10" s="99">
        <v>-9.506953090569109</v>
      </c>
      <c r="O10" s="99">
        <v>29.64597271239829</v>
      </c>
      <c r="P10" s="99">
        <v>3.7612574633013582</v>
      </c>
      <c r="Q10" s="99">
        <v>25.451961020041583</v>
      </c>
      <c r="R10" s="99">
        <v>11.16593640080714</v>
      </c>
    </row>
    <row r="11" spans="1:18" ht="12.75">
      <c r="A11" s="78" t="s">
        <v>131</v>
      </c>
      <c r="G11" s="95"/>
      <c r="H11" s="95">
        <v>8722308</v>
      </c>
      <c r="I11" s="95">
        <v>7525511</v>
      </c>
      <c r="J11" s="95">
        <v>9458775</v>
      </c>
      <c r="K11" s="95">
        <v>13248144</v>
      </c>
      <c r="L11" s="95">
        <v>19914136</v>
      </c>
      <c r="M11" s="98"/>
      <c r="N11" s="99">
        <v>15.903199131593855</v>
      </c>
      <c r="O11" s="99">
        <v>-20.438841181865516</v>
      </c>
      <c r="P11" s="99">
        <v>-28.603017901979328</v>
      </c>
      <c r="Q11" s="99">
        <v>-33.47366915642235</v>
      </c>
      <c r="R11" s="99">
        <v>-18.64813991541786</v>
      </c>
    </row>
    <row r="12" spans="1:18" ht="12.75">
      <c r="A12" s="78" t="s">
        <v>132</v>
      </c>
      <c r="G12" s="95"/>
      <c r="H12" s="95">
        <v>40855338</v>
      </c>
      <c r="I12" s="95">
        <v>22423683</v>
      </c>
      <c r="J12" s="95">
        <v>11680320</v>
      </c>
      <c r="K12" s="95">
        <v>11974510</v>
      </c>
      <c r="L12" s="95">
        <v>11147700</v>
      </c>
      <c r="M12" s="98"/>
      <c r="N12" s="99">
        <v>82.19726884294609</v>
      </c>
      <c r="O12" s="99">
        <v>91.97832764855757</v>
      </c>
      <c r="P12" s="99">
        <v>-2.456801990227575</v>
      </c>
      <c r="Q12" s="99">
        <v>7.416866259407771</v>
      </c>
      <c r="R12" s="99">
        <v>38.36169820782547</v>
      </c>
    </row>
    <row r="13" spans="1:18" s="84" customFormat="1" ht="12.75" customHeight="1">
      <c r="A13" s="84" t="s">
        <v>133</v>
      </c>
      <c r="G13" s="100"/>
      <c r="H13" s="100">
        <v>928466009</v>
      </c>
      <c r="I13" s="100">
        <v>752980329</v>
      </c>
      <c r="J13" s="100">
        <v>746150236</v>
      </c>
      <c r="K13" s="100">
        <v>744005770</v>
      </c>
      <c r="L13" s="100">
        <v>751364838</v>
      </c>
      <c r="M13" s="100"/>
      <c r="N13" s="94">
        <v>23.30548000278504</v>
      </c>
      <c r="O13" s="94">
        <v>0.9153777175780455</v>
      </c>
      <c r="P13" s="94">
        <v>0.288232442068292</v>
      </c>
      <c r="Q13" s="94">
        <v>-0.9794267215895456</v>
      </c>
      <c r="R13" s="94">
        <v>5.43353925177128</v>
      </c>
    </row>
    <row r="14" spans="1:18" s="84" customFormat="1" ht="18" customHeight="1">
      <c r="A14" s="84" t="s">
        <v>134</v>
      </c>
      <c r="G14" s="100"/>
      <c r="H14" s="100"/>
      <c r="I14" s="100"/>
      <c r="J14" s="100"/>
      <c r="K14" s="100"/>
      <c r="L14" s="100"/>
      <c r="M14" s="100"/>
      <c r="N14" s="94"/>
      <c r="O14" s="94"/>
      <c r="P14" s="94"/>
      <c r="Q14" s="94"/>
      <c r="R14" s="94"/>
    </row>
    <row r="15" spans="1:18" ht="12.75">
      <c r="A15" s="78" t="s">
        <v>135</v>
      </c>
      <c r="G15" s="95"/>
      <c r="H15" s="95">
        <v>520476396</v>
      </c>
      <c r="I15" s="95">
        <v>414751777</v>
      </c>
      <c r="J15" s="95">
        <v>414459739</v>
      </c>
      <c r="K15" s="95">
        <v>413029517</v>
      </c>
      <c r="L15" s="95">
        <v>392168683</v>
      </c>
      <c r="M15" s="98"/>
      <c r="N15" s="99">
        <v>25.491058715825588</v>
      </c>
      <c r="O15" s="99">
        <v>0.07046233265132659</v>
      </c>
      <c r="P15" s="99">
        <v>0.34627597814032257</v>
      </c>
      <c r="Q15" s="99">
        <v>5.319352335943663</v>
      </c>
      <c r="R15" s="99">
        <v>7.332694534546502</v>
      </c>
    </row>
    <row r="16" spans="1:18" ht="12.75">
      <c r="A16" s="78" t="s">
        <v>136</v>
      </c>
      <c r="G16" s="95"/>
      <c r="H16" s="95">
        <v>25764918</v>
      </c>
      <c r="I16" s="95">
        <v>22765728</v>
      </c>
      <c r="J16" s="95">
        <v>21487934</v>
      </c>
      <c r="K16" s="95">
        <v>24179192</v>
      </c>
      <c r="L16" s="95">
        <v>24900960</v>
      </c>
      <c r="M16" s="98"/>
      <c r="N16" s="99">
        <v>13.1741449252139</v>
      </c>
      <c r="O16" s="99">
        <v>5.946565174669654</v>
      </c>
      <c r="P16" s="99">
        <v>-11.13047119192403</v>
      </c>
      <c r="Q16" s="99">
        <v>-2.8985549151518657</v>
      </c>
      <c r="R16" s="99">
        <v>0.856331777835373</v>
      </c>
    </row>
    <row r="17" spans="1:18" ht="12.75">
      <c r="A17" s="78" t="s">
        <v>137</v>
      </c>
      <c r="G17" s="95"/>
      <c r="H17" s="95">
        <v>78582644</v>
      </c>
      <c r="I17" s="95">
        <v>80234271</v>
      </c>
      <c r="J17" s="95">
        <v>78181147</v>
      </c>
      <c r="K17" s="95">
        <v>78602166</v>
      </c>
      <c r="L17" s="95">
        <v>80135611</v>
      </c>
      <c r="M17" s="98"/>
      <c r="N17" s="99">
        <v>-2.0585056477923254</v>
      </c>
      <c r="O17" s="99">
        <v>2.626111382070156</v>
      </c>
      <c r="P17" s="99">
        <v>-0.5356328221285912</v>
      </c>
      <c r="Q17" s="99">
        <v>-1.9135624984502833</v>
      </c>
      <c r="R17" s="99">
        <v>-0.4880420917124373</v>
      </c>
    </row>
    <row r="18" spans="1:18" ht="12.75">
      <c r="A18" s="78" t="s">
        <v>138</v>
      </c>
      <c r="G18" s="95"/>
      <c r="H18" s="95">
        <v>80347529</v>
      </c>
      <c r="I18" s="95">
        <v>74782610</v>
      </c>
      <c r="J18" s="95">
        <v>67899523</v>
      </c>
      <c r="K18" s="95">
        <v>65698608</v>
      </c>
      <c r="L18" s="95">
        <v>62992242</v>
      </c>
      <c r="M18" s="98"/>
      <c r="N18" s="99">
        <v>7.441461323695442</v>
      </c>
      <c r="O18" s="99">
        <v>10.137165470219871</v>
      </c>
      <c r="P18" s="99">
        <v>3.3500177050935385</v>
      </c>
      <c r="Q18" s="99">
        <v>4.296348112200865</v>
      </c>
      <c r="R18" s="99">
        <v>6.272614412763788</v>
      </c>
    </row>
    <row r="19" spans="1:18" s="84" customFormat="1" ht="12.75" customHeight="1">
      <c r="A19" s="84" t="s">
        <v>139</v>
      </c>
      <c r="G19" s="100"/>
      <c r="H19" s="100">
        <v>705171485</v>
      </c>
      <c r="I19" s="100">
        <v>592534384</v>
      </c>
      <c r="J19" s="100">
        <v>582028342</v>
      </c>
      <c r="K19" s="100">
        <v>581509482</v>
      </c>
      <c r="L19" s="100">
        <v>560197496</v>
      </c>
      <c r="M19" s="101"/>
      <c r="N19" s="94">
        <v>19.00937802792555</v>
      </c>
      <c r="O19" s="94">
        <v>1.8050739529106987</v>
      </c>
      <c r="P19" s="94">
        <v>0.08922640405027824</v>
      </c>
      <c r="Q19" s="94">
        <v>3.804370093078745</v>
      </c>
      <c r="R19" s="94">
        <v>5.922542020006305</v>
      </c>
    </row>
    <row r="20" spans="1:18" ht="18" customHeight="1">
      <c r="A20" s="78" t="s">
        <v>140</v>
      </c>
      <c r="G20" s="95"/>
      <c r="H20" s="95">
        <v>223294524</v>
      </c>
      <c r="I20" s="95">
        <v>160445945</v>
      </c>
      <c r="J20" s="95">
        <v>164121894</v>
      </c>
      <c r="K20" s="95">
        <v>162496287</v>
      </c>
      <c r="L20" s="95">
        <v>191167344</v>
      </c>
      <c r="M20" s="98"/>
      <c r="N20" s="99">
        <v>39.171185660067636</v>
      </c>
      <c r="O20" s="99">
        <v>-2.239767596150213</v>
      </c>
      <c r="P20" s="99">
        <v>1.0003963967496685</v>
      </c>
      <c r="Q20" s="99">
        <v>-14.997884262073548</v>
      </c>
      <c r="R20" s="99">
        <v>3.9599570980658916</v>
      </c>
    </row>
    <row r="21" spans="1:18" ht="12.75">
      <c r="A21" s="78" t="s">
        <v>141</v>
      </c>
      <c r="G21" s="95"/>
      <c r="H21" s="95">
        <v>35332319</v>
      </c>
      <c r="I21" s="95">
        <v>30546841</v>
      </c>
      <c r="J21" s="95">
        <v>28208331</v>
      </c>
      <c r="K21" s="95">
        <v>26910600</v>
      </c>
      <c r="L21" s="95">
        <v>25301561</v>
      </c>
      <c r="M21" s="98"/>
      <c r="N21" s="99">
        <v>15.666032373036543</v>
      </c>
      <c r="O21" s="99">
        <v>8.290139533600907</v>
      </c>
      <c r="P21" s="99">
        <v>4.822378542284453</v>
      </c>
      <c r="Q21" s="99">
        <v>6.359445569386016</v>
      </c>
      <c r="R21" s="99">
        <v>8.706673610191263</v>
      </c>
    </row>
    <row r="22" spans="1:18" s="84" customFormat="1" ht="18" customHeight="1">
      <c r="A22" s="84" t="s">
        <v>142</v>
      </c>
      <c r="G22" s="100"/>
      <c r="H22" s="100">
        <v>187962205</v>
      </c>
      <c r="I22" s="100">
        <v>129899104</v>
      </c>
      <c r="J22" s="100">
        <v>135913563</v>
      </c>
      <c r="K22" s="100">
        <v>135585687</v>
      </c>
      <c r="L22" s="100">
        <v>165865783</v>
      </c>
      <c r="M22" s="100"/>
      <c r="N22" s="94">
        <v>44.69861547312905</v>
      </c>
      <c r="O22" s="94">
        <v>-4.425208836589767</v>
      </c>
      <c r="P22" s="94">
        <v>0.24182198523653903</v>
      </c>
      <c r="Q22" s="94">
        <v>-18.25578214645995</v>
      </c>
      <c r="R22" s="94">
        <v>3.1759394542489883</v>
      </c>
    </row>
    <row r="23" spans="1:18" ht="18" customHeight="1">
      <c r="A23" s="78" t="s">
        <v>143</v>
      </c>
      <c r="G23" s="95"/>
      <c r="H23" s="95">
        <v>31902156</v>
      </c>
      <c r="I23" s="95">
        <v>24459524</v>
      </c>
      <c r="J23" s="95">
        <v>24854687</v>
      </c>
      <c r="K23" s="95">
        <v>57479236</v>
      </c>
      <c r="L23" s="95">
        <v>52769430</v>
      </c>
      <c r="M23" s="95"/>
      <c r="N23" s="99">
        <v>30.428359930471256</v>
      </c>
      <c r="O23" s="99">
        <v>-1.5898932865257969</v>
      </c>
      <c r="P23" s="99">
        <v>-56.758842445296246</v>
      </c>
      <c r="Q23" s="99">
        <v>8.92525464080245</v>
      </c>
      <c r="R23" s="99">
        <v>-11.8221698146038</v>
      </c>
    </row>
    <row r="24" spans="1:18" ht="12.75">
      <c r="A24" s="78" t="s">
        <v>144</v>
      </c>
      <c r="G24" s="95"/>
      <c r="H24" s="95">
        <v>24533061</v>
      </c>
      <c r="I24" s="95">
        <v>4320926</v>
      </c>
      <c r="J24" s="95">
        <v>24982343</v>
      </c>
      <c r="K24" s="95">
        <v>5527660</v>
      </c>
      <c r="L24" s="95">
        <v>1512598</v>
      </c>
      <c r="M24" s="95"/>
      <c r="N24" s="99">
        <v>467.77322731284914</v>
      </c>
      <c r="O24" s="99">
        <v>-82.70408023779035</v>
      </c>
      <c r="P24" s="99">
        <v>351.95151293675804</v>
      </c>
      <c r="Q24" s="99">
        <v>265.4414457773976</v>
      </c>
      <c r="R24" s="99">
        <v>100.6813686290973</v>
      </c>
    </row>
    <row r="25" spans="1:18" s="84" customFormat="1" ht="18" customHeight="1">
      <c r="A25" s="84" t="s">
        <v>145</v>
      </c>
      <c r="G25" s="100"/>
      <c r="H25" s="100">
        <v>131526988</v>
      </c>
      <c r="I25" s="100">
        <v>101118653</v>
      </c>
      <c r="J25" s="100">
        <v>86076529</v>
      </c>
      <c r="K25" s="100">
        <v>72578792</v>
      </c>
      <c r="L25" s="100">
        <v>111583753</v>
      </c>
      <c r="M25" s="100"/>
      <c r="N25" s="94">
        <v>30.071934403635698</v>
      </c>
      <c r="O25" s="94">
        <v>17.475291086609683</v>
      </c>
      <c r="P25" s="94">
        <v>18.597356924871388</v>
      </c>
      <c r="Q25" s="94">
        <v>-34.95577084595819</v>
      </c>
      <c r="R25" s="94">
        <v>4.19658313648219</v>
      </c>
    </row>
    <row r="26" spans="1:18" ht="18" customHeight="1">
      <c r="A26" s="84" t="s">
        <v>146</v>
      </c>
      <c r="G26" s="95"/>
      <c r="H26" s="95"/>
      <c r="I26" s="95"/>
      <c r="J26" s="95"/>
      <c r="K26" s="95"/>
      <c r="L26" s="95"/>
      <c r="M26" s="95"/>
      <c r="N26" s="99"/>
      <c r="O26" s="99"/>
      <c r="P26" s="99"/>
      <c r="Q26" s="99"/>
      <c r="R26" s="99"/>
    </row>
    <row r="27" spans="1:18" ht="12.75">
      <c r="A27" s="78" t="s">
        <v>148</v>
      </c>
      <c r="G27" s="95"/>
      <c r="H27" s="102">
        <v>73.8084858890742</v>
      </c>
      <c r="I27" s="102">
        <v>69.99623788920914</v>
      </c>
      <c r="J27" s="102">
        <v>71.20954584029518</v>
      </c>
      <c r="K27" s="102">
        <v>71.02713365557813</v>
      </c>
      <c r="L27" s="102">
        <v>70.00543304820484</v>
      </c>
      <c r="M27" s="95"/>
      <c r="N27" s="99">
        <v>5.446361282872281</v>
      </c>
      <c r="O27" s="99">
        <v>-1.7038557636741243</v>
      </c>
      <c r="P27" s="99">
        <v>0.2568204224622063</v>
      </c>
      <c r="Q27" s="99">
        <v>1.4594590203731195</v>
      </c>
      <c r="R27" s="99">
        <v>1.3313053932125785</v>
      </c>
    </row>
    <row r="28" spans="1:18" ht="12.75">
      <c r="A28" s="78" t="s">
        <v>147</v>
      </c>
      <c r="G28" s="95"/>
      <c r="H28" s="102">
        <v>56.057668342708276</v>
      </c>
      <c r="I28" s="102">
        <v>55.08135618241363</v>
      </c>
      <c r="J28" s="102">
        <v>55.54641934067551</v>
      </c>
      <c r="K28" s="102">
        <v>55.51428949267423</v>
      </c>
      <c r="L28" s="102">
        <v>52.19417560766931</v>
      </c>
      <c r="M28" s="95"/>
      <c r="N28" s="99">
        <v>1.7724911439387614</v>
      </c>
      <c r="O28" s="99">
        <v>-0.8372513724234389</v>
      </c>
      <c r="P28" s="99">
        <v>0.05787671659838633</v>
      </c>
      <c r="Q28" s="99">
        <v>6.361081186455355</v>
      </c>
      <c r="R28" s="99">
        <v>1.8012819224821008</v>
      </c>
    </row>
    <row r="29" spans="1:18" ht="18" customHeight="1">
      <c r="A29" s="84" t="s">
        <v>149</v>
      </c>
      <c r="G29" s="95"/>
      <c r="H29" s="95"/>
      <c r="I29" s="95"/>
      <c r="J29" s="95"/>
      <c r="K29" s="95"/>
      <c r="L29" s="95"/>
      <c r="M29" s="95"/>
      <c r="N29" s="99"/>
      <c r="O29" s="99"/>
      <c r="P29" s="99"/>
      <c r="Q29" s="99"/>
      <c r="R29" s="99"/>
    </row>
    <row r="30" spans="1:18" ht="12.75">
      <c r="A30" s="78" t="s">
        <v>150</v>
      </c>
      <c r="G30" s="95"/>
      <c r="H30" s="95">
        <v>203079137</v>
      </c>
      <c r="I30" s="95">
        <v>174891285</v>
      </c>
      <c r="J30" s="95">
        <v>168208076</v>
      </c>
      <c r="K30" s="95">
        <v>158477011</v>
      </c>
      <c r="L30" s="95">
        <v>150277647</v>
      </c>
      <c r="M30" s="95"/>
      <c r="N30" s="99">
        <v>16.11735656239246</v>
      </c>
      <c r="O30" s="99">
        <v>3.973179623075886</v>
      </c>
      <c r="P30" s="99">
        <v>6.140363790682549</v>
      </c>
      <c r="Q30" s="99">
        <v>5.456143454255709</v>
      </c>
      <c r="R30" s="99">
        <v>7.818362259735689</v>
      </c>
    </row>
    <row r="31" spans="1:18" ht="12.75">
      <c r="A31" s="78" t="s">
        <v>151</v>
      </c>
      <c r="G31" s="95"/>
      <c r="H31" s="102">
        <v>2731.59</v>
      </c>
      <c r="I31" s="102">
        <v>2549.04</v>
      </c>
      <c r="J31" s="102">
        <v>2561.73</v>
      </c>
      <c r="K31" s="102">
        <v>2561.69</v>
      </c>
      <c r="L31" s="102">
        <v>2482.13</v>
      </c>
      <c r="M31" s="95"/>
      <c r="N31" s="99">
        <v>7.161519630919883</v>
      </c>
      <c r="O31" s="99">
        <v>-0.4953683643475329</v>
      </c>
      <c r="P31" s="99">
        <v>0.0015614691863560235</v>
      </c>
      <c r="Q31" s="99">
        <v>3.205311567081496</v>
      </c>
      <c r="R31" s="99">
        <v>2.423060215225359</v>
      </c>
    </row>
    <row r="32" spans="1:18" ht="12.75">
      <c r="A32" s="103" t="s">
        <v>152</v>
      </c>
      <c r="F32" s="103"/>
      <c r="G32" s="95"/>
      <c r="H32" s="104">
        <v>74344.66263238626</v>
      </c>
      <c r="I32" s="104">
        <v>68610.64753789663</v>
      </c>
      <c r="J32" s="104">
        <v>65661.90660217899</v>
      </c>
      <c r="K32" s="104">
        <v>61864.242355632414</v>
      </c>
      <c r="L32" s="104">
        <v>60543.82606873935</v>
      </c>
      <c r="M32" s="95"/>
      <c r="N32" s="99">
        <v>8.357325430171002</v>
      </c>
      <c r="O32" s="99">
        <v>4.490793960009353</v>
      </c>
      <c r="P32" s="99">
        <v>6.138706467486253</v>
      </c>
      <c r="Q32" s="99">
        <v>2.1809264009742475</v>
      </c>
      <c r="R32" s="99">
        <v>5.267663388667532</v>
      </c>
    </row>
    <row r="33" spans="1:18" ht="12.75" customHeight="1">
      <c r="A33" s="78" t="s">
        <v>153</v>
      </c>
      <c r="G33" s="95"/>
      <c r="H33" s="105">
        <v>28.798546356422793</v>
      </c>
      <c r="I33" s="105">
        <v>29.51580359258949</v>
      </c>
      <c r="J33" s="105">
        <v>28.900323895223647</v>
      </c>
      <c r="K33" s="105">
        <v>27.252695941422328</v>
      </c>
      <c r="L33" s="105">
        <v>26.8258334021543</v>
      </c>
      <c r="M33" s="95"/>
      <c r="N33" s="99">
        <v>-2.4300786320003036</v>
      </c>
      <c r="O33" s="99">
        <v>2.1296636660448027</v>
      </c>
      <c r="P33" s="99">
        <v>6.045742987566347</v>
      </c>
      <c r="Q33" s="99">
        <v>1.5912368233590433</v>
      </c>
      <c r="R33" s="99">
        <v>1.7898175436266595</v>
      </c>
    </row>
    <row r="34" spans="1:18" ht="18.75" customHeight="1">
      <c r="A34" s="84" t="s">
        <v>154</v>
      </c>
      <c r="G34" s="95"/>
      <c r="H34" s="95"/>
      <c r="I34" s="95"/>
      <c r="J34" s="95"/>
      <c r="K34" s="95"/>
      <c r="L34" s="95"/>
      <c r="M34" s="95"/>
      <c r="N34" s="99"/>
      <c r="O34" s="99"/>
      <c r="P34" s="99"/>
      <c r="Q34" s="99"/>
      <c r="R34" s="99"/>
    </row>
    <row r="35" spans="1:18" ht="12.75">
      <c r="A35" s="78" t="s">
        <v>155</v>
      </c>
      <c r="G35" s="95"/>
      <c r="H35" s="95">
        <v>672427357</v>
      </c>
      <c r="I35" s="95">
        <v>521204325</v>
      </c>
      <c r="J35" s="95">
        <v>491603018</v>
      </c>
      <c r="K35" s="95">
        <v>480505272</v>
      </c>
      <c r="L35" s="95">
        <v>458326930</v>
      </c>
      <c r="M35" s="95"/>
      <c r="N35" s="99">
        <v>29.01415524516225</v>
      </c>
      <c r="O35" s="99">
        <v>6.021384311355062</v>
      </c>
      <c r="P35" s="99">
        <v>2.309599217050838</v>
      </c>
      <c r="Q35" s="99">
        <v>4.8389785867481105</v>
      </c>
      <c r="R35" s="99">
        <v>10.056956699019427</v>
      </c>
    </row>
    <row r="36" spans="1:18" ht="12.75" customHeight="1">
      <c r="A36" s="78" t="s">
        <v>156</v>
      </c>
      <c r="G36" s="95"/>
      <c r="H36" s="95">
        <v>303251269</v>
      </c>
      <c r="I36" s="95">
        <v>214351864</v>
      </c>
      <c r="J36" s="95">
        <v>210897304</v>
      </c>
      <c r="K36" s="95">
        <v>204335738</v>
      </c>
      <c r="L36" s="95">
        <v>192621762</v>
      </c>
      <c r="M36" s="106"/>
      <c r="N36" s="99">
        <v>41.47358615925076</v>
      </c>
      <c r="O36" s="99">
        <v>1.6380294742885855</v>
      </c>
      <c r="P36" s="99">
        <v>3.211169061380736</v>
      </c>
      <c r="Q36" s="99">
        <v>6.081335711174733</v>
      </c>
      <c r="R36" s="99">
        <v>12.01451915432692</v>
      </c>
    </row>
    <row r="37" spans="1:18" ht="18" customHeight="1">
      <c r="A37" s="84" t="s">
        <v>157</v>
      </c>
      <c r="G37" s="95"/>
      <c r="H37" s="106"/>
      <c r="I37" s="106"/>
      <c r="J37" s="106"/>
      <c r="K37" s="106"/>
      <c r="L37" s="106"/>
      <c r="M37" s="106"/>
      <c r="N37" s="99"/>
      <c r="O37" s="99"/>
      <c r="P37" s="99"/>
      <c r="Q37" s="99"/>
      <c r="R37" s="99"/>
    </row>
    <row r="38" spans="1:18" ht="12.75">
      <c r="A38" s="78" t="s">
        <v>158</v>
      </c>
      <c r="H38" s="107">
        <v>24.049832932548423</v>
      </c>
      <c r="I38" s="107">
        <v>21.30811905977427</v>
      </c>
      <c r="J38" s="107">
        <v>21.99582417608456</v>
      </c>
      <c r="K38" s="107">
        <v>21.8407294072464</v>
      </c>
      <c r="L38" s="107">
        <v>25.44267901980263</v>
      </c>
      <c r="M38" s="106"/>
      <c r="N38" s="99">
        <v>12.866991521321061</v>
      </c>
      <c r="O38" s="99">
        <v>-3.1265257932822217</v>
      </c>
      <c r="P38" s="99">
        <v>0.7101171666304481</v>
      </c>
      <c r="Q38" s="99">
        <v>-14.157116118757571</v>
      </c>
      <c r="R38" s="99">
        <v>-1.3976407926385992</v>
      </c>
    </row>
    <row r="39" spans="1:18" ht="12.75">
      <c r="A39" s="78" t="s">
        <v>159</v>
      </c>
      <c r="H39" s="107">
        <v>20.24438193514955</v>
      </c>
      <c r="I39" s="107">
        <v>17.25132769039442</v>
      </c>
      <c r="J39" s="107">
        <v>18.215307915549598</v>
      </c>
      <c r="K39" s="107">
        <v>18.223741329317917</v>
      </c>
      <c r="L39" s="107">
        <v>22.075265518347294</v>
      </c>
      <c r="M39" s="106"/>
      <c r="N39" s="99">
        <v>17.349703735682166</v>
      </c>
      <c r="O39" s="99">
        <v>-5.292143452223897</v>
      </c>
      <c r="P39" s="99">
        <v>-0.04627707129903026</v>
      </c>
      <c r="Q39" s="99">
        <v>-17.447238339345365</v>
      </c>
      <c r="R39" s="99">
        <v>-2.14125392502591</v>
      </c>
    </row>
    <row r="40" spans="1:18" ht="12.75">
      <c r="A40" s="78" t="s">
        <v>160</v>
      </c>
      <c r="H40" s="107">
        <v>14.166053116113591</v>
      </c>
      <c r="I40" s="107">
        <v>13.429122794521236</v>
      </c>
      <c r="J40" s="107">
        <v>11.53608547541892</v>
      </c>
      <c r="K40" s="107">
        <v>9.755138323725635</v>
      </c>
      <c r="L40" s="107">
        <v>14.85080846969312</v>
      </c>
      <c r="N40" s="99">
        <v>5.487553676201438</v>
      </c>
      <c r="O40" s="99">
        <v>16.409702607838664</v>
      </c>
      <c r="P40" s="99">
        <v>18.2565033174549</v>
      </c>
      <c r="Q40" s="99">
        <v>-34.312409027202165</v>
      </c>
      <c r="R40" s="99">
        <v>-1.173209326052571</v>
      </c>
    </row>
    <row r="41" spans="14:18" s="108" customFormat="1" ht="3" customHeight="1" thickBot="1">
      <c r="N41" s="109"/>
      <c r="O41" s="109"/>
      <c r="P41" s="109"/>
      <c r="Q41" s="109"/>
      <c r="R41" s="109"/>
    </row>
    <row r="42" spans="1:18" ht="12.75" customHeight="1">
      <c r="A42" s="237" t="s">
        <v>232</v>
      </c>
      <c r="B42" s="238"/>
      <c r="C42" s="238"/>
      <c r="D42" s="238"/>
      <c r="E42" s="238"/>
      <c r="F42" s="238"/>
      <c r="G42" s="238"/>
      <c r="H42" s="238"/>
      <c r="I42" s="238"/>
      <c r="J42" s="238"/>
      <c r="K42" s="238"/>
      <c r="L42" s="238"/>
      <c r="M42" s="238"/>
      <c r="N42" s="238"/>
      <c r="O42" s="238"/>
      <c r="P42" s="238"/>
      <c r="Q42" s="238"/>
      <c r="R42" s="238"/>
    </row>
    <row r="43" spans="1:19" ht="12.75" customHeight="1">
      <c r="A43" s="206" t="s">
        <v>200</v>
      </c>
      <c r="B43" s="177"/>
      <c r="C43" s="177"/>
      <c r="D43" s="177"/>
      <c r="E43" s="177"/>
      <c r="F43" s="177"/>
      <c r="G43" s="177"/>
      <c r="H43" s="177"/>
      <c r="I43" s="177"/>
      <c r="J43" s="177"/>
      <c r="K43" s="177"/>
      <c r="L43" s="177"/>
      <c r="M43" s="177"/>
      <c r="N43" s="177"/>
      <c r="O43" s="177"/>
      <c r="P43" s="177"/>
      <c r="Q43" s="177"/>
      <c r="R43" s="177"/>
      <c r="S43" s="207"/>
    </row>
    <row r="44" ht="12.75" customHeight="1">
      <c r="A44" s="64" t="s">
        <v>233</v>
      </c>
    </row>
    <row r="45" ht="12.75" customHeight="1">
      <c r="A45" s="64" t="s">
        <v>190</v>
      </c>
    </row>
    <row r="46" ht="12.75" customHeight="1">
      <c r="A46" s="64" t="s">
        <v>196</v>
      </c>
    </row>
    <row r="47" ht="12.75" customHeight="1">
      <c r="A47" s="64" t="s">
        <v>199</v>
      </c>
    </row>
    <row r="82" ht="12.75" hidden="1">
      <c r="A82" s="78">
        <v>7</v>
      </c>
    </row>
    <row r="83" spans="1:3" ht="12.75" hidden="1">
      <c r="A83" s="103">
        <v>3</v>
      </c>
      <c r="B83" s="78">
        <v>2000</v>
      </c>
      <c r="C83" s="78">
        <v>242</v>
      </c>
    </row>
    <row r="84" spans="1:4" ht="12" customHeight="1" hidden="1">
      <c r="A84" s="78">
        <v>6</v>
      </c>
      <c r="B84" s="111"/>
      <c r="C84" s="111"/>
      <c r="D84" s="78">
        <v>3</v>
      </c>
    </row>
    <row r="85" spans="1:26" ht="12.75" hidden="1">
      <c r="A85" s="103">
        <v>3978737</v>
      </c>
      <c r="B85" s="103">
        <v>8024769</v>
      </c>
      <c r="C85" s="103">
        <v>4596410</v>
      </c>
      <c r="D85" s="103">
        <v>10581747</v>
      </c>
      <c r="E85" s="103">
        <v>3576537</v>
      </c>
      <c r="F85" s="103">
        <v>8957748</v>
      </c>
      <c r="G85" s="103">
        <v>2685454.03</v>
      </c>
      <c r="H85" s="103">
        <v>12394348.05</v>
      </c>
      <c r="I85" s="103">
        <v>2781085</v>
      </c>
      <c r="J85" s="103">
        <v>10620638</v>
      </c>
      <c r="K85" s="103">
        <v>0</v>
      </c>
      <c r="L85" s="103">
        <v>0</v>
      </c>
      <c r="M85" s="103">
        <v>0</v>
      </c>
      <c r="N85" s="112">
        <v>0</v>
      </c>
      <c r="O85" s="112">
        <v>0</v>
      </c>
      <c r="P85" s="112">
        <v>0</v>
      </c>
      <c r="Q85" s="112">
        <v>0</v>
      </c>
      <c r="R85" s="113">
        <v>0</v>
      </c>
      <c r="S85" s="103">
        <v>0</v>
      </c>
      <c r="T85" s="103">
        <v>0</v>
      </c>
      <c r="U85" s="103"/>
      <c r="V85" s="103"/>
      <c r="W85" s="103"/>
      <c r="X85" s="103"/>
      <c r="Y85" s="103"/>
      <c r="Z85" s="103"/>
    </row>
    <row r="86" spans="1:26" ht="12.75" hidden="1">
      <c r="A86" s="103">
        <v>910830</v>
      </c>
      <c r="B86" s="103">
        <v>6793026</v>
      </c>
      <c r="C86" s="103">
        <v>913511</v>
      </c>
      <c r="D86" s="103">
        <v>2436456</v>
      </c>
      <c r="E86" s="103">
        <v>569549</v>
      </c>
      <c r="F86" s="103">
        <v>2457063</v>
      </c>
      <c r="G86" s="103">
        <v>343056</v>
      </c>
      <c r="H86" s="103">
        <v>4224930</v>
      </c>
      <c r="I86" s="103">
        <v>660009</v>
      </c>
      <c r="J86" s="103">
        <v>2883499</v>
      </c>
      <c r="K86" s="103">
        <v>0</v>
      </c>
      <c r="L86" s="103">
        <v>0</v>
      </c>
      <c r="M86" s="103">
        <v>0</v>
      </c>
      <c r="N86" s="112">
        <v>0</v>
      </c>
      <c r="O86" s="112">
        <v>0</v>
      </c>
      <c r="P86" s="112">
        <v>0</v>
      </c>
      <c r="Q86" s="112">
        <v>0</v>
      </c>
      <c r="R86" s="113">
        <v>0</v>
      </c>
      <c r="S86" s="103">
        <v>0</v>
      </c>
      <c r="T86" s="103">
        <v>0</v>
      </c>
      <c r="U86" s="103"/>
      <c r="V86" s="103"/>
      <c r="W86" s="103"/>
      <c r="X86" s="103"/>
      <c r="Y86" s="103"/>
      <c r="Z86" s="103"/>
    </row>
    <row r="87" spans="1:26" ht="12.75" hidden="1">
      <c r="A87" s="103">
        <v>540440</v>
      </c>
      <c r="B87" s="103">
        <v>10347</v>
      </c>
      <c r="C87" s="103">
        <v>261349</v>
      </c>
      <c r="D87" s="103">
        <v>61856</v>
      </c>
      <c r="E87" s="103">
        <v>-437469</v>
      </c>
      <c r="F87" s="103">
        <v>0</v>
      </c>
      <c r="G87" s="103">
        <v>0</v>
      </c>
      <c r="H87" s="103">
        <v>0</v>
      </c>
      <c r="I87" s="103">
        <v>0</v>
      </c>
      <c r="J87" s="103">
        <v>0</v>
      </c>
      <c r="K87" s="103">
        <v>0</v>
      </c>
      <c r="L87" s="103">
        <v>0</v>
      </c>
      <c r="M87" s="103">
        <v>0</v>
      </c>
      <c r="N87" s="112">
        <v>0</v>
      </c>
      <c r="O87" s="112">
        <v>0</v>
      </c>
      <c r="P87" s="112">
        <v>0</v>
      </c>
      <c r="Q87" s="112">
        <v>0</v>
      </c>
      <c r="R87" s="113">
        <v>0</v>
      </c>
      <c r="S87" s="103">
        <v>0</v>
      </c>
      <c r="T87" s="103">
        <v>0</v>
      </c>
      <c r="U87" s="103"/>
      <c r="V87" s="103"/>
      <c r="W87" s="103"/>
      <c r="X87" s="103"/>
      <c r="Y87" s="103"/>
      <c r="Z87" s="103"/>
    </row>
    <row r="88" spans="1:26" ht="12.75" hidden="1">
      <c r="A88" s="103">
        <v>275324150</v>
      </c>
      <c r="B88" s="103">
        <v>265263372</v>
      </c>
      <c r="C88" s="103">
        <v>249723031</v>
      </c>
      <c r="D88" s="103">
        <v>247199595</v>
      </c>
      <c r="E88" s="103">
        <v>239541524</v>
      </c>
      <c r="F88" s="103">
        <v>0</v>
      </c>
      <c r="G88" s="103">
        <v>0</v>
      </c>
      <c r="H88" s="103">
        <v>0</v>
      </c>
      <c r="I88" s="103">
        <v>0</v>
      </c>
      <c r="J88" s="103">
        <v>0</v>
      </c>
      <c r="K88" s="103">
        <v>0</v>
      </c>
      <c r="L88" s="103">
        <v>0</v>
      </c>
      <c r="M88" s="103">
        <v>0</v>
      </c>
      <c r="N88" s="112">
        <v>0</v>
      </c>
      <c r="O88" s="112">
        <v>0</v>
      </c>
      <c r="P88" s="112">
        <v>0</v>
      </c>
      <c r="Q88" s="112">
        <v>0</v>
      </c>
      <c r="R88" s="113">
        <v>0</v>
      </c>
      <c r="S88" s="103">
        <v>0</v>
      </c>
      <c r="T88" s="103">
        <v>0</v>
      </c>
      <c r="U88" s="103"/>
      <c r="V88" s="103"/>
      <c r="W88" s="103"/>
      <c r="X88" s="103"/>
      <c r="Y88" s="103"/>
      <c r="Z88" s="103"/>
    </row>
    <row r="89" spans="1:26" ht="12.75" hidden="1">
      <c r="A89" s="103">
        <v>0</v>
      </c>
      <c r="B89" s="103">
        <v>0</v>
      </c>
      <c r="C89" s="103">
        <v>0</v>
      </c>
      <c r="D89" s="103">
        <v>0</v>
      </c>
      <c r="E89" s="103">
        <v>0</v>
      </c>
      <c r="F89" s="103">
        <v>0</v>
      </c>
      <c r="G89" s="103">
        <v>0</v>
      </c>
      <c r="H89" s="103">
        <v>0</v>
      </c>
      <c r="I89" s="103">
        <v>0</v>
      </c>
      <c r="J89" s="103">
        <v>0</v>
      </c>
      <c r="K89" s="103">
        <v>0</v>
      </c>
      <c r="L89" s="103">
        <v>0</v>
      </c>
      <c r="M89" s="103">
        <v>0</v>
      </c>
      <c r="N89" s="112">
        <v>0</v>
      </c>
      <c r="O89" s="112">
        <v>0</v>
      </c>
      <c r="P89" s="112">
        <v>0</v>
      </c>
      <c r="Q89" s="112">
        <v>0</v>
      </c>
      <c r="R89" s="113">
        <v>0</v>
      </c>
      <c r="S89" s="103">
        <v>0</v>
      </c>
      <c r="T89" s="103">
        <v>0</v>
      </c>
      <c r="U89" s="103"/>
      <c r="V89" s="103"/>
      <c r="W89" s="103"/>
      <c r="X89" s="103"/>
      <c r="Y89" s="103"/>
      <c r="Z89" s="103"/>
    </row>
    <row r="90" spans="1:26" ht="12.75" hidden="1">
      <c r="A90" s="103">
        <v>0</v>
      </c>
      <c r="B90" s="103">
        <v>0</v>
      </c>
      <c r="C90" s="103">
        <v>0</v>
      </c>
      <c r="D90" s="103">
        <v>0</v>
      </c>
      <c r="E90" s="103">
        <v>0</v>
      </c>
      <c r="F90" s="103">
        <v>0</v>
      </c>
      <c r="G90" s="103">
        <v>0</v>
      </c>
      <c r="H90" s="103">
        <v>0</v>
      </c>
      <c r="I90" s="103">
        <v>0</v>
      </c>
      <c r="J90" s="103">
        <v>0</v>
      </c>
      <c r="K90" s="103">
        <v>0</v>
      </c>
      <c r="L90" s="103">
        <v>0</v>
      </c>
      <c r="M90" s="103">
        <v>0</v>
      </c>
      <c r="N90" s="112">
        <v>0</v>
      </c>
      <c r="O90" s="112">
        <v>0</v>
      </c>
      <c r="P90" s="112">
        <v>0</v>
      </c>
      <c r="Q90" s="112">
        <v>0</v>
      </c>
      <c r="R90" s="113">
        <v>0</v>
      </c>
      <c r="S90" s="103">
        <v>0</v>
      </c>
      <c r="T90" s="103">
        <v>0</v>
      </c>
      <c r="U90" s="103"/>
      <c r="V90" s="103"/>
      <c r="W90" s="103"/>
      <c r="X90" s="103"/>
      <c r="Y90" s="103"/>
      <c r="Z90" s="103"/>
    </row>
    <row r="93" ht="11.25" customHeight="1"/>
  </sheetData>
  <mergeCells count="6">
    <mergeCell ref="A42:R42"/>
    <mergeCell ref="R4:S4"/>
    <mergeCell ref="G2:P2"/>
    <mergeCell ref="G1:Q1"/>
    <mergeCell ref="N3:Q3"/>
    <mergeCell ref="R3:S3"/>
  </mergeCells>
  <printOptions horizontalCentered="1" verticalCentered="1"/>
  <pageMargins left="0" right="0" top="0.57" bottom="0.4" header="0.37" footer="0"/>
  <pageSetup fitToHeight="8" horizontalDpi="360" verticalDpi="360" orientation="landscape" paperSize="5" scale="85" r:id="rId1"/>
  <headerFooter alignWithMargins="0">
    <oddHeader xml:space="preserve">&amp;R&amp;9&amp;D  &amp;T  </oddHeader>
    <oddFooter>&amp;C- 4 -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Wollenschlager</dc:creator>
  <cp:keywords/>
  <dc:description/>
  <cp:lastModifiedBy>CRTC</cp:lastModifiedBy>
  <cp:lastPrinted>2004-01-29T19:39:54Z</cp:lastPrinted>
  <dcterms:created xsi:type="dcterms:W3CDTF">1998-10-07T17:20:23Z</dcterms:created>
  <dcterms:modified xsi:type="dcterms:W3CDTF">2004-01-29T19:40:54Z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685419395</vt:i4>
  </property>
  <property fmtid="{D5CDD505-2E9C-101B-9397-08002B2CF9AE}" pid="3" name="_EmailSubject">
    <vt:lpwstr>2003 TV Book</vt:lpwstr>
  </property>
  <property fmtid="{D5CDD505-2E9C-101B-9397-08002B2CF9AE}" pid="4" name="_AuthorEmail">
    <vt:lpwstr>anik.gibeault@crtc.gc.ca</vt:lpwstr>
  </property>
  <property fmtid="{D5CDD505-2E9C-101B-9397-08002B2CF9AE}" pid="5" name="_AuthorEmailDisplayName">
    <vt:lpwstr>Gibeault, Anik</vt:lpwstr>
  </property>
  <property fmtid="{D5CDD505-2E9C-101B-9397-08002B2CF9AE}" pid="6" name="_ReviewingToolsShownOnce">
    <vt:lpwstr/>
  </property>
</Properties>
</file>